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ofbanning.local\departments\Electric\Power_Resources\CEC Info\Reporting\2024\Supply Forms - Due Every Year Now\"/>
    </mc:Choice>
  </mc:AlternateContent>
  <xr:revisionPtr revIDLastSave="0" documentId="13_ncr:1_{8B1F726B-AC7F-4E3A-9970-35B978A35C7C}" xr6:coauthVersionLast="47" xr6:coauthVersionMax="47" xr10:uidLastSave="{00000000-0000-0000-0000-000000000000}"/>
  <bookViews>
    <workbookView xWindow="-108" yWindow="-108" windowWidth="23256" windowHeight="12456" tabRatio="574" activeTab="3" xr2:uid="{00000000-000D-0000-FFFF-FFFF00000000}"/>
  </bookViews>
  <sheets>
    <sheet name="Admin Info" sheetId="1" r:id="rId1"/>
    <sheet name="S-1_REQUIREMENT" sheetId="2" r:id="rId2"/>
    <sheet name="S-2_SUPPLY" sheetId="7" r:id="rId3"/>
    <sheet name="S-2A_Addendum Monthly" sheetId="8" r:id="rId4"/>
    <sheet name="S-3 Small POU Hourly Loads" sheetId="4" r:id="rId5"/>
    <sheet name="S-5 Table" sheetId="5" r:id="rId6"/>
    <sheet name="Sheet1" sheetId="6" state="hidden" r:id="rId7"/>
  </sheets>
  <definedNames>
    <definedName name="_xlnm.Print_Area" localSheetId="1">'S-1_REQUIREMENT'!$A$1:$R$55</definedName>
    <definedName name="_xlnm.Print_Area" localSheetId="2">'S-2_SUPPLY'!$A$1:$AM$57</definedName>
    <definedName name="_xlnm.Print_Area" localSheetId="4">'S-3 Small POU Hourly Loads'!$A$1:$C$55</definedName>
    <definedName name="_xlnm.Print_Area" localSheetId="5">'S-5 Table'!$A$1:$J$20</definedName>
    <definedName name="_xlnm.Print_Titles" localSheetId="1">'S-1_REQUIREMENT'!$9:$9</definedName>
    <definedName name="_xlnm.Print_Titles" localSheetId="2">'S-2_SUPPLY'!#REF!</definedName>
    <definedName name="_xlnm.Print_Titles" localSheetId="3">'S-2A_Addendum Monthly'!#REF!</definedName>
    <definedName name="_xlnm.Print_Titles" localSheetId="5">'S-5 Table'!$8:$8</definedName>
    <definedName name="Z_046A23F8_4D15_41E0_A67E_1D05CF2E9CA4_.wvu.PrintArea" localSheetId="4" hidden="1">'S-3 Small POU Hourly Loads'!$A$1:$C$55</definedName>
    <definedName name="Z_046A23F8_4D15_41E0_A67E_1D05CF2E9CA4_.wvu.PrintArea" localSheetId="5" hidden="1">'S-5 Table'!$A$1:$J$20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'S-2A_Addendum Monthly'!#REF!</definedName>
    <definedName name="Z_046A23F8_4D15_41E0_A67E_1D05CF2E9CA4_.wvu.PrintTitles" localSheetId="5" hidden="1">'S-5 Table'!$8:$8</definedName>
    <definedName name="Z_3EAFDB81_3C7B_4EC4_BD53_8A6926C61C4D_.wvu.PrintArea" localSheetId="4" hidden="1">'S-3 Small POU Hourly Loads'!$A$1:$C$55</definedName>
    <definedName name="Z_3EAFDB81_3C7B_4EC4_BD53_8A6926C61C4D_.wvu.PrintArea" localSheetId="5" hidden="1">'S-5 Table'!$A$1:$W$20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'S-2A_Addendum Monthly'!#REF!</definedName>
    <definedName name="Z_3EAFDB81_3C7B_4EC4_BD53_8A6926C61C4D_.wvu.PrintTitles" localSheetId="5" hidden="1">'S-5 Table'!$8:$8</definedName>
    <definedName name="Z_64772366_36BC_426A_A6F2_6C493B087EAF_.wvu.PrintArea" localSheetId="4" hidden="1">'S-3 Small POU Hourly Loads'!$A$1:$C$55</definedName>
    <definedName name="Z_64772366_36BC_426A_A6F2_6C493B087EAF_.wvu.PrintArea" localSheetId="5" hidden="1">'S-5 Table'!$A$1:$J$20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'S-2A_Addendum Monthly'!#REF!</definedName>
    <definedName name="Z_64772366_36BC_426A_A6F2_6C493B087EAF_.wvu.PrintTitles" localSheetId="5" hidden="1">'S-5 Table'!$8:$8</definedName>
    <definedName name="Z_936D601A_6161_408D_BD38_CA4C61557536_.wvu.PrintArea" localSheetId="4" hidden="1">'S-3 Small POU Hourly Loads'!$A$1:$C$55</definedName>
    <definedName name="Z_936D601A_6161_408D_BD38_CA4C61557536_.wvu.PrintArea" localSheetId="5" hidden="1">'S-5 Table'!$A$1:$J$20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'S-2A_Addendum Monthly'!#REF!</definedName>
    <definedName name="Z_936D601A_6161_408D_BD38_CA4C61557536_.wvu.PrintTitles" localSheetId="5" hidden="1">'S-5 Table'!$8:$8</definedName>
    <definedName name="Z_D085756B_D7D4_4919_A459_2691A20BD52B_.wvu.PrintArea" localSheetId="4" hidden="1">'S-3 Small POU Hourly Loads'!$A$1:$C$55</definedName>
    <definedName name="Z_D085756B_D7D4_4919_A459_2691A20BD52B_.wvu.PrintArea" localSheetId="5" hidden="1">'S-5 Table'!$A$1:$J$20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'S-2A_Addendum Monthly'!#REF!</definedName>
    <definedName name="Z_D085756B_D7D4_4919_A459_2691A20BD52B_.wvu.PrintTitles" localSheetId="5" hidden="1">'S-5 Table'!$8:$8</definedName>
    <definedName name="Z_E9B99297_6681_430B_B37D_6F2642738440_.wvu.PrintArea" localSheetId="4" hidden="1">'S-3 Small POU Hourly Loads'!$A$1:$C$55</definedName>
    <definedName name="Z_E9B99297_6681_430B_B37D_6F2642738440_.wvu.PrintArea" localSheetId="5" hidden="1">'S-5 Table'!$A$1:$J$20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'S-2A_Addendum Monthly'!#REF!</definedName>
    <definedName name="Z_E9B99297_6681_430B_B37D_6F2642738440_.wvu.PrintTitles" localSheetId="5" hidden="1">'S-5 Table'!$8:$8</definedName>
  </definedNames>
  <calcPr calcId="191028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7" l="1"/>
  <c r="H20" i="2" l="1"/>
  <c r="I20" i="2"/>
  <c r="G20" i="2"/>
  <c r="B9" i="5" l="1"/>
  <c r="K22" i="2"/>
  <c r="L22" i="2"/>
  <c r="M22" i="2"/>
  <c r="N22" i="2"/>
  <c r="O22" i="2"/>
  <c r="P22" i="2"/>
  <c r="Q22" i="2"/>
  <c r="R22" i="2"/>
  <c r="A5" i="8" l="1"/>
  <c r="P42" i="7" l="1"/>
  <c r="P10" i="7"/>
  <c r="O14" i="7"/>
  <c r="O17" i="7"/>
  <c r="O10" i="7"/>
  <c r="AC42" i="7"/>
  <c r="AD42" i="7"/>
  <c r="AE42" i="7"/>
  <c r="AF42" i="7"/>
  <c r="AG42" i="7"/>
  <c r="AH42" i="7"/>
  <c r="AI42" i="7"/>
  <c r="AJ42" i="7"/>
  <c r="AK42" i="7"/>
  <c r="AL42" i="7"/>
  <c r="AM42" i="7"/>
  <c r="AB42" i="7"/>
  <c r="Q42" i="7"/>
  <c r="R42" i="7"/>
  <c r="S42" i="7"/>
  <c r="T42" i="7"/>
  <c r="U42" i="7"/>
  <c r="V42" i="7"/>
  <c r="W42" i="7"/>
  <c r="X42" i="7"/>
  <c r="Y42" i="7"/>
  <c r="Z42" i="7"/>
  <c r="O42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A10" i="5"/>
  <c r="A11" i="5"/>
  <c r="A9" i="5"/>
  <c r="B19" i="4" l="1"/>
  <c r="B22" i="4" l="1"/>
  <c r="B21" i="4"/>
  <c r="B20" i="4"/>
  <c r="AM37" i="7" l="1"/>
  <c r="AL37" i="7"/>
  <c r="AK37" i="7"/>
  <c r="AJ37" i="7"/>
  <c r="AI37" i="7"/>
  <c r="AH37" i="7"/>
  <c r="AG37" i="7"/>
  <c r="AF37" i="7"/>
  <c r="AE37" i="7"/>
  <c r="AD37" i="7"/>
  <c r="AC37" i="7"/>
  <c r="AB37" i="7"/>
  <c r="Z37" i="7"/>
  <c r="Y37" i="7"/>
  <c r="X37" i="7"/>
  <c r="W37" i="7"/>
  <c r="V37" i="7"/>
  <c r="U37" i="7"/>
  <c r="T37" i="7"/>
  <c r="S37" i="7"/>
  <c r="R37" i="7"/>
  <c r="Q37" i="7"/>
  <c r="O37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Z32" i="7"/>
  <c r="Y32" i="7"/>
  <c r="X32" i="7"/>
  <c r="W32" i="7"/>
  <c r="V32" i="7"/>
  <c r="U32" i="7"/>
  <c r="T32" i="7"/>
  <c r="S32" i="7"/>
  <c r="R32" i="7"/>
  <c r="Q32" i="7"/>
  <c r="P32" i="7"/>
  <c r="O32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Z24" i="7"/>
  <c r="Y24" i="7"/>
  <c r="X24" i="7"/>
  <c r="W24" i="7"/>
  <c r="V24" i="7"/>
  <c r="U24" i="7"/>
  <c r="T24" i="7"/>
  <c r="S24" i="7"/>
  <c r="R24" i="7"/>
  <c r="Q24" i="7"/>
  <c r="P24" i="7"/>
  <c r="O24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Z20" i="7"/>
  <c r="Y20" i="7"/>
  <c r="X20" i="7"/>
  <c r="W20" i="7"/>
  <c r="V20" i="7"/>
  <c r="U20" i="7"/>
  <c r="T20" i="7"/>
  <c r="S20" i="7"/>
  <c r="R20" i="7"/>
  <c r="Q20" i="7"/>
  <c r="P20" i="7"/>
  <c r="O20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Z17" i="7"/>
  <c r="Y17" i="7"/>
  <c r="X17" i="7"/>
  <c r="W17" i="7"/>
  <c r="V17" i="7"/>
  <c r="U17" i="7"/>
  <c r="T17" i="7"/>
  <c r="S17" i="7"/>
  <c r="R17" i="7"/>
  <c r="Q17" i="7"/>
  <c r="P17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Z14" i="7"/>
  <c r="Y14" i="7"/>
  <c r="X14" i="7"/>
  <c r="W14" i="7"/>
  <c r="V14" i="7"/>
  <c r="U14" i="7"/>
  <c r="T14" i="7"/>
  <c r="S14" i="7"/>
  <c r="R14" i="7"/>
  <c r="Q14" i="7"/>
  <c r="P14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Z10" i="7"/>
  <c r="Y10" i="7"/>
  <c r="X10" i="7"/>
  <c r="W10" i="7"/>
  <c r="V10" i="7"/>
  <c r="U10" i="7"/>
  <c r="T10" i="7"/>
  <c r="S10" i="7"/>
  <c r="R10" i="7"/>
  <c r="Q10" i="7"/>
  <c r="A5" i="7"/>
  <c r="O47" i="7" l="1"/>
  <c r="R47" i="7"/>
  <c r="V47" i="7"/>
  <c r="Z47" i="7"/>
  <c r="W47" i="7"/>
  <c r="AE47" i="7"/>
  <c r="AM47" i="7"/>
  <c r="S47" i="7"/>
  <c r="AI47" i="7"/>
  <c r="Q47" i="7"/>
  <c r="Y47" i="7"/>
  <c r="AD47" i="7"/>
  <c r="AL47" i="7"/>
  <c r="AH47" i="7"/>
  <c r="P47" i="7"/>
  <c r="X47" i="7"/>
  <c r="AF47" i="7"/>
  <c r="T47" i="7"/>
  <c r="AB47" i="7"/>
  <c r="AJ47" i="7"/>
  <c r="AG47" i="7"/>
  <c r="U47" i="7"/>
  <c r="AC47" i="7"/>
  <c r="AK47" i="7"/>
  <c r="B39" i="2" l="1"/>
  <c r="B37" i="2"/>
  <c r="K37" i="2" l="1"/>
  <c r="N37" i="2"/>
  <c r="I37" i="2"/>
  <c r="L19" i="2" l="1"/>
  <c r="L21" i="2" s="1"/>
  <c r="I19" i="2"/>
  <c r="J19" i="2" l="1"/>
  <c r="J21" i="2" s="1"/>
  <c r="J22" i="2" s="1"/>
  <c r="P19" i="2"/>
  <c r="P21" i="2" s="1"/>
  <c r="Q19" i="2"/>
  <c r="Q21" i="2" s="1"/>
  <c r="G19" i="2"/>
  <c r="G21" i="2" s="1"/>
  <c r="G22" i="2" s="1"/>
  <c r="P25" i="2" l="1"/>
  <c r="X48" i="7" s="1"/>
  <c r="X49" i="7" s="1"/>
  <c r="Q25" i="2"/>
  <c r="Y48" i="7" s="1"/>
  <c r="Y49" i="7" s="1"/>
  <c r="G25" i="2"/>
  <c r="O48" i="7" s="1"/>
  <c r="O49" i="7" s="1"/>
  <c r="Q37" i="2"/>
  <c r="Q39" i="2" s="1"/>
  <c r="AL48" i="7" s="1"/>
  <c r="AL49" i="7" s="1"/>
  <c r="R37" i="2"/>
  <c r="R39" i="2" s="1"/>
  <c r="AM48" i="7" s="1"/>
  <c r="AM49" i="7" s="1"/>
  <c r="G39" i="2" l="1"/>
  <c r="AB48" i="7" s="1"/>
  <c r="AB49" i="7" s="1"/>
  <c r="P37" i="2"/>
  <c r="P39" i="2" s="1"/>
  <c r="AK48" i="7" s="1"/>
  <c r="AK49" i="7" s="1"/>
  <c r="O37" i="2"/>
  <c r="N39" i="2"/>
  <c r="AI48" i="7" s="1"/>
  <c r="AI49" i="7" s="1"/>
  <c r="M37" i="2"/>
  <c r="M39" i="2" s="1"/>
  <c r="AH48" i="7" s="1"/>
  <c r="AH49" i="7" s="1"/>
  <c r="L37" i="2"/>
  <c r="L39" i="2" s="1"/>
  <c r="AG48" i="7" s="1"/>
  <c r="AG49" i="7" s="1"/>
  <c r="K39" i="2"/>
  <c r="AF48" i="7" s="1"/>
  <c r="AF49" i="7" s="1"/>
  <c r="J37" i="2"/>
  <c r="J39" i="2" s="1"/>
  <c r="AE48" i="7" s="1"/>
  <c r="AE49" i="7" s="1"/>
  <c r="I39" i="2"/>
  <c r="AD48" i="7" s="1"/>
  <c r="AD49" i="7" s="1"/>
  <c r="H37" i="2"/>
  <c r="H39" i="2" s="1"/>
  <c r="AC48" i="7" s="1"/>
  <c r="AC49" i="7" s="1"/>
  <c r="O39" i="2" l="1"/>
  <c r="AJ48" i="7" s="1"/>
  <c r="AJ49" i="7" s="1"/>
  <c r="H19" i="2" l="1"/>
  <c r="H21" i="2" s="1"/>
  <c r="H22" i="2" s="1"/>
  <c r="A6" i="4"/>
  <c r="A6" i="5" l="1"/>
  <c r="R19" i="2" l="1"/>
  <c r="R21" i="2" s="1"/>
  <c r="O19" i="2"/>
  <c r="O21" i="2" s="1"/>
  <c r="N19" i="2"/>
  <c r="N21" i="2" s="1"/>
  <c r="M19" i="2"/>
  <c r="M21" i="2" s="1"/>
  <c r="K19" i="2"/>
  <c r="K21" i="2" s="1"/>
  <c r="I21" i="2"/>
  <c r="I22" i="2" s="1"/>
  <c r="H25" i="2"/>
  <c r="P48" i="7" s="1"/>
  <c r="P49" i="7" s="1"/>
  <c r="A6" i="2"/>
  <c r="M25" i="2" l="1"/>
  <c r="U48" i="7" s="1"/>
  <c r="U49" i="7" s="1"/>
  <c r="I25" i="2"/>
  <c r="Q48" i="7" s="1"/>
  <c r="Q49" i="7" s="1"/>
  <c r="K25" i="2"/>
  <c r="S48" i="7" s="1"/>
  <c r="S49" i="7" s="1"/>
  <c r="O25" i="2"/>
  <c r="W48" i="7" s="1"/>
  <c r="W49" i="7" s="1"/>
  <c r="J25" i="2"/>
  <c r="R48" i="7" s="1"/>
  <c r="R49" i="7" s="1"/>
  <c r="L25" i="2"/>
  <c r="T48" i="7" s="1"/>
  <c r="T49" i="7" s="1"/>
  <c r="N25" i="2"/>
  <c r="V48" i="7" s="1"/>
  <c r="V49" i="7" s="1"/>
  <c r="R25" i="2"/>
  <c r="Z48" i="7" s="1"/>
  <c r="Z49" i="7" s="1"/>
</calcChain>
</file>

<file path=xl/sharedStrings.xml><?xml version="1.0" encoding="utf-8"?>
<sst xmlns="http://schemas.openxmlformats.org/spreadsheetml/2006/main" count="1438" uniqueCount="398">
  <si>
    <t>State of California</t>
  </si>
  <si>
    <t>California Energy Commission</t>
  </si>
  <si>
    <t>ELECTRICITY RESOURCE PLANNING FORMS</t>
  </si>
  <si>
    <t xml:space="preserve">Administrative Information </t>
  </si>
  <si>
    <t>Name of Load Serving Entity ("LSE")</t>
  </si>
  <si>
    <t>Name of Resource Planning Coordinator</t>
  </si>
  <si>
    <t>Persons who prepared Supply Forms</t>
  </si>
  <si>
    <t>S-1 Requirement</t>
  </si>
  <si>
    <t>S-2 Supply</t>
  </si>
  <si>
    <t>S-2 Addendum</t>
  </si>
  <si>
    <t>S-3 Small POU Hourly Loads</t>
  </si>
  <si>
    <t>S-5 Bilateral Contracts</t>
  </si>
  <si>
    <t>Application for Confidentiality</t>
  </si>
  <si>
    <t>Name:</t>
  </si>
  <si>
    <t>Title:</t>
  </si>
  <si>
    <t>E-mail:</t>
  </si>
  <si>
    <t>Telephone:</t>
  </si>
  <si>
    <t>Address:</t>
  </si>
  <si>
    <t>Address 2:</t>
  </si>
  <si>
    <t>City:</t>
  </si>
  <si>
    <t>State:</t>
  </si>
  <si>
    <t>CA</t>
  </si>
  <si>
    <t>Zip:</t>
  </si>
  <si>
    <t>Date Completed:</t>
  </si>
  <si>
    <t>Date Updated by LSE:</t>
  </si>
  <si>
    <t>Back-up / Additional Contact Persons for Questions about these Forms (Optional):</t>
  </si>
  <si>
    <t xml:space="preserve">CEC S-1 Capacity/Energy Requirement Form </t>
  </si>
  <si>
    <t>Yellow fills indicate confidentiality is being requested pursuant to Appendix A.</t>
  </si>
  <si>
    <t>Bold font cells sum automatically.</t>
  </si>
  <si>
    <t>Data input by User are in dark green font.</t>
  </si>
  <si>
    <t>line</t>
  </si>
  <si>
    <t>Capacity Procurment Requirement (MW)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</si>
  <si>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</si>
  <si>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</si>
  <si>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</si>
  <si>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</si>
  <si>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</si>
  <si>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</si>
  <si>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</si>
  <si>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</si>
  <si>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</si>
  <si>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</si>
  <si>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PEAK LOAD CALCULATIONS</t>
  </si>
  <si>
    <t>(Actual Load)</t>
  </si>
  <si>
    <t>(Forecast Load -&gt;)</t>
  </si>
  <si>
    <t>Forecast Total Peak-Hour 1-in-2 Demand</t>
  </si>
  <si>
    <t>2a</t>
  </si>
  <si>
    <t>ESP Demand: Existing Customer Contracts</t>
  </si>
  <si>
    <t>2b</t>
  </si>
  <si>
    <t>ESP Demand: New and Renewed Contracts</t>
  </si>
  <si>
    <t>2c</t>
  </si>
  <si>
    <t>ESP Demand in PG&amp;E service area</t>
  </si>
  <si>
    <t>2d</t>
  </si>
  <si>
    <t>ESP Demand in SCE service area</t>
  </si>
  <si>
    <t>2e</t>
  </si>
  <si>
    <t>ESP Demand in SDG&amp;E service area</t>
  </si>
  <si>
    <t>Additional Achievable Energy Efficiency (-)</t>
  </si>
  <si>
    <t>Demand Response / Interruptible Programs (-)</t>
  </si>
  <si>
    <t>Adjusted Demand: End-Use Customers</t>
  </si>
  <si>
    <t>Coincidence Adjustment (-)</t>
  </si>
  <si>
    <t>Coincident Peak-Hour Demand</t>
  </si>
  <si>
    <t>Required Planning Reserve Margin</t>
  </si>
  <si>
    <t>Credit for Imports That Carry Reserves (-)</t>
  </si>
  <si>
    <t xml:space="preserve">Firm Sales Obligations </t>
  </si>
  <si>
    <t>Firm LSE Procurement Requirement</t>
  </si>
  <si>
    <t>Energy Procurement Requirement (GWh)</t>
  </si>
  <si>
    <t>ENERGY DEMAND CALCULATIONS</t>
  </si>
  <si>
    <t>Forecast Total Energy Demand / Consumption</t>
  </si>
  <si>
    <t>13a</t>
  </si>
  <si>
    <t>13b</t>
  </si>
  <si>
    <t>13c</t>
  </si>
  <si>
    <t>13d</t>
  </si>
  <si>
    <t>13e</t>
  </si>
  <si>
    <t>MW</t>
  </si>
  <si>
    <t>Historic LSE Peak Load:</t>
  </si>
  <si>
    <t>Annual Peak Load / Actual Metered Deliveries</t>
  </si>
  <si>
    <t>Date of Peak Load for Annual Peak Deliveries</t>
  </si>
  <si>
    <t>Hour Ending for Annual Peak Deliveries</t>
  </si>
  <si>
    <t>Interruptible Load called on during that hour (+)</t>
  </si>
  <si>
    <t>Self-Generation and DG Adjustments</t>
  </si>
  <si>
    <t>Adjustments for Major Outages</t>
  </si>
  <si>
    <t>Adjusted Annual Peak Load</t>
  </si>
  <si>
    <t>Lines</t>
  </si>
  <si>
    <t>Notes</t>
  </si>
  <si>
    <t>x</t>
  </si>
  <si>
    <t>CEC Form S-2: Capacity/Energy Supply Resources Form</t>
  </si>
  <si>
    <t>ENERGY SUPPLY RESOURCES (GWh)</t>
  </si>
  <si>
    <t>CAPACITY SUPPLY RESOURCES (MW)</t>
  </si>
  <si>
    <t>Plant/Unit Identifier- CEC ID</t>
  </si>
  <si>
    <t>Plant/Unit Identifier- EIA ID</t>
  </si>
  <si>
    <t>Plant/Unit Identifier- CAISO ID</t>
  </si>
  <si>
    <t>Fuel Type</t>
  </si>
  <si>
    <t>Nameplate Capacity</t>
  </si>
  <si>
    <t>BA</t>
  </si>
  <si>
    <t>Latitude</t>
  </si>
  <si>
    <t>Longitude</t>
  </si>
  <si>
    <t>Storage Duration Hours</t>
  </si>
  <si>
    <t>Monthly Data</t>
  </si>
  <si>
    <t>Incremental Capacity Addition</t>
  </si>
  <si>
    <t>1a</t>
  </si>
  <si>
    <t>Total Fossil Fuel Supply</t>
  </si>
  <si>
    <t>1b</t>
  </si>
  <si>
    <t>1c</t>
  </si>
  <si>
    <t>1d</t>
  </si>
  <si>
    <t>Total Nuclear Supply</t>
  </si>
  <si>
    <t>3a</t>
  </si>
  <si>
    <t>Total Hydroelectric Supply</t>
  </si>
  <si>
    <t>3b</t>
  </si>
  <si>
    <t>3c</t>
  </si>
  <si>
    <t>Hydro Supply from Plants Less than 30 MW</t>
  </si>
  <si>
    <t>4a</t>
  </si>
  <si>
    <t>Total Utility-Controlled Renewable Supply</t>
  </si>
  <si>
    <t>4b</t>
  </si>
  <si>
    <t>HYBRID RESOURCE</t>
  </si>
  <si>
    <t>Hybrid</t>
  </si>
  <si>
    <t>4c</t>
  </si>
  <si>
    <t xml:space="preserve">                  Solar</t>
  </si>
  <si>
    <t>Solar PV</t>
  </si>
  <si>
    <t>4d</t>
  </si>
  <si>
    <t xml:space="preserve">                  Battery</t>
  </si>
  <si>
    <t>Battery Storage</t>
  </si>
  <si>
    <t>5a</t>
  </si>
  <si>
    <t>Total Qualifying Facility (QF) Contract Supply</t>
  </si>
  <si>
    <t>5b</t>
  </si>
  <si>
    <t>Biofuels</t>
  </si>
  <si>
    <t>5c</t>
  </si>
  <si>
    <t>Geothermal</t>
  </si>
  <si>
    <t>5d</t>
  </si>
  <si>
    <t>Small Hydro</t>
  </si>
  <si>
    <t>5e</t>
  </si>
  <si>
    <t>Solar</t>
  </si>
  <si>
    <t>5f</t>
  </si>
  <si>
    <t>Wind</t>
  </si>
  <si>
    <t>5g</t>
  </si>
  <si>
    <t xml:space="preserve">Natural Gas </t>
  </si>
  <si>
    <t>5h</t>
  </si>
  <si>
    <t>Other</t>
  </si>
  <si>
    <t>6a</t>
  </si>
  <si>
    <t>Total Renewable Contract Supply</t>
  </si>
  <si>
    <t>6b</t>
  </si>
  <si>
    <t>6c</t>
  </si>
  <si>
    <t>6d</t>
  </si>
  <si>
    <t>6e</t>
  </si>
  <si>
    <t>7a</t>
  </si>
  <si>
    <t>Total Other Bilateral Contract Supply</t>
  </si>
  <si>
    <t>7b</t>
  </si>
  <si>
    <t>7c</t>
  </si>
  <si>
    <t>7d</t>
  </si>
  <si>
    <t>7e</t>
  </si>
  <si>
    <t>7g</t>
  </si>
  <si>
    <t>Running Total of Unbundled RECs (GWh in Energy Table only)</t>
  </si>
  <si>
    <t>7h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</si>
  <si>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</si>
  <si>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t>CAPACITY/ENERGY BALANCE SUMMARY</t>
  </si>
  <si>
    <t>Total: Existing and Planned Supply</t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</si>
  <si>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</si>
  <si>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Generic Renewable Supply</t>
  </si>
  <si>
    <t>Generic Non-Renewable Resources</t>
  </si>
  <si>
    <t>Specified Planning Reserve Margin</t>
  </si>
  <si>
    <t>CEC Form S-2: Addendum Monthly Capacity and Energy Data</t>
  </si>
  <si>
    <t>Please copy more rows below as needed</t>
  </si>
  <si>
    <t>Resource Name</t>
  </si>
  <si>
    <t>2024-1</t>
  </si>
  <si>
    <t>2024-2</t>
  </si>
  <si>
    <t>2024-3</t>
  </si>
  <si>
    <t>2024-4</t>
  </si>
  <si>
    <t>2024-5</t>
  </si>
  <si>
    <t>2024-6</t>
  </si>
  <si>
    <t>2024-7</t>
  </si>
  <si>
    <t>2024-8</t>
  </si>
  <si>
    <t>2024-9</t>
  </si>
  <si>
    <t>2024-10</t>
  </si>
  <si>
    <t>2024-11</t>
  </si>
  <si>
    <t>2024-12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</si>
  <si>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</si>
  <si>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</si>
  <si>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</si>
  <si>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</si>
  <si>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</si>
  <si>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</si>
  <si>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</si>
  <si>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</si>
  <si>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</si>
  <si>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</si>
  <si>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</si>
  <si>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</si>
  <si>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</si>
  <si>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</si>
  <si>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</si>
  <si>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</si>
  <si>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</si>
  <si>
    <t>2026-6</t>
  </si>
  <si>
    <t>2026-7</t>
  </si>
  <si>
    <t>2026-8</t>
  </si>
  <si>
    <t>2026-9</t>
  </si>
  <si>
    <t>2026-10</t>
  </si>
  <si>
    <t>2026-11</t>
  </si>
  <si>
    <t>2026-12</t>
  </si>
  <si>
    <t>2027-1</t>
  </si>
  <si>
    <t>2027-2</t>
  </si>
  <si>
    <t>2027-3</t>
  </si>
  <si>
    <t>2027-4</t>
  </si>
  <si>
    <t>2027-5</t>
  </si>
  <si>
    <t>2027-6</t>
  </si>
  <si>
    <t>2027-7</t>
  </si>
  <si>
    <t>2027-8</t>
  </si>
  <si>
    <t>2027-9</t>
  </si>
  <si>
    <t>2027-10</t>
  </si>
  <si>
    <t>2027-11</t>
  </si>
  <si>
    <t>2027-12</t>
  </si>
  <si>
    <t>2028-1</t>
  </si>
  <si>
    <t>2028-2</t>
  </si>
  <si>
    <t>2028-3</t>
  </si>
  <si>
    <t>2028-4</t>
  </si>
  <si>
    <t>2028-5</t>
  </si>
  <si>
    <t>2028-6</t>
  </si>
  <si>
    <t>2028-7</t>
  </si>
  <si>
    <t>2028-8</t>
  </si>
  <si>
    <t>2028-9</t>
  </si>
  <si>
    <t>2028-10</t>
  </si>
  <si>
    <t>2028-11</t>
  </si>
  <si>
    <t>2028-12</t>
  </si>
  <si>
    <t>2029-1</t>
  </si>
  <si>
    <t>2029-2</t>
  </si>
  <si>
    <t>2029-3</t>
  </si>
  <si>
    <t>2029-4</t>
  </si>
  <si>
    <t>2029-5</t>
  </si>
  <si>
    <t>2029-6</t>
  </si>
  <si>
    <t>2029-7</t>
  </si>
  <si>
    <t>2029-8</t>
  </si>
  <si>
    <t>2029-9</t>
  </si>
  <si>
    <t>2029-10</t>
  </si>
  <si>
    <t>2029-11</t>
  </si>
  <si>
    <t>2029-12</t>
  </si>
  <si>
    <t>2030-1</t>
  </si>
  <si>
    <t>2030-2</t>
  </si>
  <si>
    <t>2030-3</t>
  </si>
  <si>
    <t>2030-4</t>
  </si>
  <si>
    <t>2030-5</t>
  </si>
  <si>
    <t>2030-6</t>
  </si>
  <si>
    <t>2030-7</t>
  </si>
  <si>
    <t>2030-8</t>
  </si>
  <si>
    <t>2030-9</t>
  </si>
  <si>
    <t>2030-10</t>
  </si>
  <si>
    <t>2030-11</t>
  </si>
  <si>
    <t>2030-12</t>
  </si>
  <si>
    <t>2031-1</t>
  </si>
  <si>
    <t>2031-2</t>
  </si>
  <si>
    <t>2031-3</t>
  </si>
  <si>
    <t>2031-4</t>
  </si>
  <si>
    <t>2031-5</t>
  </si>
  <si>
    <t>2031-6</t>
  </si>
  <si>
    <t>2031-7</t>
  </si>
  <si>
    <t>2031-8</t>
  </si>
  <si>
    <t>2031-9</t>
  </si>
  <si>
    <t>2031-10</t>
  </si>
  <si>
    <t>2031-11</t>
  </si>
  <si>
    <t>2031-12</t>
  </si>
  <si>
    <t>Contract GWh</t>
  </si>
  <si>
    <t>NQC MW</t>
  </si>
  <si>
    <t xml:space="preserve">ELECTRICITY RESOURCE PLANNING FORMS 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</si>
  <si>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</si>
  <si>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</si>
  <si>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</si>
  <si>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</si>
  <si>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</si>
  <si>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</si>
  <si>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</si>
  <si>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</si>
  <si>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</si>
  <si>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</si>
  <si>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</si>
  <si>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</si>
  <si>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</si>
  <si>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 xml:space="preserve">CEC Form S-5: Bilateral Contracts Table </t>
  </si>
  <si>
    <t>Do not delete any rows or columns or change headers.</t>
  </si>
  <si>
    <t>S-2 line</t>
  </si>
  <si>
    <t>Contract Name:</t>
  </si>
  <si>
    <t>Supplier / Seller:</t>
  </si>
  <si>
    <t>Unit Contingent:</t>
  </si>
  <si>
    <t>Generating Unit(s) Specified</t>
  </si>
  <si>
    <t>Supply Resoucre(s) Delivery Zone/Point</t>
  </si>
  <si>
    <t>Contract Start Date</t>
  </si>
  <si>
    <t>Contract Expiration Date</t>
  </si>
  <si>
    <t>Capacity (MW) Under Contract:</t>
  </si>
  <si>
    <t>Contract / Agreement Products</t>
  </si>
  <si>
    <t>Contract Type</t>
  </si>
  <si>
    <t>New Transmission Needed</t>
  </si>
  <si>
    <t>Notes (1):</t>
  </si>
  <si>
    <t>Notes (2):</t>
  </si>
  <si>
    <t>AZPS</t>
  </si>
  <si>
    <t>BANC</t>
  </si>
  <si>
    <t>Coal</t>
  </si>
  <si>
    <t>BPAT</t>
  </si>
  <si>
    <t>CAISO</t>
  </si>
  <si>
    <t>IID</t>
  </si>
  <si>
    <t>Hydrogen</t>
  </si>
  <si>
    <t>LADWP</t>
  </si>
  <si>
    <t>Large Hydroelectric (&gt;30)</t>
  </si>
  <si>
    <t>SRP</t>
  </si>
  <si>
    <t>Natural Gas</t>
  </si>
  <si>
    <t>WALC</t>
  </si>
  <si>
    <t>Nuclear</t>
  </si>
  <si>
    <t>PACW</t>
  </si>
  <si>
    <t>TIDC</t>
  </si>
  <si>
    <t>N/A</t>
  </si>
  <si>
    <t>Pondage</t>
  </si>
  <si>
    <t>Pump Storage</t>
  </si>
  <si>
    <t>Run of River</t>
  </si>
  <si>
    <t>Small Hyrdroelectric (&lt;30)</t>
  </si>
  <si>
    <t>Unspecified Power</t>
  </si>
  <si>
    <t>Battery - LI gridcharging</t>
  </si>
  <si>
    <t>Battery - LI (non-gridcharging)</t>
  </si>
  <si>
    <t>Battery - Flow</t>
  </si>
  <si>
    <t>Battery - PSH</t>
  </si>
  <si>
    <t>Solar PV - Solar Fixed</t>
  </si>
  <si>
    <t>Solar PV - Solar Thermal</t>
  </si>
  <si>
    <t>Solar PV - Solar 1Axis</t>
  </si>
  <si>
    <t>Solar PV - Solar 2Axis</t>
  </si>
  <si>
    <t>Solar PV - Solar 1AxisHybrid</t>
  </si>
  <si>
    <t>Solar PV - Solar 2AxisHybrid</t>
  </si>
  <si>
    <t>Solar PV - Solar FixedHybrid</t>
  </si>
  <si>
    <t>Queue Number</t>
  </si>
  <si>
    <t>Wind - NorCal</t>
  </si>
  <si>
    <t>Wind - SoCal</t>
  </si>
  <si>
    <t>Wind - WY/ID</t>
  </si>
  <si>
    <t>Wind - AZ/NM</t>
  </si>
  <si>
    <t>Wind - Offshore</t>
  </si>
  <si>
    <t>2032</t>
  </si>
  <si>
    <t>2033</t>
  </si>
  <si>
    <t>Year 2022</t>
  </si>
  <si>
    <t>Year 2023</t>
  </si>
  <si>
    <t>2022              (Actual Capacity)</t>
  </si>
  <si>
    <t>2023             (Actual Capacity)</t>
  </si>
  <si>
    <t>2022            (Actual Supply)</t>
  </si>
  <si>
    <t>2023            (Actual Supply)</t>
  </si>
  <si>
    <t>2032-1</t>
  </si>
  <si>
    <t>2032-2</t>
  </si>
  <si>
    <t>2032-3</t>
  </si>
  <si>
    <t>2032-4</t>
  </si>
  <si>
    <t>2032-5</t>
  </si>
  <si>
    <t>2032-6</t>
  </si>
  <si>
    <t>2032-7</t>
  </si>
  <si>
    <t>2032-8</t>
  </si>
  <si>
    <t>2032-9</t>
  </si>
  <si>
    <t>2032-10</t>
  </si>
  <si>
    <t>2032-11</t>
  </si>
  <si>
    <t>2032-12</t>
  </si>
  <si>
    <t>2033-1</t>
  </si>
  <si>
    <t>2033-2</t>
  </si>
  <si>
    <t>2033-3</t>
  </si>
  <si>
    <t>2033-4</t>
  </si>
  <si>
    <t>2033-5</t>
  </si>
  <si>
    <t>2033-6</t>
  </si>
  <si>
    <t>2033-7</t>
  </si>
  <si>
    <t>2033-8</t>
  </si>
  <si>
    <t>2033-9</t>
  </si>
  <si>
    <t>2033-10</t>
  </si>
  <si>
    <t>2033-11</t>
  </si>
  <si>
    <t>2033-12</t>
  </si>
  <si>
    <t xml:space="preserve">Report actual hourly demand in calendar year 2023, in megawatts, for each hour of each day. </t>
  </si>
  <si>
    <t xml:space="preserve">Begin with the hour that ended at 1 a.m. on January 1, 2023. </t>
  </si>
  <si>
    <t>CEC Form S-3: 2023 SMALL POU HOURLY LOADS</t>
  </si>
  <si>
    <t>MID</t>
  </si>
  <si>
    <t>SPPC</t>
  </si>
  <si>
    <t>CENACE</t>
  </si>
  <si>
    <t>GRID</t>
  </si>
  <si>
    <t>GWA</t>
  </si>
  <si>
    <t>NEVP</t>
  </si>
  <si>
    <t>PACE</t>
  </si>
  <si>
    <t>PNM</t>
  </si>
  <si>
    <t>City of Banning</t>
  </si>
  <si>
    <t>Jim Steffens</t>
  </si>
  <si>
    <t>Power Resources Manager</t>
  </si>
  <si>
    <t>jsteffens@banningca.gov</t>
  </si>
  <si>
    <t>951-922-3266</t>
  </si>
  <si>
    <t>99 E. Ramsey</t>
  </si>
  <si>
    <t>Banning</t>
  </si>
  <si>
    <t>Jason Smith</t>
  </si>
  <si>
    <t>Operations Manager</t>
  </si>
  <si>
    <t>jsmith@banningca.gov</t>
  </si>
  <si>
    <t>951-922-3263</t>
  </si>
  <si>
    <t>Palo Verde Nuclear Generating Facility</t>
  </si>
  <si>
    <t>BAN1_WESTWING500_I_UC_PVSCPA</t>
  </si>
  <si>
    <t>Hoover Dam</t>
  </si>
  <si>
    <t>154;8902</t>
  </si>
  <si>
    <t>BAN1_MEAD230_I_UC_HOOVER</t>
  </si>
  <si>
    <t>Landfill Gas - Puente Hills Landfill Gas-to-Energy Facility</t>
  </si>
  <si>
    <t>E0127</t>
  </si>
  <si>
    <t>WALNUT_6_HILLGEN</t>
  </si>
  <si>
    <t xml:space="preserve">  Geothermal - COSO Projects</t>
  </si>
  <si>
    <t>CALGEN_1_UNITS</t>
  </si>
  <si>
    <t>Solar - Astoria 2; Recurrent</t>
  </si>
  <si>
    <t>ASTORA_2_SOLAR2</t>
  </si>
  <si>
    <t>Geothermal - COSO Projects</t>
  </si>
  <si>
    <t>NRG Long Beach - Annual Local RA Capacity</t>
  </si>
  <si>
    <t>Shell - System RA Capacity</t>
  </si>
  <si>
    <t>Peninsula Clean Energy - System RA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</si>
</sst>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  <font>
      <sz val="8"/>
      <name val="Times New Roman"/>
      <family val="1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25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 inden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Border="1" applyAlignment="1">
      <alignment horizontal="left" vertical="center" wrapText="1" indent="1"/>
    </xf>
    <xf numFmtId="0" fontId="8" fillId="0" borderId="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38" fontId="10" fillId="0" borderId="0" xfId="0" applyNumberFormat="1" applyFont="1" applyAlignment="1">
      <alignment horizontal="left" vertical="center" indent="1"/>
    </xf>
    <xf numFmtId="0" fontId="3" fillId="8" borderId="0" xfId="0" applyFont="1" applyFill="1" applyAlignment="1">
      <alignment vertical="center"/>
    </xf>
    <xf numFmtId="38" fontId="10" fillId="8" borderId="0" xfId="0" applyNumberFormat="1" applyFont="1" applyFill="1" applyAlignment="1">
      <alignment horizontal="left" vertical="center" indent="1"/>
    </xf>
    <xf numFmtId="0" fontId="3" fillId="8" borderId="0" xfId="0" applyFont="1" applyFill="1" applyAlignment="1">
      <alignment horizontal="left" vertical="center"/>
    </xf>
    <xf numFmtId="3" fontId="3" fillId="8" borderId="0" xfId="0" applyNumberFormat="1" applyFont="1" applyFill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38" fontId="8" fillId="0" borderId="1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indent="1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3" fillId="0" borderId="1" xfId="0" applyNumberFormat="1" applyFont="1" applyBorder="1" applyAlignment="1">
      <alignment horizontal="right" vertical="center"/>
    </xf>
    <xf numFmtId="38" fontId="13" fillId="0" borderId="1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Border="1" applyAlignment="1">
      <alignment horizontal="right" vertical="center"/>
    </xf>
    <xf numFmtId="169" fontId="7" fillId="0" borderId="1" xfId="0" applyNumberFormat="1" applyFont="1" applyBorder="1" applyAlignment="1">
      <alignment vertical="center"/>
    </xf>
    <xf numFmtId="170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169" fontId="8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67" fontId="7" fillId="0" borderId="0" xfId="0" applyNumberFormat="1" applyFont="1" applyAlignment="1">
      <alignment horizontal="left" vertical="center" indent="1"/>
    </xf>
    <xf numFmtId="0" fontId="7" fillId="8" borderId="0" xfId="0" applyFont="1" applyFill="1" applyAlignment="1">
      <alignment vertical="center"/>
    </xf>
    <xf numFmtId="0" fontId="21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0" fillId="0" borderId="4" xfId="2" applyFont="1" applyBorder="1" applyAlignment="1">
      <alignment vertical="center"/>
    </xf>
    <xf numFmtId="0" fontId="7" fillId="0" borderId="0" xfId="2" applyFont="1" applyAlignment="1">
      <alignment horizontal="left" vertical="center" indent="1"/>
    </xf>
    <xf numFmtId="0" fontId="7" fillId="0" borderId="0" xfId="2" applyFont="1" applyAlignment="1">
      <alignment horizontal="left" vertical="center" wrapText="1" indent="1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38" fontId="10" fillId="0" borderId="0" xfId="0" applyNumberFormat="1" applyFont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38" fontId="10" fillId="8" borderId="0" xfId="0" applyNumberFormat="1" applyFont="1" applyFill="1" applyAlignment="1" applyProtection="1">
      <alignment horizontal="left" vertical="center"/>
      <protection locked="0"/>
    </xf>
    <xf numFmtId="0" fontId="3" fillId="8" borderId="0" xfId="0" applyFont="1" applyFill="1" applyAlignment="1" applyProtection="1">
      <alignment horizontal="left" vertical="center"/>
      <protection locked="0"/>
    </xf>
    <xf numFmtId="3" fontId="3" fillId="8" borderId="0" xfId="0" applyNumberFormat="1" applyFont="1" applyFill="1" applyAlignment="1" applyProtection="1">
      <alignment horizontal="left" vertical="center"/>
      <protection locked="0"/>
    </xf>
    <xf numFmtId="3" fontId="3" fillId="0" borderId="0" xfId="0" applyNumberFormat="1" applyFont="1" applyAlignment="1" applyProtection="1">
      <alignment horizontal="left" vertical="center"/>
      <protection locked="0"/>
    </xf>
    <xf numFmtId="164" fontId="3" fillId="0" borderId="0" xfId="0" applyNumberFormat="1" applyFont="1" applyAlignment="1" applyProtection="1">
      <alignment horizontal="left" vertical="center" indent="1"/>
      <protection locked="0"/>
    </xf>
    <xf numFmtId="164" fontId="3" fillId="0" borderId="0" xfId="0" applyNumberFormat="1" applyFont="1" applyAlignment="1" applyProtection="1">
      <alignment horizontal="left" vertical="center"/>
      <protection locked="0"/>
    </xf>
    <xf numFmtId="3" fontId="3" fillId="7" borderId="0" xfId="0" applyNumberFormat="1" applyFont="1" applyFill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 inden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 vertical="center" wrapText="1" indent="1"/>
      <protection locked="0"/>
    </xf>
    <xf numFmtId="38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3" fillId="3" borderId="7" xfId="0" applyFont="1" applyFill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4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38" fontId="13" fillId="9" borderId="1" xfId="0" applyNumberFormat="1" applyFont="1" applyFill="1" applyBorder="1" applyAlignment="1" applyProtection="1">
      <alignment horizontal="right"/>
      <protection locked="0"/>
    </xf>
    <xf numFmtId="38" fontId="8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1" xfId="0" quotePrefix="1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9" borderId="1" xfId="0" applyFont="1" applyFill="1" applyBorder="1" applyAlignment="1" applyProtection="1">
      <alignment horizontal="left" vertical="center" wrapText="1" indent="1"/>
      <protection locked="0"/>
    </xf>
    <xf numFmtId="0" fontId="7" fillId="9" borderId="1" xfId="0" applyFont="1" applyFill="1" applyBorder="1" applyAlignment="1" applyProtection="1">
      <alignment horizontal="left" vertical="center" wrapText="1" indent="1"/>
      <protection locked="0"/>
    </xf>
    <xf numFmtId="38" fontId="8" fillId="0" borderId="1" xfId="0" applyNumberFormat="1" applyFont="1" applyBorder="1" applyAlignment="1" applyProtection="1">
      <alignment horizontal="left" vertical="center" wrapText="1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 indent="1"/>
      <protection locked="0"/>
    </xf>
    <xf numFmtId="9" fontId="13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 indent="1"/>
      <protection locked="0"/>
    </xf>
    <xf numFmtId="38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horizontal="left" vertical="center" wrapText="1" indent="1"/>
      <protection locked="0"/>
    </xf>
    <xf numFmtId="0" fontId="3" fillId="9" borderId="2" xfId="0" applyFont="1" applyFill="1" applyBorder="1" applyAlignment="1" applyProtection="1">
      <alignment horizontal="left" vertical="center" wrapText="1" indent="1"/>
      <protection locked="0"/>
    </xf>
    <xf numFmtId="0" fontId="3" fillId="9" borderId="3" xfId="0" applyFont="1" applyFill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horizontal="left" vertical="center" wrapText="1" inden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38" fontId="1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38" fontId="13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38" fontId="13" fillId="0" borderId="7" xfId="0" applyNumberFormat="1" applyFont="1" applyBorder="1" applyAlignment="1" applyProtection="1">
      <alignment horizontal="center"/>
      <protection locked="0"/>
    </xf>
    <xf numFmtId="0" fontId="5" fillId="0" borderId="1" xfId="4" applyFill="1" applyBorder="1" applyAlignment="1" applyProtection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1360805</xdr:colOff>
      <xdr:row>5</xdr:row>
      <xdr:rowOff>48895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599440</xdr:colOff>
      <xdr:row>5</xdr:row>
      <xdr:rowOff>6472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3</xdr:col>
      <xdr:colOff>1149774</xdr:colOff>
      <xdr:row>5</xdr:row>
      <xdr:rowOff>105955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10</xdr:row>
          <xdr:rowOff>68580</xdr:rowOff>
        </xdr:from>
        <xdr:to>
          <xdr:col>12</xdr:col>
          <xdr:colOff>975360</xdr:colOff>
          <xdr:row>10</xdr:row>
          <xdr:rowOff>144780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11</xdr:row>
          <xdr:rowOff>68580</xdr:rowOff>
        </xdr:from>
        <xdr:to>
          <xdr:col>12</xdr:col>
          <xdr:colOff>975360</xdr:colOff>
          <xdr:row>11</xdr:row>
          <xdr:rowOff>144780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12</xdr:row>
          <xdr:rowOff>68580</xdr:rowOff>
        </xdr:from>
        <xdr:to>
          <xdr:col>12</xdr:col>
          <xdr:colOff>975360</xdr:colOff>
          <xdr:row>12</xdr:row>
          <xdr:rowOff>144780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11</xdr:row>
          <xdr:rowOff>68580</xdr:rowOff>
        </xdr:from>
        <xdr:to>
          <xdr:col>12</xdr:col>
          <xdr:colOff>975360</xdr:colOff>
          <xdr:row>11</xdr:row>
          <xdr:rowOff>144780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12</xdr:row>
          <xdr:rowOff>68580</xdr:rowOff>
        </xdr:from>
        <xdr:to>
          <xdr:col>12</xdr:col>
          <xdr:colOff>975360</xdr:colOff>
          <xdr:row>12</xdr:row>
          <xdr:rowOff>144780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14</xdr:row>
          <xdr:rowOff>68580</xdr:rowOff>
        </xdr:from>
        <xdr:to>
          <xdr:col>12</xdr:col>
          <xdr:colOff>975360</xdr:colOff>
          <xdr:row>14</xdr:row>
          <xdr:rowOff>144780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15</xdr:row>
          <xdr:rowOff>68580</xdr:rowOff>
        </xdr:from>
        <xdr:to>
          <xdr:col>12</xdr:col>
          <xdr:colOff>975360</xdr:colOff>
          <xdr:row>15</xdr:row>
          <xdr:rowOff>144780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18</xdr:row>
          <xdr:rowOff>68580</xdr:rowOff>
        </xdr:from>
        <xdr:to>
          <xdr:col>12</xdr:col>
          <xdr:colOff>975360</xdr:colOff>
          <xdr:row>18</xdr:row>
          <xdr:rowOff>144780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17</xdr:row>
          <xdr:rowOff>68580</xdr:rowOff>
        </xdr:from>
        <xdr:to>
          <xdr:col>12</xdr:col>
          <xdr:colOff>975360</xdr:colOff>
          <xdr:row>17</xdr:row>
          <xdr:rowOff>144780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20</xdr:row>
          <xdr:rowOff>68580</xdr:rowOff>
        </xdr:from>
        <xdr:to>
          <xdr:col>12</xdr:col>
          <xdr:colOff>975360</xdr:colOff>
          <xdr:row>20</xdr:row>
          <xdr:rowOff>144780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21</xdr:row>
          <xdr:rowOff>68580</xdr:rowOff>
        </xdr:from>
        <xdr:to>
          <xdr:col>12</xdr:col>
          <xdr:colOff>975360</xdr:colOff>
          <xdr:row>21</xdr:row>
          <xdr:rowOff>144780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22</xdr:row>
          <xdr:rowOff>68580</xdr:rowOff>
        </xdr:from>
        <xdr:to>
          <xdr:col>12</xdr:col>
          <xdr:colOff>975360</xdr:colOff>
          <xdr:row>22</xdr:row>
          <xdr:rowOff>144780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24</xdr:row>
          <xdr:rowOff>68580</xdr:rowOff>
        </xdr:from>
        <xdr:to>
          <xdr:col>12</xdr:col>
          <xdr:colOff>975360</xdr:colOff>
          <xdr:row>24</xdr:row>
          <xdr:rowOff>144780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25</xdr:row>
          <xdr:rowOff>68580</xdr:rowOff>
        </xdr:from>
        <xdr:to>
          <xdr:col>12</xdr:col>
          <xdr:colOff>975360</xdr:colOff>
          <xdr:row>25</xdr:row>
          <xdr:rowOff>144780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26</xdr:row>
          <xdr:rowOff>68580</xdr:rowOff>
        </xdr:from>
        <xdr:to>
          <xdr:col>12</xdr:col>
          <xdr:colOff>975360</xdr:colOff>
          <xdr:row>26</xdr:row>
          <xdr:rowOff>144780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27</xdr:row>
          <xdr:rowOff>68580</xdr:rowOff>
        </xdr:from>
        <xdr:to>
          <xdr:col>12</xdr:col>
          <xdr:colOff>975360</xdr:colOff>
          <xdr:row>27</xdr:row>
          <xdr:rowOff>144780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28</xdr:row>
          <xdr:rowOff>68580</xdr:rowOff>
        </xdr:from>
        <xdr:to>
          <xdr:col>12</xdr:col>
          <xdr:colOff>975360</xdr:colOff>
          <xdr:row>28</xdr:row>
          <xdr:rowOff>144780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29</xdr:row>
          <xdr:rowOff>68580</xdr:rowOff>
        </xdr:from>
        <xdr:to>
          <xdr:col>12</xdr:col>
          <xdr:colOff>975360</xdr:colOff>
          <xdr:row>29</xdr:row>
          <xdr:rowOff>144780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30</xdr:row>
          <xdr:rowOff>68580</xdr:rowOff>
        </xdr:from>
        <xdr:to>
          <xdr:col>12</xdr:col>
          <xdr:colOff>975360</xdr:colOff>
          <xdr:row>30</xdr:row>
          <xdr:rowOff>144780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32</xdr:row>
          <xdr:rowOff>68580</xdr:rowOff>
        </xdr:from>
        <xdr:to>
          <xdr:col>12</xdr:col>
          <xdr:colOff>975360</xdr:colOff>
          <xdr:row>32</xdr:row>
          <xdr:rowOff>144780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33</xdr:row>
          <xdr:rowOff>68580</xdr:rowOff>
        </xdr:from>
        <xdr:to>
          <xdr:col>12</xdr:col>
          <xdr:colOff>975360</xdr:colOff>
          <xdr:row>33</xdr:row>
          <xdr:rowOff>144780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34</xdr:row>
          <xdr:rowOff>68580</xdr:rowOff>
        </xdr:from>
        <xdr:to>
          <xdr:col>12</xdr:col>
          <xdr:colOff>975360</xdr:colOff>
          <xdr:row>34</xdr:row>
          <xdr:rowOff>144780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35</xdr:row>
          <xdr:rowOff>68580</xdr:rowOff>
        </xdr:from>
        <xdr:to>
          <xdr:col>12</xdr:col>
          <xdr:colOff>975360</xdr:colOff>
          <xdr:row>35</xdr:row>
          <xdr:rowOff>144780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37</xdr:row>
          <xdr:rowOff>68580</xdr:rowOff>
        </xdr:from>
        <xdr:to>
          <xdr:col>12</xdr:col>
          <xdr:colOff>975360</xdr:colOff>
          <xdr:row>37</xdr:row>
          <xdr:rowOff>144780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38</xdr:row>
          <xdr:rowOff>68580</xdr:rowOff>
        </xdr:from>
        <xdr:to>
          <xdr:col>12</xdr:col>
          <xdr:colOff>975360</xdr:colOff>
          <xdr:row>38</xdr:row>
          <xdr:rowOff>144780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39</xdr:row>
          <xdr:rowOff>68580</xdr:rowOff>
        </xdr:from>
        <xdr:to>
          <xdr:col>12</xdr:col>
          <xdr:colOff>975360</xdr:colOff>
          <xdr:row>39</xdr:row>
          <xdr:rowOff>144780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40</xdr:row>
          <xdr:rowOff>68580</xdr:rowOff>
        </xdr:from>
        <xdr:to>
          <xdr:col>12</xdr:col>
          <xdr:colOff>975360</xdr:colOff>
          <xdr:row>40</xdr:row>
          <xdr:rowOff>144780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41</xdr:row>
          <xdr:rowOff>0</xdr:rowOff>
        </xdr:from>
        <xdr:to>
          <xdr:col>12</xdr:col>
          <xdr:colOff>975360</xdr:colOff>
          <xdr:row>41</xdr:row>
          <xdr:rowOff>83820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42</xdr:row>
          <xdr:rowOff>68580</xdr:rowOff>
        </xdr:from>
        <xdr:to>
          <xdr:col>12</xdr:col>
          <xdr:colOff>975360</xdr:colOff>
          <xdr:row>42</xdr:row>
          <xdr:rowOff>144780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579120</xdr:colOff>
          <xdr:row>44</xdr:row>
          <xdr:rowOff>68580</xdr:rowOff>
        </xdr:from>
        <xdr:to>
          <xdr:col>12</xdr:col>
          <xdr:colOff>975360</xdr:colOff>
          <xdr:row>44</xdr:row>
          <xdr:rowOff>144780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10</xdr:row>
          <xdr:rowOff>68580</xdr:rowOff>
        </xdr:from>
        <xdr:to>
          <xdr:col>13</xdr:col>
          <xdr:colOff>975360</xdr:colOff>
          <xdr:row>10</xdr:row>
          <xdr:rowOff>144780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11</xdr:row>
          <xdr:rowOff>68580</xdr:rowOff>
        </xdr:from>
        <xdr:to>
          <xdr:col>13</xdr:col>
          <xdr:colOff>975360</xdr:colOff>
          <xdr:row>11</xdr:row>
          <xdr:rowOff>144780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12</xdr:row>
          <xdr:rowOff>68580</xdr:rowOff>
        </xdr:from>
        <xdr:to>
          <xdr:col>13</xdr:col>
          <xdr:colOff>975360</xdr:colOff>
          <xdr:row>12</xdr:row>
          <xdr:rowOff>144780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11</xdr:row>
          <xdr:rowOff>68580</xdr:rowOff>
        </xdr:from>
        <xdr:to>
          <xdr:col>13</xdr:col>
          <xdr:colOff>975360</xdr:colOff>
          <xdr:row>11</xdr:row>
          <xdr:rowOff>144780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12</xdr:row>
          <xdr:rowOff>68580</xdr:rowOff>
        </xdr:from>
        <xdr:to>
          <xdr:col>13</xdr:col>
          <xdr:colOff>975360</xdr:colOff>
          <xdr:row>12</xdr:row>
          <xdr:rowOff>144780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14</xdr:row>
          <xdr:rowOff>68580</xdr:rowOff>
        </xdr:from>
        <xdr:to>
          <xdr:col>13</xdr:col>
          <xdr:colOff>975360</xdr:colOff>
          <xdr:row>14</xdr:row>
          <xdr:rowOff>144780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15</xdr:row>
          <xdr:rowOff>68580</xdr:rowOff>
        </xdr:from>
        <xdr:to>
          <xdr:col>13</xdr:col>
          <xdr:colOff>975360</xdr:colOff>
          <xdr:row>15</xdr:row>
          <xdr:rowOff>144780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18</xdr:row>
          <xdr:rowOff>68580</xdr:rowOff>
        </xdr:from>
        <xdr:to>
          <xdr:col>13</xdr:col>
          <xdr:colOff>975360</xdr:colOff>
          <xdr:row>18</xdr:row>
          <xdr:rowOff>144780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17</xdr:row>
          <xdr:rowOff>68580</xdr:rowOff>
        </xdr:from>
        <xdr:to>
          <xdr:col>13</xdr:col>
          <xdr:colOff>975360</xdr:colOff>
          <xdr:row>17</xdr:row>
          <xdr:rowOff>144780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20</xdr:row>
          <xdr:rowOff>68580</xdr:rowOff>
        </xdr:from>
        <xdr:to>
          <xdr:col>13</xdr:col>
          <xdr:colOff>975360</xdr:colOff>
          <xdr:row>20</xdr:row>
          <xdr:rowOff>144780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21</xdr:row>
          <xdr:rowOff>68580</xdr:rowOff>
        </xdr:from>
        <xdr:to>
          <xdr:col>13</xdr:col>
          <xdr:colOff>975360</xdr:colOff>
          <xdr:row>21</xdr:row>
          <xdr:rowOff>144780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22</xdr:row>
          <xdr:rowOff>68580</xdr:rowOff>
        </xdr:from>
        <xdr:to>
          <xdr:col>13</xdr:col>
          <xdr:colOff>975360</xdr:colOff>
          <xdr:row>22</xdr:row>
          <xdr:rowOff>144780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24</xdr:row>
          <xdr:rowOff>68580</xdr:rowOff>
        </xdr:from>
        <xdr:to>
          <xdr:col>13</xdr:col>
          <xdr:colOff>975360</xdr:colOff>
          <xdr:row>24</xdr:row>
          <xdr:rowOff>144780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25</xdr:row>
          <xdr:rowOff>68580</xdr:rowOff>
        </xdr:from>
        <xdr:to>
          <xdr:col>13</xdr:col>
          <xdr:colOff>975360</xdr:colOff>
          <xdr:row>25</xdr:row>
          <xdr:rowOff>144780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26</xdr:row>
          <xdr:rowOff>68580</xdr:rowOff>
        </xdr:from>
        <xdr:to>
          <xdr:col>13</xdr:col>
          <xdr:colOff>975360</xdr:colOff>
          <xdr:row>26</xdr:row>
          <xdr:rowOff>144780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27</xdr:row>
          <xdr:rowOff>68580</xdr:rowOff>
        </xdr:from>
        <xdr:to>
          <xdr:col>13</xdr:col>
          <xdr:colOff>975360</xdr:colOff>
          <xdr:row>27</xdr:row>
          <xdr:rowOff>144780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28</xdr:row>
          <xdr:rowOff>68580</xdr:rowOff>
        </xdr:from>
        <xdr:to>
          <xdr:col>13</xdr:col>
          <xdr:colOff>975360</xdr:colOff>
          <xdr:row>28</xdr:row>
          <xdr:rowOff>144780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29</xdr:row>
          <xdr:rowOff>68580</xdr:rowOff>
        </xdr:from>
        <xdr:to>
          <xdr:col>13</xdr:col>
          <xdr:colOff>975360</xdr:colOff>
          <xdr:row>29</xdr:row>
          <xdr:rowOff>144780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30</xdr:row>
          <xdr:rowOff>68580</xdr:rowOff>
        </xdr:from>
        <xdr:to>
          <xdr:col>13</xdr:col>
          <xdr:colOff>975360</xdr:colOff>
          <xdr:row>30</xdr:row>
          <xdr:rowOff>144780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32</xdr:row>
          <xdr:rowOff>68580</xdr:rowOff>
        </xdr:from>
        <xdr:to>
          <xdr:col>13</xdr:col>
          <xdr:colOff>975360</xdr:colOff>
          <xdr:row>32</xdr:row>
          <xdr:rowOff>144780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33</xdr:row>
          <xdr:rowOff>68580</xdr:rowOff>
        </xdr:from>
        <xdr:to>
          <xdr:col>13</xdr:col>
          <xdr:colOff>975360</xdr:colOff>
          <xdr:row>33</xdr:row>
          <xdr:rowOff>144780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34</xdr:row>
          <xdr:rowOff>68580</xdr:rowOff>
        </xdr:from>
        <xdr:to>
          <xdr:col>13</xdr:col>
          <xdr:colOff>975360</xdr:colOff>
          <xdr:row>34</xdr:row>
          <xdr:rowOff>144780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35</xdr:row>
          <xdr:rowOff>68580</xdr:rowOff>
        </xdr:from>
        <xdr:to>
          <xdr:col>13</xdr:col>
          <xdr:colOff>975360</xdr:colOff>
          <xdr:row>35</xdr:row>
          <xdr:rowOff>144780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37</xdr:row>
          <xdr:rowOff>68580</xdr:rowOff>
        </xdr:from>
        <xdr:to>
          <xdr:col>13</xdr:col>
          <xdr:colOff>975360</xdr:colOff>
          <xdr:row>37</xdr:row>
          <xdr:rowOff>144780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38</xdr:row>
          <xdr:rowOff>68580</xdr:rowOff>
        </xdr:from>
        <xdr:to>
          <xdr:col>13</xdr:col>
          <xdr:colOff>975360</xdr:colOff>
          <xdr:row>38</xdr:row>
          <xdr:rowOff>144780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39</xdr:row>
          <xdr:rowOff>68580</xdr:rowOff>
        </xdr:from>
        <xdr:to>
          <xdr:col>13</xdr:col>
          <xdr:colOff>975360</xdr:colOff>
          <xdr:row>39</xdr:row>
          <xdr:rowOff>144780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40</xdr:row>
          <xdr:rowOff>68580</xdr:rowOff>
        </xdr:from>
        <xdr:to>
          <xdr:col>13</xdr:col>
          <xdr:colOff>975360</xdr:colOff>
          <xdr:row>40</xdr:row>
          <xdr:rowOff>144780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41</xdr:row>
          <xdr:rowOff>0</xdr:rowOff>
        </xdr:from>
        <xdr:to>
          <xdr:col>13</xdr:col>
          <xdr:colOff>975360</xdr:colOff>
          <xdr:row>41</xdr:row>
          <xdr:rowOff>76200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42</xdr:row>
          <xdr:rowOff>68580</xdr:rowOff>
        </xdr:from>
        <xdr:to>
          <xdr:col>13</xdr:col>
          <xdr:colOff>975360</xdr:colOff>
          <xdr:row>42</xdr:row>
          <xdr:rowOff>144780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579120</xdr:colOff>
          <xdr:row>44</xdr:row>
          <xdr:rowOff>68580</xdr:rowOff>
        </xdr:from>
        <xdr:to>
          <xdr:col>13</xdr:col>
          <xdr:colOff>975360</xdr:colOff>
          <xdr:row>44</xdr:row>
          <xdr:rowOff>144780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28575</xdr:colOff>
      <xdr:row>22</xdr:row>
      <xdr:rowOff>45508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9521825" y="482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804333</xdr:colOff>
      <xdr:row>0</xdr:row>
      <xdr:rowOff>190500</xdr:rowOff>
    </xdr:from>
    <xdr:to>
      <xdr:col>2</xdr:col>
      <xdr:colOff>601557</xdr:colOff>
      <xdr:row>5</xdr:row>
      <xdr:rowOff>145114</xdr:rowOff>
    </xdr:to>
    <xdr:pic>
      <xdr:nvPicPr>
        <xdr:cNvPr id="6" name="Picture 5" descr="California Energy Commission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190500"/>
          <a:ext cx="1103207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2774376</xdr:colOff>
      <xdr:row>5</xdr:row>
      <xdr:rowOff>7396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579120</xdr:colOff>
          <xdr:row>8</xdr:row>
          <xdr:rowOff>68580</xdr:rowOff>
        </xdr:from>
        <xdr:to>
          <xdr:col>11</xdr:col>
          <xdr:colOff>975360</xdr:colOff>
          <xdr:row>8</xdr:row>
          <xdr:rowOff>152400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579120</xdr:colOff>
          <xdr:row>9</xdr:row>
          <xdr:rowOff>68580</xdr:rowOff>
        </xdr:from>
        <xdr:to>
          <xdr:col>11</xdr:col>
          <xdr:colOff>975360</xdr:colOff>
          <xdr:row>9</xdr:row>
          <xdr:rowOff>152400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579120</xdr:colOff>
          <xdr:row>10</xdr:row>
          <xdr:rowOff>68580</xdr:rowOff>
        </xdr:from>
        <xdr:to>
          <xdr:col>11</xdr:col>
          <xdr:colOff>975360</xdr:colOff>
          <xdr:row>10</xdr:row>
          <xdr:rowOff>152400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579120</xdr:colOff>
          <xdr:row>11</xdr:row>
          <xdr:rowOff>68580</xdr:rowOff>
        </xdr:from>
        <xdr:to>
          <xdr:col>11</xdr:col>
          <xdr:colOff>975360</xdr:colOff>
          <xdr:row>11</xdr:row>
          <xdr:rowOff>152400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579120</xdr:colOff>
          <xdr:row>12</xdr:row>
          <xdr:rowOff>68580</xdr:rowOff>
        </xdr:from>
        <xdr:to>
          <xdr:col>11</xdr:col>
          <xdr:colOff>975360</xdr:colOff>
          <xdr:row>12</xdr:row>
          <xdr:rowOff>152400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579120</xdr:colOff>
          <xdr:row>13</xdr:row>
          <xdr:rowOff>68580</xdr:rowOff>
        </xdr:from>
        <xdr:to>
          <xdr:col>11</xdr:col>
          <xdr:colOff>975360</xdr:colOff>
          <xdr:row>13</xdr:row>
          <xdr:rowOff>152400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579120</xdr:colOff>
          <xdr:row>14</xdr:row>
          <xdr:rowOff>68580</xdr:rowOff>
        </xdr:from>
        <xdr:to>
          <xdr:col>11</xdr:col>
          <xdr:colOff>975360</xdr:colOff>
          <xdr:row>14</xdr:row>
          <xdr:rowOff>152400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579120</xdr:colOff>
          <xdr:row>15</xdr:row>
          <xdr:rowOff>68580</xdr:rowOff>
        </xdr:from>
        <xdr:to>
          <xdr:col>11</xdr:col>
          <xdr:colOff>975360</xdr:colOff>
          <xdr:row>15</xdr:row>
          <xdr:rowOff>152400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12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G31" totalsRowShown="0" headerRowDxfId="8" dataDxfId="7" dataCellStyle="Normal 2">
  <autoFilter ref="A10:G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4950138-FE3C-47B6-85CA-35AE8ED9FA2B}" name="Persons who prepared Supply Forms" dataDxfId="6" dataCellStyle="Normal 2"/>
    <tableColumn id="2" xr3:uid="{6EFC00C1-073B-40F6-B91C-F8DBCF0FDA75}" name="S-1 Requirement" dataDxfId="5" dataCellStyle="Normal 2"/>
    <tableColumn id="3" xr3:uid="{69144813-E060-41F4-A24B-8FD5D0CAF1B6}" name="S-2 Supply" dataDxfId="4" dataCellStyle="Normal 2"/>
    <tableColumn id="7" xr3:uid="{E5AA6C9E-8162-4D64-A186-7CC4505E98E1}" name="S-2 Addendum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smith@banningca.gov" TargetMode="External"/><Relationship Id="rId13" Type="http://schemas.openxmlformats.org/officeDocument/2006/relationships/hyperlink" Target="mailto:jsteffens@banningca.gov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steffens@banningca.gov" TargetMode="External"/><Relationship Id="rId12" Type="http://schemas.openxmlformats.org/officeDocument/2006/relationships/hyperlink" Target="mailto:jsmith@banningca.gov" TargetMode="External"/><Relationship Id="rId17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6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steffens@banningca.gov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mailto:jsmith@banningca.gov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jsteffens@banningca.gov" TargetMode="External"/><Relationship Id="rId14" Type="http://schemas.openxmlformats.org/officeDocument/2006/relationships/hyperlink" Target="mailto:jsmith@banning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13" Type="http://schemas.openxmlformats.org/officeDocument/2006/relationships/ctrlProp" Target="../ctrlProps/ctrlProp64.xml"/><Relationship Id="rId3" Type="http://schemas.openxmlformats.org/officeDocument/2006/relationships/printerSettings" Target="../printerSettings/printerSettings26.bin"/><Relationship Id="rId7" Type="http://schemas.openxmlformats.org/officeDocument/2006/relationships/printerSettings" Target="../printerSettings/printerSettings30.bin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" Type="http://schemas.openxmlformats.org/officeDocument/2006/relationships/printerSettings" Target="../printerSettings/printerSettings25.bin"/><Relationship Id="rId16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11" Type="http://schemas.openxmlformats.org/officeDocument/2006/relationships/ctrlProp" Target="../ctrlProps/ctrlProp62.xml"/><Relationship Id="rId5" Type="http://schemas.openxmlformats.org/officeDocument/2006/relationships/printerSettings" Target="../printerSettings/printerSettings28.bin"/><Relationship Id="rId15" Type="http://schemas.openxmlformats.org/officeDocument/2006/relationships/ctrlProp" Target="../ctrlProps/ctrlProp66.xml"/><Relationship Id="rId10" Type="http://schemas.openxmlformats.org/officeDocument/2006/relationships/ctrlProp" Target="../ctrlProps/ctrlProp61.xml"/><Relationship Id="rId4" Type="http://schemas.openxmlformats.org/officeDocument/2006/relationships/printerSettings" Target="../printerSettings/printerSettings27.bin"/><Relationship Id="rId9" Type="http://schemas.openxmlformats.org/officeDocument/2006/relationships/vmlDrawing" Target="../drawings/vmlDrawing2.vml"/><Relationship Id="rId14" Type="http://schemas.openxmlformats.org/officeDocument/2006/relationships/ctrlProp" Target="../ctrlProps/ctrlProp6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32"/>
  <sheetViews>
    <sheetView showGridLines="0" topLeftCell="A18" zoomScaleNormal="100" workbookViewId="0">
      <selection activeCell="F31" sqref="F31"/>
    </sheetView>
  </sheetViews>
  <sheetFormatPr defaultColWidth="9" defaultRowHeight="13.8" x14ac:dyDescent="0.3"/>
  <cols>
    <col min="1" max="1" width="51.5" style="3" customWidth="1"/>
    <col min="2" max="2" width="23.59765625" style="3" customWidth="1"/>
    <col min="3" max="4" width="22.5" style="3" customWidth="1"/>
    <col min="5" max="5" width="25.59765625" style="3" customWidth="1"/>
    <col min="6" max="6" width="23.59765625" style="3" customWidth="1"/>
    <col min="7" max="7" width="27.09765625" style="3" customWidth="1"/>
    <col min="8" max="16384" width="9" style="3"/>
  </cols>
  <sheetData>
    <row r="1" spans="1:7" x14ac:dyDescent="0.3">
      <c r="A1" s="2" t="s">
        <v>0</v>
      </c>
    </row>
    <row r="2" spans="1:7" x14ac:dyDescent="0.3">
      <c r="A2" s="2" t="s">
        <v>1</v>
      </c>
      <c r="B2" s="4"/>
    </row>
    <row r="3" spans="1:7" x14ac:dyDescent="0.3">
      <c r="A3" s="5" t="s">
        <v>2</v>
      </c>
      <c r="B3" s="4"/>
    </row>
    <row r="4" spans="1:7" x14ac:dyDescent="0.3">
      <c r="A4" s="6" t="s">
        <v>3</v>
      </c>
      <c r="B4" s="4"/>
    </row>
    <row r="5" spans="1:7" x14ac:dyDescent="0.3">
      <c r="A5" s="7"/>
      <c r="B5" s="4"/>
    </row>
    <row r="6" spans="1:7" x14ac:dyDescent="0.3">
      <c r="A6" s="16" t="s">
        <v>4</v>
      </c>
      <c r="B6" s="8" t="s">
        <v>371</v>
      </c>
    </row>
    <row r="7" spans="1:7" x14ac:dyDescent="0.3">
      <c r="A7" s="16" t="s">
        <v>5</v>
      </c>
      <c r="B7" s="9" t="s">
        <v>372</v>
      </c>
    </row>
    <row r="8" spans="1:7" x14ac:dyDescent="0.3">
      <c r="A8" s="4"/>
      <c r="B8" s="7"/>
    </row>
    <row r="9" spans="1:7" x14ac:dyDescent="0.3">
      <c r="A9" s="4"/>
      <c r="B9" s="4"/>
    </row>
    <row r="10" spans="1:7" x14ac:dyDescent="0.3">
      <c r="A10" s="12" t="s">
        <v>6</v>
      </c>
      <c r="B10" s="13" t="s">
        <v>7</v>
      </c>
      <c r="C10" s="13" t="s">
        <v>8</v>
      </c>
      <c r="D10" s="13" t="s">
        <v>9</v>
      </c>
      <c r="E10" s="14" t="s">
        <v>10</v>
      </c>
      <c r="F10" s="13" t="s">
        <v>11</v>
      </c>
      <c r="G10" s="13" t="s">
        <v>12</v>
      </c>
    </row>
    <row r="11" spans="1:7" x14ac:dyDescent="0.3">
      <c r="A11" s="8" t="s">
        <v>13</v>
      </c>
      <c r="B11" s="9" t="s">
        <v>372</v>
      </c>
      <c r="C11" s="9" t="s">
        <v>372</v>
      </c>
      <c r="D11" s="9" t="s">
        <v>372</v>
      </c>
      <c r="E11" s="9" t="s">
        <v>372</v>
      </c>
      <c r="F11" s="9"/>
      <c r="G11" s="9"/>
    </row>
    <row r="12" spans="1:7" ht="27.6" x14ac:dyDescent="0.3">
      <c r="A12" s="8" t="s">
        <v>14</v>
      </c>
      <c r="B12" s="9" t="s">
        <v>373</v>
      </c>
      <c r="C12" s="9" t="s">
        <v>373</v>
      </c>
      <c r="D12" s="9" t="s">
        <v>373</v>
      </c>
      <c r="E12" s="9" t="s">
        <v>373</v>
      </c>
      <c r="F12" s="9"/>
      <c r="G12" s="9"/>
    </row>
    <row r="13" spans="1:7" x14ac:dyDescent="0.3">
      <c r="A13" s="8" t="s">
        <v>15</v>
      </c>
      <c r="B13" s="222" t="s">
        <v>374</v>
      </c>
      <c r="C13" s="222" t="s">
        <v>374</v>
      </c>
      <c r="D13" s="222" t="s">
        <v>374</v>
      </c>
      <c r="E13" s="222" t="s">
        <v>374</v>
      </c>
      <c r="F13" s="10"/>
      <c r="G13" s="10"/>
    </row>
    <row r="14" spans="1:7" x14ac:dyDescent="0.3">
      <c r="A14" s="8" t="s">
        <v>16</v>
      </c>
      <c r="B14" s="9" t="s">
        <v>375</v>
      </c>
      <c r="C14" s="9" t="s">
        <v>375</v>
      </c>
      <c r="D14" s="9" t="s">
        <v>375</v>
      </c>
      <c r="E14" s="9" t="s">
        <v>375</v>
      </c>
      <c r="F14" s="9"/>
      <c r="G14" s="9"/>
    </row>
    <row r="15" spans="1:7" x14ac:dyDescent="0.3">
      <c r="A15" s="8" t="s">
        <v>17</v>
      </c>
      <c r="B15" s="9" t="s">
        <v>376</v>
      </c>
      <c r="C15" s="9" t="s">
        <v>376</v>
      </c>
      <c r="D15" s="9" t="s">
        <v>376</v>
      </c>
      <c r="E15" s="9" t="s">
        <v>376</v>
      </c>
      <c r="F15" s="9"/>
      <c r="G15" s="9"/>
    </row>
    <row r="16" spans="1:7" x14ac:dyDescent="0.3">
      <c r="A16" s="8" t="s">
        <v>18</v>
      </c>
      <c r="B16" s="9"/>
      <c r="C16" s="9"/>
      <c r="D16" s="9"/>
      <c r="E16" s="9"/>
      <c r="F16" s="9"/>
      <c r="G16" s="9"/>
    </row>
    <row r="17" spans="1:7" x14ac:dyDescent="0.3">
      <c r="A17" s="8" t="s">
        <v>19</v>
      </c>
      <c r="B17" s="9" t="s">
        <v>377</v>
      </c>
      <c r="C17" s="9" t="s">
        <v>377</v>
      </c>
      <c r="D17" s="9" t="s">
        <v>377</v>
      </c>
      <c r="E17" s="9" t="s">
        <v>377</v>
      </c>
      <c r="F17" s="9"/>
      <c r="G17" s="9"/>
    </row>
    <row r="18" spans="1:7" x14ac:dyDescent="0.3">
      <c r="A18" s="8" t="s">
        <v>20</v>
      </c>
      <c r="B18" s="9" t="s">
        <v>21</v>
      </c>
      <c r="C18" s="9" t="s">
        <v>21</v>
      </c>
      <c r="D18" s="9" t="s">
        <v>21</v>
      </c>
      <c r="E18" s="9" t="s">
        <v>21</v>
      </c>
      <c r="F18" s="9"/>
      <c r="G18" s="9"/>
    </row>
    <row r="19" spans="1:7" x14ac:dyDescent="0.3">
      <c r="A19" s="8" t="s">
        <v>22</v>
      </c>
      <c r="B19" s="9">
        <v>92220</v>
      </c>
      <c r="C19" s="9">
        <v>92220</v>
      </c>
      <c r="D19" s="9">
        <v>92220</v>
      </c>
      <c r="E19" s="9">
        <v>92220</v>
      </c>
      <c r="F19" s="9"/>
      <c r="G19" s="9"/>
    </row>
    <row r="20" spans="1:7" x14ac:dyDescent="0.3">
      <c r="A20" s="8" t="s">
        <v>23</v>
      </c>
      <c r="B20" s="11">
        <v>45610</v>
      </c>
      <c r="C20" s="11">
        <v>45610</v>
      </c>
      <c r="D20" s="11">
        <v>45610</v>
      </c>
      <c r="E20" s="11">
        <v>45610</v>
      </c>
      <c r="F20" s="11"/>
      <c r="G20" s="11"/>
    </row>
    <row r="21" spans="1:7" x14ac:dyDescent="0.3">
      <c r="A21" s="8" t="s">
        <v>24</v>
      </c>
      <c r="B21" s="11"/>
      <c r="C21" s="11"/>
      <c r="D21" s="11"/>
      <c r="E21" s="11"/>
      <c r="F21" s="11"/>
      <c r="G21" s="11"/>
    </row>
    <row r="22" spans="1:7" ht="27.6" x14ac:dyDescent="0.3">
      <c r="A22" s="16" t="s">
        <v>25</v>
      </c>
      <c r="B22" s="7"/>
      <c r="C22" s="7"/>
      <c r="D22" s="7"/>
      <c r="E22" s="7"/>
      <c r="F22" s="7"/>
      <c r="G22" s="7"/>
    </row>
    <row r="23" spans="1:7" x14ac:dyDescent="0.3">
      <c r="A23" s="8" t="s">
        <v>13</v>
      </c>
      <c r="B23" s="15" t="s">
        <v>378</v>
      </c>
      <c r="C23" s="15" t="s">
        <v>378</v>
      </c>
      <c r="D23" s="15" t="s">
        <v>378</v>
      </c>
      <c r="E23" s="15" t="s">
        <v>378</v>
      </c>
      <c r="F23" s="9"/>
      <c r="G23" s="9"/>
    </row>
    <row r="24" spans="1:7" x14ac:dyDescent="0.3">
      <c r="A24" s="8" t="s">
        <v>14</v>
      </c>
      <c r="B24" s="15" t="s">
        <v>379</v>
      </c>
      <c r="C24" s="15" t="s">
        <v>379</v>
      </c>
      <c r="D24" s="15" t="s">
        <v>379</v>
      </c>
      <c r="E24" s="15" t="s">
        <v>379</v>
      </c>
      <c r="F24" s="9"/>
      <c r="G24" s="9"/>
    </row>
    <row r="25" spans="1:7" x14ac:dyDescent="0.3">
      <c r="A25" s="8" t="s">
        <v>15</v>
      </c>
      <c r="B25" s="223" t="s">
        <v>380</v>
      </c>
      <c r="C25" s="223" t="s">
        <v>380</v>
      </c>
      <c r="D25" s="223" t="s">
        <v>380</v>
      </c>
      <c r="E25" s="223" t="s">
        <v>380</v>
      </c>
      <c r="F25" s="10"/>
      <c r="G25" s="10"/>
    </row>
    <row r="26" spans="1:7" x14ac:dyDescent="0.3">
      <c r="A26" s="8" t="s">
        <v>16</v>
      </c>
      <c r="B26" s="15" t="s">
        <v>381</v>
      </c>
      <c r="C26" s="15" t="s">
        <v>381</v>
      </c>
      <c r="D26" s="15" t="s">
        <v>381</v>
      </c>
      <c r="E26" s="15" t="s">
        <v>381</v>
      </c>
      <c r="F26" s="9"/>
      <c r="G26" s="9"/>
    </row>
    <row r="27" spans="1:7" x14ac:dyDescent="0.3">
      <c r="A27" s="8" t="s">
        <v>17</v>
      </c>
      <c r="B27" s="9" t="s">
        <v>376</v>
      </c>
      <c r="C27" s="9" t="s">
        <v>376</v>
      </c>
      <c r="D27" s="9" t="s">
        <v>376</v>
      </c>
      <c r="E27" s="9" t="s">
        <v>376</v>
      </c>
      <c r="F27" s="9"/>
      <c r="G27" s="9"/>
    </row>
    <row r="28" spans="1:7" x14ac:dyDescent="0.3">
      <c r="A28" s="8" t="s">
        <v>18</v>
      </c>
      <c r="B28" s="9"/>
      <c r="C28" s="9"/>
      <c r="D28" s="9"/>
      <c r="E28" s="9"/>
      <c r="F28" s="9"/>
      <c r="G28" s="9"/>
    </row>
    <row r="29" spans="1:7" x14ac:dyDescent="0.3">
      <c r="A29" s="8" t="s">
        <v>19</v>
      </c>
      <c r="B29" s="9" t="s">
        <v>377</v>
      </c>
      <c r="C29" s="9" t="s">
        <v>377</v>
      </c>
      <c r="D29" s="9" t="s">
        <v>377</v>
      </c>
      <c r="E29" s="9" t="s">
        <v>377</v>
      </c>
      <c r="F29" s="9"/>
      <c r="G29" s="9"/>
    </row>
    <row r="30" spans="1:7" x14ac:dyDescent="0.3">
      <c r="A30" s="8" t="s">
        <v>20</v>
      </c>
      <c r="B30" s="9" t="s">
        <v>21</v>
      </c>
      <c r="C30" s="9" t="s">
        <v>21</v>
      </c>
      <c r="D30" s="9" t="s">
        <v>21</v>
      </c>
      <c r="E30" s="9" t="s">
        <v>21</v>
      </c>
      <c r="F30" s="9"/>
      <c r="G30" s="9"/>
    </row>
    <row r="31" spans="1:7" x14ac:dyDescent="0.3">
      <c r="A31" s="8" t="s">
        <v>22</v>
      </c>
      <c r="B31" s="9">
        <v>92220</v>
      </c>
      <c r="C31" s="9">
        <v>92220</v>
      </c>
      <c r="D31" s="9">
        <v>92220</v>
      </c>
      <c r="E31" s="9">
        <v>92220</v>
      </c>
      <c r="F31" s="9"/>
      <c r="G31" s="9"/>
    </row>
    <row r="32" spans="1:7" x14ac:dyDescent="0.3">
      <c r="A32" s="7"/>
      <c r="B32" s="7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" right="0" top="0" bottom="0" header="0" footer="0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" right="0" top="0" bottom="0" header="0" footer="0"/>
      <pageSetup pageOrder="overThenDown" orientation="landscape" r:id="rId6"/>
    </customSheetView>
  </customSheetViews>
  <hyperlinks>
    <hyperlink ref="B13" r:id="rId7" xr:uid="{D9A70E29-C264-4CCE-8DE8-031EA4AA955D}"/>
    <hyperlink ref="B25" r:id="rId8" xr:uid="{A95C0879-EB41-4072-9392-AEA82087A0C7}"/>
    <hyperlink ref="C13" r:id="rId9" xr:uid="{97F03198-335C-43CC-BDD2-70E00EAB87C9}"/>
    <hyperlink ref="C25" r:id="rId10" xr:uid="{9F53FED4-9389-4BBF-BC2D-ED376F362619}"/>
    <hyperlink ref="D13" r:id="rId11" xr:uid="{DCD35D39-2309-42D5-AED7-1A824C11F27A}"/>
    <hyperlink ref="D25" r:id="rId12" xr:uid="{67013265-1D99-41E4-9527-59D90C338E2C}"/>
    <hyperlink ref="E13" r:id="rId13" xr:uid="{7C68FC72-95CE-4666-872E-1D654963162B}"/>
    <hyperlink ref="E25" r:id="rId14" xr:uid="{FD9F17EC-E96F-43FA-AAC6-BD870E3199DC}"/>
  </hyperlinks>
  <pageMargins left="0.7" right="0.7" top="0.75" bottom="0.75" header="0.3" footer="0.3"/>
  <pageSetup scale="58" pageOrder="overThenDown" orientation="landscape" r:id="rId15"/>
  <drawing r:id="rId16"/>
  <tableParts count="1"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L33" sqref="L33"/>
    </sheetView>
  </sheetViews>
  <sheetFormatPr defaultColWidth="9" defaultRowHeight="15" x14ac:dyDescent="0.3"/>
  <cols>
    <col min="1" max="1" width="5.5" style="17" bestFit="1" customWidth="1"/>
    <col min="2" max="2" width="53.59765625" style="18" customWidth="1"/>
    <col min="3" max="5" width="11.3984375" style="18" customWidth="1"/>
    <col min="6" max="6" width="17.09765625" style="18" customWidth="1"/>
    <col min="7" max="7" width="12.09765625" style="17" customWidth="1"/>
    <col min="8" max="8" width="11.59765625" style="19" customWidth="1"/>
    <col min="9" max="18" width="9.59765625" style="20" customWidth="1"/>
    <col min="19" max="19" width="3.59765625" style="21" customWidth="1"/>
    <col min="20" max="20" width="11.3984375" style="21" customWidth="1"/>
    <col min="21" max="33" width="9.59765625" style="21" customWidth="1"/>
    <col min="34" max="132" width="7.09765625" style="21" customWidth="1"/>
    <col min="133" max="16384" width="9" style="21"/>
  </cols>
  <sheetData>
    <row r="1" spans="1:29" x14ac:dyDescent="0.3">
      <c r="A1" s="21" t="s">
        <v>0</v>
      </c>
      <c r="B1" s="21"/>
      <c r="G1" s="19"/>
    </row>
    <row r="2" spans="1:29" x14ac:dyDescent="0.3">
      <c r="A2" s="21" t="s">
        <v>1</v>
      </c>
      <c r="B2" s="21"/>
      <c r="G2" s="19"/>
    </row>
    <row r="3" spans="1:29" s="23" customFormat="1" ht="15.6" x14ac:dyDescent="0.3">
      <c r="A3" s="95" t="s">
        <v>2</v>
      </c>
      <c r="C3" s="22"/>
      <c r="D3" s="22"/>
      <c r="E3" s="22"/>
      <c r="F3" s="22"/>
      <c r="G3" s="17"/>
      <c r="H3" s="17"/>
    </row>
    <row r="4" spans="1:29" s="23" customFormat="1" ht="15.6" x14ac:dyDescent="0.3">
      <c r="A4" s="95" t="s">
        <v>26</v>
      </c>
      <c r="C4" s="24"/>
      <c r="D4" s="24"/>
      <c r="E4" s="24"/>
      <c r="F4" s="24"/>
      <c r="G4" s="17"/>
      <c r="H4" s="17"/>
    </row>
    <row r="5" spans="1:29" s="23" customFormat="1" ht="15.6" x14ac:dyDescent="0.3">
      <c r="A5" s="95"/>
      <c r="D5" s="24"/>
      <c r="E5" s="24"/>
      <c r="F5" s="24"/>
      <c r="G5" s="17"/>
      <c r="H5" s="17"/>
    </row>
    <row r="6" spans="1:29" s="23" customFormat="1" ht="15.75" customHeight="1" x14ac:dyDescent="0.3">
      <c r="A6" s="21" t="str">
        <f>'Admin Info'!B6</f>
        <v>City of Banning</v>
      </c>
      <c r="C6" s="18"/>
      <c r="D6" s="18"/>
      <c r="E6" s="18"/>
      <c r="F6" s="18"/>
      <c r="G6" s="25"/>
      <c r="H6" s="26" t="s">
        <v>27</v>
      </c>
      <c r="I6" s="27"/>
      <c r="J6" s="28"/>
      <c r="K6" s="29"/>
      <c r="L6" s="29"/>
      <c r="M6" s="29"/>
      <c r="N6" s="29"/>
      <c r="O6" s="30"/>
      <c r="P6" s="30"/>
      <c r="Q6" s="30"/>
      <c r="R6" s="30"/>
      <c r="V6" s="21"/>
      <c r="W6" s="25"/>
      <c r="AA6" s="30"/>
    </row>
    <row r="7" spans="1:29" s="23" customFormat="1" ht="15.6" x14ac:dyDescent="0.3">
      <c r="B7" s="18"/>
      <c r="C7" s="18"/>
      <c r="D7" s="18"/>
      <c r="E7" s="18"/>
      <c r="F7" s="18"/>
      <c r="G7" s="31"/>
      <c r="H7" s="32"/>
      <c r="I7" s="32"/>
      <c r="J7" s="32"/>
      <c r="K7" s="32"/>
      <c r="M7" s="33"/>
      <c r="N7" s="33"/>
      <c r="O7" s="33"/>
      <c r="P7" s="33"/>
      <c r="Q7" s="33"/>
      <c r="R7" s="33"/>
      <c r="V7" s="34"/>
      <c r="W7" s="35"/>
      <c r="X7" s="35"/>
    </row>
    <row r="8" spans="1:29" s="23" customFormat="1" ht="15.6" x14ac:dyDescent="0.3">
      <c r="B8" s="36"/>
      <c r="C8" s="36"/>
      <c r="D8" s="36"/>
      <c r="E8" s="36"/>
      <c r="F8" s="36"/>
      <c r="G8" s="22"/>
      <c r="H8" s="37" t="s">
        <v>28</v>
      </c>
      <c r="I8" s="52"/>
      <c r="J8" s="38"/>
      <c r="K8" s="38"/>
      <c r="L8" s="39" t="s">
        <v>29</v>
      </c>
      <c r="M8" s="30"/>
      <c r="N8" s="30"/>
      <c r="O8" s="30"/>
      <c r="P8" s="30"/>
      <c r="Q8" s="30"/>
      <c r="R8" s="30"/>
      <c r="V8" s="37"/>
      <c r="Z8" s="39"/>
      <c r="AA8" s="30"/>
      <c r="AB8" s="30"/>
      <c r="AC8" s="30"/>
    </row>
    <row r="9" spans="1:29" s="58" customFormat="1" ht="31.5" customHeight="1" x14ac:dyDescent="0.3">
      <c r="A9" s="53" t="s">
        <v>30</v>
      </c>
      <c r="B9" s="56" t="s">
        <v>31</v>
      </c>
      <c r="C9" s="57"/>
      <c r="D9" s="57"/>
      <c r="E9" s="57"/>
      <c r="F9" s="57"/>
      <c r="G9" s="50" t="s">
        <v>32</v>
      </c>
      <c r="H9" s="50" t="s">
        <v>33</v>
      </c>
      <c r="I9" s="50" t="s">
        <v>34</v>
      </c>
      <c r="J9" s="50" t="s">
        <v>35</v>
      </c>
      <c r="K9" s="50" t="s">
        <v>36</v>
      </c>
      <c r="L9" s="50" t="s">
        <v>37</v>
      </c>
      <c r="M9" s="50" t="s">
        <v>38</v>
      </c>
      <c r="N9" s="50" t="s">
        <v>39</v>
      </c>
      <c r="O9" s="50" t="s">
        <v>40</v>
      </c>
      <c r="P9" s="50" t="s">
        <v>41</v>
      </c>
      <c r="Q9" s="50" t="s">
        <v>328</v>
      </c>
      <c r="R9" s="50" t="s">
        <v>329</v>
      </c>
    </row>
    <row r="10" spans="1:29" s="58" customFormat="1" ht="15.75" customHeight="1" x14ac:dyDescent="0.3">
      <c r="A10" s="59"/>
      <c r="B10" s="96" t="s">
        <v>42</v>
      </c>
      <c r="C10" s="60"/>
      <c r="D10" s="60"/>
      <c r="E10" s="60"/>
      <c r="F10" s="60"/>
      <c r="G10" s="61" t="s">
        <v>43</v>
      </c>
      <c r="H10" s="61" t="s">
        <v>43</v>
      </c>
      <c r="I10" s="62" t="s">
        <v>44</v>
      </c>
      <c r="J10" s="61"/>
      <c r="K10" s="61"/>
      <c r="L10" s="61"/>
      <c r="M10" s="61"/>
      <c r="N10" s="61"/>
      <c r="O10" s="61"/>
      <c r="P10" s="61"/>
      <c r="Q10" s="61"/>
      <c r="R10" s="61"/>
    </row>
    <row r="11" spans="1:29" s="42" customFormat="1" ht="15.75" customHeight="1" x14ac:dyDescent="0.25">
      <c r="A11" s="40">
        <v>1</v>
      </c>
      <c r="B11" s="97" t="s">
        <v>45</v>
      </c>
      <c r="C11" s="63"/>
      <c r="D11" s="63"/>
      <c r="E11" s="63"/>
      <c r="F11" s="63"/>
      <c r="G11" s="64">
        <v>52.6</v>
      </c>
      <c r="H11" s="64">
        <v>51.1</v>
      </c>
      <c r="I11" s="64">
        <v>55.1</v>
      </c>
      <c r="J11" s="64">
        <v>55</v>
      </c>
      <c r="K11" s="64"/>
      <c r="L11" s="64"/>
      <c r="M11" s="64"/>
      <c r="N11" s="64"/>
      <c r="O11" s="64"/>
      <c r="P11" s="64"/>
      <c r="Q11" s="64"/>
      <c r="R11" s="64"/>
    </row>
    <row r="12" spans="1:29" s="42" customFormat="1" ht="15.75" customHeight="1" x14ac:dyDescent="0.25">
      <c r="A12" s="40" t="s">
        <v>46</v>
      </c>
      <c r="B12" s="97" t="s">
        <v>47</v>
      </c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spans="1:29" s="42" customFormat="1" ht="15.75" customHeight="1" x14ac:dyDescent="0.25">
      <c r="A13" s="40" t="s">
        <v>48</v>
      </c>
      <c r="B13" s="97" t="s">
        <v>49</v>
      </c>
      <c r="C13" s="63"/>
      <c r="D13" s="63"/>
      <c r="E13" s="63"/>
      <c r="F13" s="63"/>
      <c r="G13" s="64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spans="1:29" s="42" customFormat="1" ht="15.75" customHeight="1" x14ac:dyDescent="0.25">
      <c r="A14" s="40" t="s">
        <v>50</v>
      </c>
      <c r="B14" s="97" t="s">
        <v>51</v>
      </c>
      <c r="C14" s="63"/>
      <c r="D14" s="63"/>
      <c r="E14" s="63"/>
      <c r="F14" s="63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</row>
    <row r="15" spans="1:29" s="42" customFormat="1" ht="15.75" customHeight="1" x14ac:dyDescent="0.25">
      <c r="A15" s="40" t="s">
        <v>52</v>
      </c>
      <c r="B15" s="97" t="s">
        <v>53</v>
      </c>
      <c r="C15" s="63"/>
      <c r="D15" s="63"/>
      <c r="E15" s="63"/>
      <c r="F15" s="63"/>
      <c r="G15" s="6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29" s="42" customFormat="1" ht="15.75" customHeight="1" x14ac:dyDescent="0.25">
      <c r="A16" s="40" t="s">
        <v>54</v>
      </c>
      <c r="B16" s="97" t="s">
        <v>55</v>
      </c>
      <c r="C16" s="63"/>
      <c r="D16" s="63"/>
      <c r="E16" s="63"/>
      <c r="F16" s="63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</row>
    <row r="17" spans="1:18" s="42" customFormat="1" ht="15.75" customHeight="1" x14ac:dyDescent="0.25">
      <c r="A17" s="40">
        <v>3</v>
      </c>
      <c r="B17" s="97" t="s">
        <v>56</v>
      </c>
      <c r="C17" s="63"/>
      <c r="D17" s="63"/>
      <c r="E17" s="63"/>
      <c r="F17" s="63"/>
      <c r="G17" s="64"/>
      <c r="H17" s="65"/>
      <c r="I17" s="65">
        <v>-0.5</v>
      </c>
      <c r="J17" s="65">
        <v>-0.5</v>
      </c>
      <c r="K17" s="65"/>
      <c r="L17" s="65"/>
      <c r="M17" s="65"/>
      <c r="N17" s="65"/>
      <c r="O17" s="65"/>
      <c r="P17" s="65"/>
      <c r="Q17" s="65"/>
      <c r="R17" s="65"/>
    </row>
    <row r="18" spans="1:18" s="42" customFormat="1" ht="15.75" customHeight="1" x14ac:dyDescent="0.25">
      <c r="A18" s="40">
        <v>4</v>
      </c>
      <c r="B18" s="97" t="s">
        <v>57</v>
      </c>
      <c r="C18" s="63"/>
      <c r="D18" s="63"/>
      <c r="E18" s="63"/>
      <c r="F18" s="63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</row>
    <row r="19" spans="1:18" s="42" customFormat="1" ht="15.75" customHeight="1" x14ac:dyDescent="0.25">
      <c r="A19" s="40">
        <v>5</v>
      </c>
      <c r="B19" s="97" t="s">
        <v>58</v>
      </c>
      <c r="C19" s="63"/>
      <c r="D19" s="63"/>
      <c r="E19" s="63"/>
      <c r="F19" s="63"/>
      <c r="G19" s="41">
        <f>G11+G17+G18</f>
        <v>52.6</v>
      </c>
      <c r="H19" s="66">
        <f>H11+H17+H18</f>
        <v>51.1</v>
      </c>
      <c r="I19" s="66">
        <f t="shared" ref="I19:R19" si="0">I11+I17+I18</f>
        <v>54.6</v>
      </c>
      <c r="J19" s="66">
        <f t="shared" si="0"/>
        <v>54.5</v>
      </c>
      <c r="K19" s="66">
        <f t="shared" si="0"/>
        <v>0</v>
      </c>
      <c r="L19" s="66">
        <f t="shared" si="0"/>
        <v>0</v>
      </c>
      <c r="M19" s="66">
        <f t="shared" si="0"/>
        <v>0</v>
      </c>
      <c r="N19" s="66">
        <f t="shared" si="0"/>
        <v>0</v>
      </c>
      <c r="O19" s="66">
        <f t="shared" si="0"/>
        <v>0</v>
      </c>
      <c r="P19" s="66">
        <f t="shared" si="0"/>
        <v>0</v>
      </c>
      <c r="Q19" s="66">
        <f t="shared" si="0"/>
        <v>0</v>
      </c>
      <c r="R19" s="66">
        <f t="shared" si="0"/>
        <v>0</v>
      </c>
    </row>
    <row r="20" spans="1:18" s="42" customFormat="1" ht="15.75" customHeight="1" x14ac:dyDescent="0.25">
      <c r="A20" s="40">
        <v>6</v>
      </c>
      <c r="B20" s="97" t="s">
        <v>59</v>
      </c>
      <c r="C20" s="63"/>
      <c r="D20" s="63"/>
      <c r="E20" s="63"/>
      <c r="F20" s="63"/>
      <c r="G20" s="64">
        <f>-0.07*G11</f>
        <v>-3.6820000000000004</v>
      </c>
      <c r="H20" s="64">
        <f t="shared" ref="H20:I20" si="1">-0.07*H11</f>
        <v>-3.5770000000000004</v>
      </c>
      <c r="I20" s="64">
        <f t="shared" si="1"/>
        <v>-3.8570000000000007</v>
      </c>
      <c r="J20" s="64">
        <v>-4</v>
      </c>
      <c r="K20" s="64"/>
      <c r="L20" s="64"/>
      <c r="M20" s="64"/>
      <c r="N20" s="64"/>
      <c r="O20" s="64"/>
      <c r="P20" s="64"/>
      <c r="Q20" s="64"/>
      <c r="R20" s="64"/>
    </row>
    <row r="21" spans="1:18" s="42" customFormat="1" ht="15.75" customHeight="1" x14ac:dyDescent="0.25">
      <c r="A21" s="40">
        <v>7</v>
      </c>
      <c r="B21" s="97" t="s">
        <v>60</v>
      </c>
      <c r="C21" s="63"/>
      <c r="D21" s="63"/>
      <c r="E21" s="63"/>
      <c r="F21" s="63"/>
      <c r="G21" s="41">
        <f>G19+G20</f>
        <v>48.917999999999999</v>
      </c>
      <c r="H21" s="66">
        <f>H19+H20</f>
        <v>47.523000000000003</v>
      </c>
      <c r="I21" s="66">
        <f t="shared" ref="I21:R21" si="2">I19+I20</f>
        <v>50.743000000000002</v>
      </c>
      <c r="J21" s="66">
        <f>J19+J20</f>
        <v>50.5</v>
      </c>
      <c r="K21" s="66">
        <f t="shared" si="2"/>
        <v>0</v>
      </c>
      <c r="L21" s="66">
        <f t="shared" si="2"/>
        <v>0</v>
      </c>
      <c r="M21" s="66">
        <f t="shared" si="2"/>
        <v>0</v>
      </c>
      <c r="N21" s="66">
        <f t="shared" si="2"/>
        <v>0</v>
      </c>
      <c r="O21" s="66">
        <f t="shared" si="2"/>
        <v>0</v>
      </c>
      <c r="P21" s="66">
        <f t="shared" si="2"/>
        <v>0</v>
      </c>
      <c r="Q21" s="66">
        <f t="shared" si="2"/>
        <v>0</v>
      </c>
      <c r="R21" s="66">
        <f t="shared" si="2"/>
        <v>0</v>
      </c>
    </row>
    <row r="22" spans="1:18" s="42" customFormat="1" ht="15.75" customHeight="1" x14ac:dyDescent="0.25">
      <c r="A22" s="40">
        <v>8</v>
      </c>
      <c r="B22" s="97" t="s">
        <v>61</v>
      </c>
      <c r="C22" s="63"/>
      <c r="D22" s="63"/>
      <c r="E22" s="63"/>
      <c r="F22" s="63"/>
      <c r="G22" s="41">
        <f>G21*0.15</f>
        <v>7.3376999999999999</v>
      </c>
      <c r="H22" s="41">
        <f>H21*0.15</f>
        <v>7.12845</v>
      </c>
      <c r="I22" s="41">
        <f>I21*0.15</f>
        <v>7.6114499999999996</v>
      </c>
      <c r="J22" s="41">
        <f t="shared" ref="J22:R22" si="3">J21*0.17</f>
        <v>8.5850000000000009</v>
      </c>
      <c r="K22" s="41">
        <f t="shared" si="3"/>
        <v>0</v>
      </c>
      <c r="L22" s="41">
        <f t="shared" si="3"/>
        <v>0</v>
      </c>
      <c r="M22" s="41">
        <f t="shared" si="3"/>
        <v>0</v>
      </c>
      <c r="N22" s="41">
        <f t="shared" si="3"/>
        <v>0</v>
      </c>
      <c r="O22" s="41">
        <f t="shared" si="3"/>
        <v>0</v>
      </c>
      <c r="P22" s="41">
        <f t="shared" si="3"/>
        <v>0</v>
      </c>
      <c r="Q22" s="41">
        <f t="shared" si="3"/>
        <v>0</v>
      </c>
      <c r="R22" s="41">
        <f t="shared" si="3"/>
        <v>0</v>
      </c>
    </row>
    <row r="23" spans="1:18" s="42" customFormat="1" ht="15.75" customHeight="1" x14ac:dyDescent="0.25">
      <c r="A23" s="40">
        <v>9</v>
      </c>
      <c r="B23" s="97" t="s">
        <v>62</v>
      </c>
      <c r="C23" s="63"/>
      <c r="D23" s="63"/>
      <c r="E23" s="63"/>
      <c r="F23" s="63"/>
      <c r="G23" s="6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</row>
    <row r="24" spans="1:18" s="42" customFormat="1" ht="15.75" customHeight="1" x14ac:dyDescent="0.25">
      <c r="A24" s="40">
        <v>10</v>
      </c>
      <c r="B24" s="97" t="s">
        <v>63</v>
      </c>
      <c r="C24" s="63"/>
      <c r="D24" s="63"/>
      <c r="E24" s="63"/>
      <c r="F24" s="63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</row>
    <row r="25" spans="1:18" s="42" customFormat="1" ht="15.75" customHeight="1" x14ac:dyDescent="0.25">
      <c r="A25" s="40">
        <v>11</v>
      </c>
      <c r="B25" s="97" t="s">
        <v>64</v>
      </c>
      <c r="C25" s="63"/>
      <c r="D25" s="63"/>
      <c r="E25" s="63"/>
      <c r="F25" s="63"/>
      <c r="G25" s="41">
        <f>G21+G22+G23+G24</f>
        <v>56.255699999999997</v>
      </c>
      <c r="H25" s="66">
        <f>H21+H22+H23+H24</f>
        <v>54.651450000000004</v>
      </c>
      <c r="I25" s="66">
        <f t="shared" ref="I25:R25" si="4">I21+I22+I23+I24</f>
        <v>58.35445</v>
      </c>
      <c r="J25" s="66">
        <f t="shared" si="4"/>
        <v>59.085000000000001</v>
      </c>
      <c r="K25" s="66">
        <f t="shared" si="4"/>
        <v>0</v>
      </c>
      <c r="L25" s="66">
        <f t="shared" si="4"/>
        <v>0</v>
      </c>
      <c r="M25" s="66">
        <f t="shared" si="4"/>
        <v>0</v>
      </c>
      <c r="N25" s="66">
        <f t="shared" si="4"/>
        <v>0</v>
      </c>
      <c r="O25" s="66">
        <f t="shared" si="4"/>
        <v>0</v>
      </c>
      <c r="P25" s="66">
        <f t="shared" si="4"/>
        <v>0</v>
      </c>
      <c r="Q25" s="66">
        <f t="shared" si="4"/>
        <v>0</v>
      </c>
      <c r="R25" s="66">
        <f t="shared" si="4"/>
        <v>0</v>
      </c>
    </row>
    <row r="26" spans="1:18" s="42" customFormat="1" ht="15" customHeight="1" x14ac:dyDescent="0.25">
      <c r="A26" s="67"/>
      <c r="B26" s="98"/>
      <c r="C26" s="69"/>
      <c r="D26" s="69"/>
      <c r="E26" s="69"/>
      <c r="F26" s="69"/>
      <c r="G26" s="70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</row>
    <row r="27" spans="1:18" s="42" customFormat="1" ht="15" customHeight="1" x14ac:dyDescent="0.3">
      <c r="A27" s="54" t="s">
        <v>30</v>
      </c>
      <c r="B27" s="99" t="s">
        <v>65</v>
      </c>
      <c r="C27" s="72"/>
      <c r="D27" s="72"/>
      <c r="E27" s="72"/>
      <c r="F27" s="73"/>
      <c r="G27" s="74"/>
      <c r="H27" s="74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s="42" customFormat="1" ht="15" customHeight="1" x14ac:dyDescent="0.3">
      <c r="A28" s="59"/>
      <c r="B28" s="96" t="s">
        <v>66</v>
      </c>
      <c r="C28" s="60"/>
      <c r="D28" s="60"/>
      <c r="E28" s="60"/>
      <c r="F28" s="75"/>
      <c r="G28" s="76" t="s">
        <v>43</v>
      </c>
      <c r="H28" s="76" t="s">
        <v>43</v>
      </c>
      <c r="I28" s="62" t="s">
        <v>44</v>
      </c>
      <c r="J28" s="61"/>
      <c r="K28" s="61"/>
      <c r="L28" s="61"/>
      <c r="M28" s="61"/>
      <c r="N28" s="61"/>
      <c r="O28" s="61"/>
      <c r="P28" s="61"/>
      <c r="Q28" s="61"/>
      <c r="R28" s="61"/>
    </row>
    <row r="29" spans="1:18" s="42" customFormat="1" ht="15" customHeight="1" x14ac:dyDescent="0.25">
      <c r="A29" s="40">
        <v>12</v>
      </c>
      <c r="B29" s="100" t="s">
        <v>67</v>
      </c>
      <c r="C29" s="77"/>
      <c r="D29" s="77"/>
      <c r="E29" s="77"/>
      <c r="F29" s="78"/>
      <c r="G29" s="79">
        <v>158.6</v>
      </c>
      <c r="H29" s="79">
        <v>151.61000000000001</v>
      </c>
      <c r="I29" s="64">
        <v>165</v>
      </c>
      <c r="J29" s="64">
        <v>165</v>
      </c>
      <c r="K29" s="64"/>
      <c r="L29" s="64"/>
      <c r="M29" s="64"/>
      <c r="N29" s="64"/>
      <c r="O29" s="64"/>
      <c r="P29" s="64"/>
      <c r="Q29" s="64"/>
      <c r="R29" s="64"/>
    </row>
    <row r="30" spans="1:18" s="42" customFormat="1" ht="15" customHeight="1" x14ac:dyDescent="0.3">
      <c r="A30" s="40" t="s">
        <v>68</v>
      </c>
      <c r="B30" s="100" t="s">
        <v>47</v>
      </c>
      <c r="C30" s="77"/>
      <c r="D30" s="77"/>
      <c r="E30" s="77"/>
      <c r="F30" s="78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</row>
    <row r="31" spans="1:18" s="42" customFormat="1" ht="15" customHeight="1" x14ac:dyDescent="0.3">
      <c r="A31" s="40" t="s">
        <v>69</v>
      </c>
      <c r="B31" s="100" t="s">
        <v>49</v>
      </c>
      <c r="C31" s="77"/>
      <c r="D31" s="77"/>
      <c r="E31" s="77"/>
      <c r="F31" s="78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18" s="42" customFormat="1" ht="15" customHeight="1" x14ac:dyDescent="0.25">
      <c r="A32" s="40" t="s">
        <v>70</v>
      </c>
      <c r="B32" s="100" t="s">
        <v>51</v>
      </c>
      <c r="C32" s="77"/>
      <c r="D32" s="77"/>
      <c r="E32" s="77"/>
      <c r="F32" s="78"/>
      <c r="G32" s="79"/>
      <c r="H32" s="79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s="42" customFormat="1" ht="15" customHeight="1" x14ac:dyDescent="0.3">
      <c r="A33" s="40" t="s">
        <v>71</v>
      </c>
      <c r="B33" s="100" t="s">
        <v>53</v>
      </c>
      <c r="C33" s="77"/>
      <c r="D33" s="77"/>
      <c r="E33" s="77"/>
      <c r="F33" s="78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</row>
    <row r="34" spans="1:18" s="42" customFormat="1" ht="15" customHeight="1" x14ac:dyDescent="0.25">
      <c r="A34" s="40" t="s">
        <v>72</v>
      </c>
      <c r="B34" s="100" t="s">
        <v>55</v>
      </c>
      <c r="C34" s="77"/>
      <c r="D34" s="77"/>
      <c r="E34" s="77"/>
      <c r="F34" s="78"/>
      <c r="G34" s="79"/>
      <c r="H34" s="79"/>
      <c r="I34" s="64"/>
      <c r="J34" s="64"/>
      <c r="K34" s="64"/>
      <c r="L34" s="64"/>
      <c r="M34" s="64"/>
      <c r="N34" s="64"/>
      <c r="O34" s="64"/>
      <c r="P34" s="64"/>
      <c r="Q34" s="64"/>
      <c r="R34" s="64"/>
    </row>
    <row r="35" spans="1:18" s="42" customFormat="1" ht="15" customHeight="1" x14ac:dyDescent="0.3">
      <c r="A35" s="40">
        <v>14</v>
      </c>
      <c r="B35" s="100" t="s">
        <v>56</v>
      </c>
      <c r="C35" s="77"/>
      <c r="D35" s="77"/>
      <c r="E35" s="77"/>
      <c r="F35" s="78"/>
      <c r="G35" s="80"/>
      <c r="H35" s="80"/>
      <c r="I35" s="80">
        <v>-1</v>
      </c>
      <c r="J35" s="80">
        <v>-1</v>
      </c>
      <c r="K35" s="80"/>
      <c r="L35" s="80"/>
      <c r="M35" s="80"/>
      <c r="N35" s="80"/>
      <c r="O35" s="80"/>
      <c r="P35" s="80"/>
      <c r="Q35" s="80"/>
      <c r="R35" s="80"/>
    </row>
    <row r="36" spans="1:18" s="42" customFormat="1" ht="15" customHeight="1" x14ac:dyDescent="0.25">
      <c r="A36" s="40">
        <v>15</v>
      </c>
      <c r="B36" s="100" t="s">
        <v>57</v>
      </c>
      <c r="C36" s="77"/>
      <c r="D36" s="77"/>
      <c r="E36" s="77"/>
      <c r="F36" s="78"/>
      <c r="G36" s="79"/>
      <c r="H36" s="79"/>
      <c r="I36" s="64"/>
      <c r="J36" s="64"/>
      <c r="K36" s="64"/>
      <c r="L36" s="64"/>
      <c r="M36" s="64"/>
      <c r="N36" s="64"/>
      <c r="O36" s="64"/>
      <c r="P36" s="64"/>
      <c r="Q36" s="64"/>
      <c r="R36" s="64"/>
    </row>
    <row r="37" spans="1:18" s="42" customFormat="1" ht="15" customHeight="1" x14ac:dyDescent="0.3">
      <c r="A37" s="40">
        <v>16</v>
      </c>
      <c r="B37" s="100" t="str">
        <f>B19</f>
        <v>Adjusted Demand: End-Use Customers</v>
      </c>
      <c r="C37" s="77"/>
      <c r="D37" s="77"/>
      <c r="E37" s="77"/>
      <c r="F37" s="78"/>
      <c r="G37" s="81">
        <f>G29+G35+G36</f>
        <v>158.6</v>
      </c>
      <c r="H37" s="81">
        <f>H29+H35+H36</f>
        <v>151.61000000000001</v>
      </c>
      <c r="I37" s="81">
        <f>I29+I35+I36</f>
        <v>164</v>
      </c>
      <c r="J37" s="81">
        <f t="shared" ref="J37:P37" si="5">J29+J35+J36</f>
        <v>164</v>
      </c>
      <c r="K37" s="81">
        <f t="shared" si="5"/>
        <v>0</v>
      </c>
      <c r="L37" s="81">
        <f t="shared" si="5"/>
        <v>0</v>
      </c>
      <c r="M37" s="81">
        <f t="shared" si="5"/>
        <v>0</v>
      </c>
      <c r="N37" s="81">
        <f t="shared" si="5"/>
        <v>0</v>
      </c>
      <c r="O37" s="81">
        <f t="shared" si="5"/>
        <v>0</v>
      </c>
      <c r="P37" s="81">
        <f t="shared" si="5"/>
        <v>0</v>
      </c>
      <c r="Q37" s="81">
        <f t="shared" ref="Q37:R37" si="6">Q29+Q35+Q36</f>
        <v>0</v>
      </c>
      <c r="R37" s="81">
        <f t="shared" si="6"/>
        <v>0</v>
      </c>
    </row>
    <row r="38" spans="1:18" s="42" customFormat="1" ht="15" customHeight="1" x14ac:dyDescent="0.25">
      <c r="A38" s="40">
        <v>17</v>
      </c>
      <c r="B38" s="100" t="s">
        <v>63</v>
      </c>
      <c r="C38" s="77"/>
      <c r="D38" s="77"/>
      <c r="E38" s="77"/>
      <c r="F38" s="78"/>
      <c r="G38" s="79"/>
      <c r="H38" s="79"/>
      <c r="I38" s="64"/>
      <c r="J38" s="64"/>
      <c r="K38" s="64"/>
      <c r="L38" s="64"/>
      <c r="M38" s="64"/>
      <c r="N38" s="64"/>
      <c r="O38" s="64"/>
      <c r="P38" s="64"/>
      <c r="Q38" s="64"/>
      <c r="R38" s="64"/>
    </row>
    <row r="39" spans="1:18" s="42" customFormat="1" ht="15" customHeight="1" x14ac:dyDescent="0.3">
      <c r="A39" s="40">
        <v>18</v>
      </c>
      <c r="B39" s="100" t="str">
        <f>B25</f>
        <v>Firm LSE Procurement Requirement</v>
      </c>
      <c r="C39" s="77"/>
      <c r="D39" s="77"/>
      <c r="E39" s="77"/>
      <c r="F39" s="78"/>
      <c r="G39" s="81">
        <f t="shared" ref="G39:R39" si="7">SUM(G37:G38)</f>
        <v>158.6</v>
      </c>
      <c r="H39" s="81">
        <f t="shared" si="7"/>
        <v>151.61000000000001</v>
      </c>
      <c r="I39" s="81">
        <f t="shared" si="7"/>
        <v>164</v>
      </c>
      <c r="J39" s="81">
        <f t="shared" si="7"/>
        <v>164</v>
      </c>
      <c r="K39" s="81">
        <f t="shared" si="7"/>
        <v>0</v>
      </c>
      <c r="L39" s="81">
        <f t="shared" si="7"/>
        <v>0</v>
      </c>
      <c r="M39" s="81">
        <f t="shared" si="7"/>
        <v>0</v>
      </c>
      <c r="N39" s="81">
        <f t="shared" si="7"/>
        <v>0</v>
      </c>
      <c r="O39" s="81">
        <f t="shared" si="7"/>
        <v>0</v>
      </c>
      <c r="P39" s="81">
        <f t="shared" si="7"/>
        <v>0</v>
      </c>
      <c r="Q39" s="81">
        <f t="shared" si="7"/>
        <v>0</v>
      </c>
      <c r="R39" s="81">
        <f t="shared" si="7"/>
        <v>0</v>
      </c>
    </row>
    <row r="40" spans="1:18" s="42" customFormat="1" ht="15" customHeight="1" x14ac:dyDescent="0.25">
      <c r="A40" s="82"/>
      <c r="B40" s="98"/>
      <c r="C40" s="68"/>
      <c r="D40" s="68"/>
      <c r="E40" s="68"/>
      <c r="F40" s="68"/>
      <c r="G40" s="70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83"/>
    </row>
    <row r="41" spans="1:18" s="42" customFormat="1" ht="13.8" x14ac:dyDescent="0.3">
      <c r="A41" s="44"/>
      <c r="B41" s="2"/>
      <c r="C41" s="3"/>
      <c r="D41" s="3"/>
      <c r="E41" s="3"/>
      <c r="F41" s="3"/>
      <c r="G41" s="44"/>
      <c r="H41" s="47"/>
      <c r="I41" s="48"/>
      <c r="J41" s="48"/>
      <c r="K41" s="48"/>
      <c r="L41" s="48"/>
      <c r="M41" s="48"/>
      <c r="N41" s="48"/>
      <c r="O41" s="48"/>
      <c r="P41" s="48"/>
      <c r="Q41" s="48"/>
      <c r="R41" s="48"/>
    </row>
    <row r="42" spans="1:18" s="42" customFormat="1" ht="13.8" x14ac:dyDescent="0.3">
      <c r="A42" s="44"/>
      <c r="B42" s="2"/>
      <c r="C42" s="3"/>
      <c r="D42" s="3"/>
      <c r="E42" s="3"/>
      <c r="F42" s="3"/>
      <c r="G42" s="84" t="s">
        <v>73</v>
      </c>
      <c r="H42" s="84" t="s">
        <v>73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</row>
    <row r="43" spans="1:18" s="42" customFormat="1" ht="13.8" x14ac:dyDescent="0.3">
      <c r="A43" s="55" t="s">
        <v>30</v>
      </c>
      <c r="B43" s="101" t="s">
        <v>74</v>
      </c>
      <c r="C43" s="85"/>
      <c r="D43" s="85"/>
      <c r="E43" s="85"/>
      <c r="F43" s="86"/>
      <c r="G43" s="87" t="s">
        <v>330</v>
      </c>
      <c r="H43" s="87" t="s">
        <v>331</v>
      </c>
      <c r="I43" s="48"/>
      <c r="J43" s="48"/>
      <c r="K43" s="48"/>
      <c r="L43" s="48"/>
      <c r="M43" s="48"/>
      <c r="N43" s="48"/>
      <c r="O43" s="48"/>
      <c r="P43" s="48"/>
      <c r="Q43" s="48"/>
      <c r="R43" s="48"/>
    </row>
    <row r="44" spans="1:18" s="42" customFormat="1" ht="13.8" x14ac:dyDescent="0.3">
      <c r="A44" s="40">
        <v>19</v>
      </c>
      <c r="B44" s="97" t="s">
        <v>75</v>
      </c>
      <c r="C44" s="63"/>
      <c r="D44" s="63"/>
      <c r="E44" s="63"/>
      <c r="F44" s="88"/>
      <c r="G44" s="89">
        <v>52.6</v>
      </c>
      <c r="H44" s="90">
        <v>51.1</v>
      </c>
      <c r="I44" s="48"/>
      <c r="J44" s="48"/>
      <c r="K44" s="48"/>
      <c r="L44" s="48"/>
      <c r="M44" s="48"/>
      <c r="N44" s="48"/>
      <c r="O44" s="48"/>
      <c r="P44" s="48"/>
      <c r="Q44" s="48"/>
      <c r="R44" s="48"/>
    </row>
    <row r="45" spans="1:18" s="42" customFormat="1" ht="13.8" x14ac:dyDescent="0.3">
      <c r="A45" s="40">
        <v>20</v>
      </c>
      <c r="B45" s="97" t="s">
        <v>76</v>
      </c>
      <c r="C45" s="63"/>
      <c r="D45" s="63"/>
      <c r="E45" s="63"/>
      <c r="F45" s="88"/>
      <c r="G45" s="91">
        <v>44804</v>
      </c>
      <c r="H45" s="91">
        <v>45132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42" customFormat="1" ht="13.8" x14ac:dyDescent="0.3">
      <c r="A46" s="40">
        <v>21</v>
      </c>
      <c r="B46" s="97" t="s">
        <v>77</v>
      </c>
      <c r="C46" s="63"/>
      <c r="D46" s="63"/>
      <c r="E46" s="63"/>
      <c r="F46" s="88"/>
      <c r="G46" s="92">
        <v>16</v>
      </c>
      <c r="H46" s="92">
        <v>16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18" s="42" customFormat="1" ht="13.8" x14ac:dyDescent="0.3">
      <c r="A47" s="40">
        <v>22</v>
      </c>
      <c r="B47" s="97" t="s">
        <v>78</v>
      </c>
      <c r="C47" s="63"/>
      <c r="D47" s="63"/>
      <c r="E47" s="63"/>
      <c r="F47" s="88"/>
      <c r="G47" s="90"/>
      <c r="H47" s="90"/>
      <c r="I47" s="48"/>
      <c r="J47" s="48"/>
      <c r="K47" s="48"/>
      <c r="L47" s="48"/>
      <c r="M47" s="48"/>
      <c r="N47" s="48"/>
      <c r="O47" s="48"/>
      <c r="P47" s="48"/>
      <c r="Q47" s="48"/>
      <c r="R47" s="48"/>
    </row>
    <row r="48" spans="1:18" s="42" customFormat="1" ht="13.8" x14ac:dyDescent="0.3">
      <c r="A48" s="40">
        <v>23</v>
      </c>
      <c r="B48" s="97" t="s">
        <v>79</v>
      </c>
      <c r="C48" s="63"/>
      <c r="D48" s="63"/>
      <c r="E48" s="63"/>
      <c r="F48" s="88"/>
      <c r="G48" s="90">
        <v>1</v>
      </c>
      <c r="H48" s="90">
        <v>1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1:18" s="42" customFormat="1" ht="13.8" x14ac:dyDescent="0.3">
      <c r="A49" s="40">
        <v>24</v>
      </c>
      <c r="B49" s="97" t="s">
        <v>80</v>
      </c>
      <c r="C49" s="63"/>
      <c r="D49" s="63"/>
      <c r="E49" s="63"/>
      <c r="F49" s="88"/>
      <c r="G49" s="90"/>
      <c r="H49" s="90"/>
      <c r="I49" s="48"/>
      <c r="J49" s="48"/>
      <c r="K49" s="48"/>
      <c r="L49" s="48"/>
      <c r="M49" s="48"/>
      <c r="N49" s="48"/>
      <c r="O49" s="48"/>
      <c r="P49" s="48"/>
      <c r="Q49" s="48"/>
      <c r="R49" s="48"/>
    </row>
    <row r="50" spans="1:18" s="42" customFormat="1" ht="13.8" x14ac:dyDescent="0.3">
      <c r="A50" s="40">
        <v>25</v>
      </c>
      <c r="B50" s="97" t="s">
        <v>81</v>
      </c>
      <c r="C50" s="63"/>
      <c r="D50" s="63"/>
      <c r="E50" s="63"/>
      <c r="F50" s="88"/>
      <c r="G50" s="93">
        <f>G44+G47+G48+G49</f>
        <v>53.6</v>
      </c>
      <c r="H50" s="93">
        <f>H44+H47+H48+H49</f>
        <v>52.1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</row>
    <row r="51" spans="1:18" s="42" customFormat="1" ht="13.8" x14ac:dyDescent="0.3">
      <c r="A51" s="44"/>
      <c r="B51" s="3"/>
      <c r="C51" s="3"/>
      <c r="D51" s="3"/>
      <c r="E51" s="3"/>
      <c r="F51" s="3"/>
      <c r="G51" s="47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</row>
    <row r="52" spans="1:18" s="42" customFormat="1" ht="13.8" x14ac:dyDescent="0.3">
      <c r="A52" s="45" t="s">
        <v>82</v>
      </c>
      <c r="B52" s="46" t="s">
        <v>83</v>
      </c>
      <c r="C52" s="46"/>
      <c r="D52" s="46"/>
      <c r="E52" s="46"/>
      <c r="F52" s="46"/>
      <c r="G52" s="47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</row>
    <row r="53" spans="1:18" s="42" customFormat="1" ht="13.8" x14ac:dyDescent="0.3">
      <c r="A53" s="49" t="s">
        <v>84</v>
      </c>
      <c r="B53" s="43"/>
      <c r="C53" s="94"/>
      <c r="D53" s="3"/>
      <c r="E53" s="3"/>
      <c r="F53" s="3"/>
      <c r="G53" s="44"/>
      <c r="H53" s="47"/>
      <c r="I53" s="48"/>
      <c r="J53" s="48"/>
      <c r="K53" s="48"/>
      <c r="L53" s="48"/>
      <c r="M53" s="48"/>
      <c r="N53" s="48"/>
      <c r="O53" s="48"/>
      <c r="P53" s="48"/>
      <c r="Q53" s="48"/>
      <c r="R53" s="48"/>
    </row>
    <row r="54" spans="1:18" s="42" customFormat="1" ht="13.8" x14ac:dyDescent="0.3">
      <c r="A54" s="49" t="s">
        <v>84</v>
      </c>
      <c r="B54" s="43"/>
      <c r="C54" s="94"/>
      <c r="D54" s="3"/>
      <c r="E54" s="3"/>
      <c r="F54" s="3"/>
      <c r="G54" s="44"/>
      <c r="H54" s="47"/>
      <c r="I54" s="48"/>
      <c r="J54" s="48"/>
      <c r="K54" s="48"/>
      <c r="L54" s="48"/>
      <c r="M54" s="48"/>
      <c r="N54" s="48"/>
      <c r="O54" s="48"/>
      <c r="P54" s="48"/>
      <c r="Q54" s="48"/>
      <c r="R54" s="48"/>
    </row>
  </sheetData>
  <customSheetViews>
    <customSheetView guid="{D085756B-D7D4-4919-A459-2691A20BD52B}" showGridLines="0" fitToPage="1">
      <selection activeCell="B14" sqref="B14"/>
      <pageMargins left="0" right="0" top="0" bottom="0" header="0" footer="0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" right="0" top="0" bottom="0" header="0" footer="0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" right="0" top="0" bottom="0" header="0" footer="0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" right="0" top="0" bottom="0" header="0" footer="0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" right="0" top="0" bottom="0" header="0" footer="0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" right="0" top="0" bottom="0" header="0" footer="0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4">
    <dataValidation type="textLength" operator="equal" allowBlank="1" showInputMessage="1" showErrorMessage="1" error="No data entry allowed in this cell" sqref="G17:H17" xr:uid="{00000000-0002-0000-0100-000000000000}">
      <formula1>0</formula1>
    </dataValidation>
    <dataValidation type="textLength" operator="equal" allowBlank="1" showInputMessage="1" showErrorMessage="1" error="Data entry is not allowed in this cell." sqref="G37:R37 G50:H50" xr:uid="{00000000-0002-0000-0100-000001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M56"/>
  <sheetViews>
    <sheetView showGridLines="0" topLeftCell="A27" zoomScale="110" zoomScaleNormal="110" workbookViewId="0">
      <selection activeCell="E26" sqref="E26"/>
    </sheetView>
  </sheetViews>
  <sheetFormatPr defaultColWidth="9" defaultRowHeight="15" x14ac:dyDescent="0.3"/>
  <cols>
    <col min="1" max="1" width="5.5" style="156" bestFit="1" customWidth="1"/>
    <col min="2" max="2" width="51.8984375" style="151" customWidth="1"/>
    <col min="3" max="3" width="17.19921875" style="151" customWidth="1"/>
    <col min="4" max="4" width="16.3984375" style="151" customWidth="1"/>
    <col min="5" max="5" width="38.09765625" style="151" bestFit="1" customWidth="1"/>
    <col min="6" max="6" width="16.3984375" style="151" customWidth="1"/>
    <col min="7" max="7" width="19" style="151" customWidth="1"/>
    <col min="8" max="14" width="17.09765625" style="151" customWidth="1"/>
    <col min="15" max="15" width="16.09765625" style="156" customWidth="1"/>
    <col min="16" max="16" width="16.09765625" style="152" customWidth="1"/>
    <col min="17" max="26" width="9.59765625" style="153" customWidth="1"/>
    <col min="27" max="27" width="7.59765625" style="153" customWidth="1"/>
    <col min="28" max="28" width="16.09765625" style="150" customWidth="1"/>
    <col min="29" max="29" width="15.3984375" style="150" customWidth="1"/>
    <col min="30" max="40" width="9.59765625" style="150" customWidth="1"/>
    <col min="41" max="134" width="7.09765625" style="150" customWidth="1"/>
    <col min="135" max="16384" width="9" style="150"/>
  </cols>
  <sheetData>
    <row r="1" spans="1:39" x14ac:dyDescent="0.3">
      <c r="A1" s="150" t="s">
        <v>0</v>
      </c>
      <c r="B1" s="150"/>
      <c r="O1" s="152"/>
      <c r="AA1" s="150"/>
    </row>
    <row r="2" spans="1:39" x14ac:dyDescent="0.3">
      <c r="A2" s="154" t="s">
        <v>1</v>
      </c>
      <c r="B2" s="150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2"/>
      <c r="AA2" s="150"/>
    </row>
    <row r="3" spans="1:39" s="154" customFormat="1" ht="15.6" x14ac:dyDescent="0.3">
      <c r="A3" s="155" t="s">
        <v>2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6"/>
      <c r="P3" s="156"/>
    </row>
    <row r="4" spans="1:39" s="154" customFormat="1" ht="15.6" x14ac:dyDescent="0.3">
      <c r="A4" s="155" t="s">
        <v>85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6"/>
      <c r="P4" s="156"/>
    </row>
    <row r="5" spans="1:39" s="154" customFormat="1" ht="15.75" customHeight="1" x14ac:dyDescent="0.3">
      <c r="A5" s="154" t="str">
        <f>'Admin Info'!B6</f>
        <v>City of Banning</v>
      </c>
      <c r="O5" s="157"/>
      <c r="P5" s="158" t="s">
        <v>27</v>
      </c>
      <c r="Q5" s="159"/>
      <c r="R5" s="160"/>
      <c r="S5" s="161"/>
      <c r="T5" s="161"/>
      <c r="U5" s="161"/>
      <c r="V5" s="161"/>
      <c r="W5" s="162"/>
      <c r="X5" s="162"/>
      <c r="Y5" s="162"/>
      <c r="Z5" s="162"/>
      <c r="AA5" s="162"/>
      <c r="AB5" s="150"/>
      <c r="AC5" s="157"/>
      <c r="AG5" s="162"/>
    </row>
    <row r="6" spans="1:39" s="154" customFormat="1" ht="15.6" x14ac:dyDescent="0.3"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63"/>
      <c r="P6" s="164"/>
      <c r="Q6" s="164"/>
      <c r="R6" s="164"/>
      <c r="S6" s="164"/>
      <c r="U6" s="165"/>
      <c r="V6" s="165"/>
      <c r="W6" s="165"/>
      <c r="X6" s="165"/>
      <c r="Y6" s="165"/>
      <c r="Z6" s="165"/>
      <c r="AA6" s="162"/>
      <c r="AB6" s="166"/>
      <c r="AC6" s="167"/>
      <c r="AD6" s="167"/>
    </row>
    <row r="7" spans="1:39" s="154" customFormat="1" ht="15.6" x14ac:dyDescent="0.3"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9"/>
      <c r="P7" s="155" t="s">
        <v>28</v>
      </c>
      <c r="Q7" s="163"/>
      <c r="R7" s="170"/>
      <c r="S7" s="170"/>
      <c r="T7" s="171" t="s">
        <v>29</v>
      </c>
      <c r="U7" s="162"/>
      <c r="V7" s="162"/>
      <c r="W7" s="162"/>
      <c r="X7" s="162"/>
      <c r="Y7" s="162"/>
      <c r="Z7" s="162"/>
      <c r="AA7" s="162"/>
      <c r="AB7" s="155"/>
      <c r="AF7" s="171"/>
      <c r="AG7" s="162"/>
      <c r="AH7" s="162"/>
      <c r="AI7" s="162"/>
    </row>
    <row r="8" spans="1:39" ht="15" customHeight="1" x14ac:dyDescent="0.25">
      <c r="A8" s="172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4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6"/>
      <c r="AA8" s="150"/>
      <c r="AB8" s="211" t="s">
        <v>86</v>
      </c>
      <c r="AC8" s="210"/>
      <c r="AD8" s="177"/>
      <c r="AE8" s="178"/>
    </row>
    <row r="9" spans="1:39" s="183" customFormat="1" ht="45" customHeight="1" x14ac:dyDescent="0.3">
      <c r="A9" s="179"/>
      <c r="B9" s="180" t="s">
        <v>87</v>
      </c>
      <c r="C9" s="180" t="s">
        <v>88</v>
      </c>
      <c r="D9" s="180" t="s">
        <v>89</v>
      </c>
      <c r="E9" s="180" t="s">
        <v>90</v>
      </c>
      <c r="F9" s="205" t="s">
        <v>322</v>
      </c>
      <c r="G9" s="205" t="s">
        <v>91</v>
      </c>
      <c r="H9" s="205" t="s">
        <v>92</v>
      </c>
      <c r="I9" s="205" t="s">
        <v>93</v>
      </c>
      <c r="J9" s="205" t="s">
        <v>94</v>
      </c>
      <c r="K9" s="205" t="s">
        <v>95</v>
      </c>
      <c r="L9" s="205" t="s">
        <v>96</v>
      </c>
      <c r="M9" s="205" t="s">
        <v>97</v>
      </c>
      <c r="N9" s="205" t="s">
        <v>98</v>
      </c>
      <c r="O9" s="181" t="s">
        <v>332</v>
      </c>
      <c r="P9" s="181" t="s">
        <v>333</v>
      </c>
      <c r="Q9" s="182" t="s">
        <v>34</v>
      </c>
      <c r="R9" s="182" t="s">
        <v>35</v>
      </c>
      <c r="S9" s="182" t="s">
        <v>36</v>
      </c>
      <c r="T9" s="182" t="s">
        <v>37</v>
      </c>
      <c r="U9" s="182" t="s">
        <v>38</v>
      </c>
      <c r="V9" s="182" t="s">
        <v>39</v>
      </c>
      <c r="W9" s="182" t="s">
        <v>40</v>
      </c>
      <c r="X9" s="182" t="s">
        <v>41</v>
      </c>
      <c r="Y9" s="182" t="s">
        <v>328</v>
      </c>
      <c r="Z9" s="182" t="s">
        <v>329</v>
      </c>
      <c r="AB9" s="184" t="s">
        <v>334</v>
      </c>
      <c r="AC9" s="184" t="s">
        <v>335</v>
      </c>
      <c r="AD9" s="185" t="s">
        <v>34</v>
      </c>
      <c r="AE9" s="185" t="s">
        <v>35</v>
      </c>
      <c r="AF9" s="185" t="s">
        <v>36</v>
      </c>
      <c r="AG9" s="185" t="s">
        <v>37</v>
      </c>
      <c r="AH9" s="185" t="s">
        <v>38</v>
      </c>
      <c r="AI9" s="185" t="s">
        <v>39</v>
      </c>
      <c r="AJ9" s="185" t="s">
        <v>40</v>
      </c>
      <c r="AK9" s="185" t="s">
        <v>41</v>
      </c>
      <c r="AL9" s="185" t="s">
        <v>328</v>
      </c>
      <c r="AM9" s="185" t="s">
        <v>329</v>
      </c>
    </row>
    <row r="10" spans="1:39" s="183" customFormat="1" ht="15.75" customHeight="1" x14ac:dyDescent="0.25">
      <c r="A10" s="179" t="s">
        <v>99</v>
      </c>
      <c r="B10" s="186" t="s">
        <v>100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8">
        <f t="shared" ref="O10:Z10" si="0">SUM(O11:O13)</f>
        <v>0</v>
      </c>
      <c r="P10" s="188">
        <f t="shared" si="0"/>
        <v>0</v>
      </c>
      <c r="Q10" s="188">
        <f t="shared" si="0"/>
        <v>0</v>
      </c>
      <c r="R10" s="188">
        <f t="shared" si="0"/>
        <v>0</v>
      </c>
      <c r="S10" s="188">
        <f t="shared" si="0"/>
        <v>0</v>
      </c>
      <c r="T10" s="188">
        <f t="shared" si="0"/>
        <v>0</v>
      </c>
      <c r="U10" s="188">
        <f t="shared" si="0"/>
        <v>0</v>
      </c>
      <c r="V10" s="188">
        <f t="shared" si="0"/>
        <v>0</v>
      </c>
      <c r="W10" s="188">
        <f t="shared" si="0"/>
        <v>0</v>
      </c>
      <c r="X10" s="188">
        <f t="shared" si="0"/>
        <v>0</v>
      </c>
      <c r="Y10" s="188">
        <f t="shared" si="0"/>
        <v>0</v>
      </c>
      <c r="Z10" s="188">
        <f t="shared" si="0"/>
        <v>0</v>
      </c>
      <c r="AB10" s="180">
        <f t="shared" ref="AB10:AM10" si="1">SUM(AB11:AB13)</f>
        <v>0</v>
      </c>
      <c r="AC10" s="180">
        <f t="shared" si="1"/>
        <v>0</v>
      </c>
      <c r="AD10" s="180">
        <f t="shared" si="1"/>
        <v>0</v>
      </c>
      <c r="AE10" s="180">
        <f t="shared" si="1"/>
        <v>0</v>
      </c>
      <c r="AF10" s="180">
        <f t="shared" si="1"/>
        <v>0</v>
      </c>
      <c r="AG10" s="180">
        <f t="shared" si="1"/>
        <v>0</v>
      </c>
      <c r="AH10" s="180">
        <f t="shared" si="1"/>
        <v>0</v>
      </c>
      <c r="AI10" s="180">
        <f t="shared" si="1"/>
        <v>0</v>
      </c>
      <c r="AJ10" s="180">
        <f t="shared" si="1"/>
        <v>0</v>
      </c>
      <c r="AK10" s="180">
        <f t="shared" si="1"/>
        <v>0</v>
      </c>
      <c r="AL10" s="180">
        <f t="shared" si="1"/>
        <v>0</v>
      </c>
      <c r="AM10" s="180">
        <f t="shared" si="1"/>
        <v>0</v>
      </c>
    </row>
    <row r="11" spans="1:39" s="183" customFormat="1" ht="15.75" customHeight="1" x14ac:dyDescent="0.25">
      <c r="A11" s="179" t="s">
        <v>101</v>
      </c>
      <c r="B11" s="189"/>
      <c r="C11" s="190"/>
      <c r="D11" s="190"/>
      <c r="E11" s="190"/>
      <c r="F11" s="190"/>
      <c r="G11" s="190"/>
      <c r="H11" s="219"/>
      <c r="I11" s="190"/>
      <c r="J11" s="190"/>
      <c r="K11" s="190"/>
      <c r="L11" s="190"/>
      <c r="M11" s="194"/>
      <c r="N11" s="194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</row>
    <row r="12" spans="1:39" s="183" customFormat="1" ht="15.75" customHeight="1" x14ac:dyDescent="0.25">
      <c r="A12" s="179" t="s">
        <v>102</v>
      </c>
      <c r="B12" s="189"/>
      <c r="C12" s="190"/>
      <c r="D12" s="190"/>
      <c r="E12" s="190"/>
      <c r="F12" s="190"/>
      <c r="G12" s="190"/>
      <c r="H12" s="219"/>
      <c r="I12" s="190"/>
      <c r="J12" s="190"/>
      <c r="K12" s="190"/>
      <c r="L12" s="190"/>
      <c r="M12" s="194"/>
      <c r="N12" s="194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</row>
    <row r="13" spans="1:39" s="183" customFormat="1" ht="15.75" customHeight="1" x14ac:dyDescent="0.25">
      <c r="A13" s="179" t="s">
        <v>103</v>
      </c>
      <c r="B13" s="189"/>
      <c r="C13" s="190"/>
      <c r="D13" s="190"/>
      <c r="E13" s="190"/>
      <c r="F13" s="190"/>
      <c r="G13" s="190"/>
      <c r="H13" s="219"/>
      <c r="I13" s="190"/>
      <c r="J13" s="190"/>
      <c r="K13" s="190"/>
      <c r="L13" s="190"/>
      <c r="M13" s="194"/>
      <c r="N13" s="194"/>
      <c r="O13" s="180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</row>
    <row r="14" spans="1:39" s="183" customFormat="1" ht="15.75" customHeight="1" x14ac:dyDescent="0.25">
      <c r="A14" s="179" t="s">
        <v>46</v>
      </c>
      <c r="B14" s="186" t="s">
        <v>104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8">
        <f t="shared" ref="O14:Z14" si="2">SUM(O15:O16)</f>
        <v>2</v>
      </c>
      <c r="P14" s="188">
        <f t="shared" si="2"/>
        <v>2</v>
      </c>
      <c r="Q14" s="188">
        <f t="shared" si="2"/>
        <v>2</v>
      </c>
      <c r="R14" s="188">
        <f t="shared" si="2"/>
        <v>2</v>
      </c>
      <c r="S14" s="188">
        <f t="shared" si="2"/>
        <v>0</v>
      </c>
      <c r="T14" s="188">
        <f t="shared" si="2"/>
        <v>0</v>
      </c>
      <c r="U14" s="188">
        <f t="shared" si="2"/>
        <v>0</v>
      </c>
      <c r="V14" s="188">
        <f t="shared" si="2"/>
        <v>0</v>
      </c>
      <c r="W14" s="188">
        <f t="shared" si="2"/>
        <v>0</v>
      </c>
      <c r="X14" s="188">
        <f t="shared" si="2"/>
        <v>0</v>
      </c>
      <c r="Y14" s="188">
        <f t="shared" si="2"/>
        <v>0</v>
      </c>
      <c r="Z14" s="188">
        <f t="shared" si="2"/>
        <v>0</v>
      </c>
      <c r="AB14" s="180">
        <f t="shared" ref="AB14:AM14" si="3">SUM(AB15:AB16)</f>
        <v>18.920000000000002</v>
      </c>
      <c r="AC14" s="180">
        <f t="shared" si="3"/>
        <v>18.57</v>
      </c>
      <c r="AD14" s="180">
        <f t="shared" si="3"/>
        <v>19</v>
      </c>
      <c r="AE14" s="180">
        <f t="shared" si="3"/>
        <v>19</v>
      </c>
      <c r="AF14" s="180">
        <f t="shared" si="3"/>
        <v>0</v>
      </c>
      <c r="AG14" s="180">
        <f t="shared" si="3"/>
        <v>0</v>
      </c>
      <c r="AH14" s="180">
        <f t="shared" si="3"/>
        <v>0</v>
      </c>
      <c r="AI14" s="180">
        <f t="shared" si="3"/>
        <v>0</v>
      </c>
      <c r="AJ14" s="180">
        <f t="shared" si="3"/>
        <v>0</v>
      </c>
      <c r="AK14" s="180">
        <f t="shared" si="3"/>
        <v>0</v>
      </c>
      <c r="AL14" s="180">
        <f t="shared" si="3"/>
        <v>0</v>
      </c>
      <c r="AM14" s="180">
        <f t="shared" si="3"/>
        <v>0</v>
      </c>
    </row>
    <row r="15" spans="1:39" s="183" customFormat="1" ht="15.75" customHeight="1" x14ac:dyDescent="0.25">
      <c r="A15" s="179" t="s">
        <v>48</v>
      </c>
      <c r="B15" s="224" t="s">
        <v>382</v>
      </c>
      <c r="C15" s="190"/>
      <c r="D15" s="224">
        <v>6008</v>
      </c>
      <c r="E15" s="224" t="s">
        <v>383</v>
      </c>
      <c r="F15" s="190"/>
      <c r="G15" s="190" t="s">
        <v>302</v>
      </c>
      <c r="H15" s="219">
        <v>1403</v>
      </c>
      <c r="I15" s="190" t="s">
        <v>290</v>
      </c>
      <c r="J15" s="190"/>
      <c r="K15" s="190"/>
      <c r="L15" s="190"/>
      <c r="M15" s="194"/>
      <c r="N15" s="194"/>
      <c r="O15" s="188">
        <v>2</v>
      </c>
      <c r="P15" s="188">
        <v>2</v>
      </c>
      <c r="Q15" s="188">
        <v>2</v>
      </c>
      <c r="R15" s="188">
        <v>2</v>
      </c>
      <c r="S15" s="188"/>
      <c r="T15" s="188"/>
      <c r="U15" s="188"/>
      <c r="V15" s="188"/>
      <c r="W15" s="188"/>
      <c r="X15" s="188"/>
      <c r="Y15" s="188"/>
      <c r="Z15" s="188"/>
      <c r="AB15" s="180">
        <v>18.920000000000002</v>
      </c>
      <c r="AC15" s="180">
        <v>18.57</v>
      </c>
      <c r="AD15" s="180">
        <v>19</v>
      </c>
      <c r="AE15" s="180">
        <v>19</v>
      </c>
      <c r="AF15" s="180"/>
      <c r="AG15" s="180"/>
      <c r="AH15" s="180"/>
      <c r="AI15" s="180"/>
      <c r="AJ15" s="180"/>
      <c r="AK15" s="180"/>
      <c r="AL15" s="180"/>
      <c r="AM15" s="180"/>
    </row>
    <row r="16" spans="1:39" s="183" customFormat="1" ht="15.75" customHeight="1" x14ac:dyDescent="0.25">
      <c r="A16" s="179" t="s">
        <v>50</v>
      </c>
      <c r="B16" s="189"/>
      <c r="C16" s="190"/>
      <c r="D16" s="190"/>
      <c r="E16" s="190"/>
      <c r="F16" s="190"/>
      <c r="G16" s="190"/>
      <c r="H16" s="219"/>
      <c r="I16" s="190"/>
      <c r="J16" s="190"/>
      <c r="K16" s="190"/>
      <c r="L16" s="190"/>
      <c r="M16" s="194"/>
      <c r="N16" s="194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</row>
    <row r="17" spans="1:39" s="183" customFormat="1" ht="15.75" customHeight="1" x14ac:dyDescent="0.25">
      <c r="A17" s="179" t="s">
        <v>105</v>
      </c>
      <c r="B17" s="186" t="s">
        <v>106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8">
        <f t="shared" ref="O17:Z17" si="4">SUM(O18:O19)</f>
        <v>2</v>
      </c>
      <c r="P17" s="188">
        <f t="shared" si="4"/>
        <v>2</v>
      </c>
      <c r="Q17" s="188">
        <f t="shared" si="4"/>
        <v>2</v>
      </c>
      <c r="R17" s="188">
        <f t="shared" si="4"/>
        <v>2</v>
      </c>
      <c r="S17" s="188">
        <f t="shared" si="4"/>
        <v>0</v>
      </c>
      <c r="T17" s="188">
        <f t="shared" si="4"/>
        <v>0</v>
      </c>
      <c r="U17" s="188">
        <f t="shared" si="4"/>
        <v>0</v>
      </c>
      <c r="V17" s="188">
        <f t="shared" si="4"/>
        <v>0</v>
      </c>
      <c r="W17" s="188">
        <f t="shared" si="4"/>
        <v>0</v>
      </c>
      <c r="X17" s="188">
        <f t="shared" si="4"/>
        <v>0</v>
      </c>
      <c r="Y17" s="188">
        <f t="shared" si="4"/>
        <v>0</v>
      </c>
      <c r="Z17" s="188">
        <f t="shared" si="4"/>
        <v>0</v>
      </c>
      <c r="AB17" s="180">
        <f t="shared" ref="AB17:AM17" si="5">SUM(AB18:AB19)</f>
        <v>1.35</v>
      </c>
      <c r="AC17" s="180">
        <f t="shared" si="5"/>
        <v>1.1299999999999999</v>
      </c>
      <c r="AD17" s="180">
        <f t="shared" si="5"/>
        <v>1.3</v>
      </c>
      <c r="AE17" s="180">
        <f t="shared" si="5"/>
        <v>1.3</v>
      </c>
      <c r="AF17" s="180">
        <f t="shared" si="5"/>
        <v>0</v>
      </c>
      <c r="AG17" s="180">
        <f t="shared" si="5"/>
        <v>0</v>
      </c>
      <c r="AH17" s="180">
        <f t="shared" si="5"/>
        <v>0</v>
      </c>
      <c r="AI17" s="180">
        <f t="shared" si="5"/>
        <v>0</v>
      </c>
      <c r="AJ17" s="180">
        <f t="shared" si="5"/>
        <v>0</v>
      </c>
      <c r="AK17" s="180">
        <f t="shared" si="5"/>
        <v>0</v>
      </c>
      <c r="AL17" s="180">
        <f t="shared" si="5"/>
        <v>0</v>
      </c>
      <c r="AM17" s="180">
        <f t="shared" si="5"/>
        <v>0</v>
      </c>
    </row>
    <row r="18" spans="1:39" s="183" customFormat="1" ht="27.6" x14ac:dyDescent="0.25">
      <c r="A18" s="179" t="s">
        <v>107</v>
      </c>
      <c r="B18" s="189" t="s">
        <v>384</v>
      </c>
      <c r="C18" s="190"/>
      <c r="D18" s="190" t="s">
        <v>385</v>
      </c>
      <c r="E18" s="224" t="s">
        <v>386</v>
      </c>
      <c r="F18" s="190"/>
      <c r="G18" s="190" t="s">
        <v>298</v>
      </c>
      <c r="H18" s="219">
        <v>1039</v>
      </c>
      <c r="I18" s="190" t="s">
        <v>290</v>
      </c>
      <c r="J18" s="190"/>
      <c r="K18" s="190"/>
      <c r="L18" s="190"/>
      <c r="M18" s="194"/>
      <c r="N18" s="194"/>
      <c r="O18" s="188">
        <v>2</v>
      </c>
      <c r="P18" s="188">
        <v>2</v>
      </c>
      <c r="Q18" s="188">
        <v>2</v>
      </c>
      <c r="R18" s="188">
        <v>2</v>
      </c>
      <c r="S18" s="188"/>
      <c r="T18" s="188"/>
      <c r="U18" s="188"/>
      <c r="V18" s="188"/>
      <c r="W18" s="188"/>
      <c r="X18" s="188"/>
      <c r="Y18" s="188"/>
      <c r="Z18" s="188"/>
      <c r="AB18" s="180">
        <v>1.35</v>
      </c>
      <c r="AC18" s="180">
        <v>1.1299999999999999</v>
      </c>
      <c r="AD18" s="180">
        <v>1.3</v>
      </c>
      <c r="AE18" s="180">
        <v>1.3</v>
      </c>
      <c r="AF18" s="180"/>
      <c r="AG18" s="180"/>
      <c r="AH18" s="180"/>
      <c r="AI18" s="180"/>
      <c r="AJ18" s="180"/>
      <c r="AK18" s="180"/>
      <c r="AL18" s="180"/>
      <c r="AM18" s="180"/>
    </row>
    <row r="19" spans="1:39" s="183" customFormat="1" ht="15.75" customHeight="1" x14ac:dyDescent="0.25">
      <c r="A19" s="179" t="s">
        <v>108</v>
      </c>
      <c r="B19" s="189" t="s">
        <v>109</v>
      </c>
      <c r="C19" s="190"/>
      <c r="D19" s="190"/>
      <c r="E19" s="190"/>
      <c r="F19" s="190"/>
      <c r="G19" s="190"/>
      <c r="H19" s="219"/>
      <c r="I19" s="190"/>
      <c r="J19" s="190"/>
      <c r="K19" s="190"/>
      <c r="L19" s="190"/>
      <c r="M19" s="194"/>
      <c r="N19" s="194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</row>
    <row r="20" spans="1:39" s="183" customFormat="1" ht="15.75" customHeight="1" x14ac:dyDescent="0.25">
      <c r="A20" s="179" t="s">
        <v>110</v>
      </c>
      <c r="B20" s="186" t="s">
        <v>111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8">
        <f t="shared" ref="O20:Z20" si="6">SUM(O21:O23)</f>
        <v>0</v>
      </c>
      <c r="P20" s="188">
        <f t="shared" si="6"/>
        <v>0</v>
      </c>
      <c r="Q20" s="188">
        <f t="shared" si="6"/>
        <v>0</v>
      </c>
      <c r="R20" s="188">
        <f t="shared" si="6"/>
        <v>0</v>
      </c>
      <c r="S20" s="188">
        <f t="shared" si="6"/>
        <v>0</v>
      </c>
      <c r="T20" s="188">
        <f t="shared" si="6"/>
        <v>0</v>
      </c>
      <c r="U20" s="188">
        <f t="shared" si="6"/>
        <v>0</v>
      </c>
      <c r="V20" s="188">
        <f t="shared" si="6"/>
        <v>0</v>
      </c>
      <c r="W20" s="188">
        <f t="shared" si="6"/>
        <v>0</v>
      </c>
      <c r="X20" s="188">
        <f t="shared" si="6"/>
        <v>0</v>
      </c>
      <c r="Y20" s="188">
        <f t="shared" si="6"/>
        <v>0</v>
      </c>
      <c r="Z20" s="188">
        <f t="shared" si="6"/>
        <v>0</v>
      </c>
      <c r="AB20" s="180">
        <f t="shared" ref="AB20:AM20" si="7">SUM(AB21:AB23)</f>
        <v>0</v>
      </c>
      <c r="AC20" s="180">
        <f t="shared" si="7"/>
        <v>0</v>
      </c>
      <c r="AD20" s="180">
        <f t="shared" si="7"/>
        <v>0</v>
      </c>
      <c r="AE20" s="180">
        <f t="shared" si="7"/>
        <v>0</v>
      </c>
      <c r="AF20" s="180">
        <f t="shared" si="7"/>
        <v>0</v>
      </c>
      <c r="AG20" s="180">
        <f t="shared" si="7"/>
        <v>0</v>
      </c>
      <c r="AH20" s="180">
        <f t="shared" si="7"/>
        <v>0</v>
      </c>
      <c r="AI20" s="180">
        <f t="shared" si="7"/>
        <v>0</v>
      </c>
      <c r="AJ20" s="180">
        <f t="shared" si="7"/>
        <v>0</v>
      </c>
      <c r="AK20" s="180">
        <f t="shared" si="7"/>
        <v>0</v>
      </c>
      <c r="AL20" s="180">
        <f t="shared" si="7"/>
        <v>0</v>
      </c>
      <c r="AM20" s="180">
        <f t="shared" si="7"/>
        <v>0</v>
      </c>
    </row>
    <row r="21" spans="1:39" s="183" customFormat="1" ht="15.75" customHeight="1" x14ac:dyDescent="0.25">
      <c r="A21" s="179" t="s">
        <v>112</v>
      </c>
      <c r="B21" s="189" t="s">
        <v>113</v>
      </c>
      <c r="C21" s="190"/>
      <c r="D21" s="190"/>
      <c r="E21" s="190"/>
      <c r="F21" s="190"/>
      <c r="G21" s="190"/>
      <c r="H21" s="219"/>
      <c r="I21" s="190"/>
      <c r="J21" s="190"/>
      <c r="K21" s="190"/>
      <c r="L21" s="190"/>
      <c r="M21" s="194"/>
      <c r="N21" s="194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0"/>
      <c r="AM21" s="180"/>
    </row>
    <row r="22" spans="1:39" s="183" customFormat="1" ht="15.75" customHeight="1" x14ac:dyDescent="0.25">
      <c r="A22" s="179" t="s">
        <v>115</v>
      </c>
      <c r="B22" s="189" t="s">
        <v>116</v>
      </c>
      <c r="C22" s="190"/>
      <c r="D22" s="190"/>
      <c r="E22" s="190"/>
      <c r="F22" s="190"/>
      <c r="G22" s="190"/>
      <c r="H22" s="219"/>
      <c r="I22" s="190"/>
      <c r="J22" s="190"/>
      <c r="K22" s="190"/>
      <c r="L22" s="190"/>
      <c r="M22" s="194"/>
      <c r="N22" s="194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</row>
    <row r="23" spans="1:39" s="183" customFormat="1" ht="15.75" customHeight="1" x14ac:dyDescent="0.25">
      <c r="A23" s="179" t="s">
        <v>118</v>
      </c>
      <c r="B23" s="189" t="s">
        <v>119</v>
      </c>
      <c r="C23" s="190"/>
      <c r="D23" s="190"/>
      <c r="E23" s="190"/>
      <c r="F23" s="190"/>
      <c r="G23" s="190"/>
      <c r="H23" s="219"/>
      <c r="I23" s="190"/>
      <c r="J23" s="190"/>
      <c r="K23" s="190"/>
      <c r="L23" s="190"/>
      <c r="M23" s="194"/>
      <c r="N23" s="194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</row>
    <row r="24" spans="1:39" s="183" customFormat="1" ht="15.75" customHeight="1" x14ac:dyDescent="0.25">
      <c r="A24" s="179" t="s">
        <v>121</v>
      </c>
      <c r="B24" s="186" t="s">
        <v>122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8">
        <f t="shared" ref="O24:Z24" si="8">SUM(O25:O31)</f>
        <v>0</v>
      </c>
      <c r="P24" s="188">
        <f t="shared" si="8"/>
        <v>0</v>
      </c>
      <c r="Q24" s="188">
        <f t="shared" si="8"/>
        <v>0</v>
      </c>
      <c r="R24" s="188">
        <f t="shared" si="8"/>
        <v>0</v>
      </c>
      <c r="S24" s="188">
        <f t="shared" si="8"/>
        <v>0</v>
      </c>
      <c r="T24" s="188">
        <f t="shared" si="8"/>
        <v>0</v>
      </c>
      <c r="U24" s="188">
        <f t="shared" si="8"/>
        <v>0</v>
      </c>
      <c r="V24" s="188">
        <f t="shared" si="8"/>
        <v>0</v>
      </c>
      <c r="W24" s="188">
        <f t="shared" si="8"/>
        <v>0</v>
      </c>
      <c r="X24" s="188">
        <f t="shared" si="8"/>
        <v>0</v>
      </c>
      <c r="Y24" s="188">
        <f t="shared" si="8"/>
        <v>0</v>
      </c>
      <c r="Z24" s="188">
        <f t="shared" si="8"/>
        <v>0</v>
      </c>
      <c r="AB24" s="180">
        <f t="shared" ref="AB24:AM24" si="9">SUM(AB25:AB31)</f>
        <v>0</v>
      </c>
      <c r="AC24" s="180">
        <f t="shared" si="9"/>
        <v>0</v>
      </c>
      <c r="AD24" s="180">
        <f t="shared" si="9"/>
        <v>0</v>
      </c>
      <c r="AE24" s="180">
        <f t="shared" si="9"/>
        <v>0</v>
      </c>
      <c r="AF24" s="180">
        <f t="shared" si="9"/>
        <v>0</v>
      </c>
      <c r="AG24" s="180">
        <f t="shared" si="9"/>
        <v>0</v>
      </c>
      <c r="AH24" s="180">
        <f t="shared" si="9"/>
        <v>0</v>
      </c>
      <c r="AI24" s="180">
        <f t="shared" si="9"/>
        <v>0</v>
      </c>
      <c r="AJ24" s="180">
        <f t="shared" si="9"/>
        <v>0</v>
      </c>
      <c r="AK24" s="180">
        <f t="shared" si="9"/>
        <v>0</v>
      </c>
      <c r="AL24" s="180">
        <f t="shared" si="9"/>
        <v>0</v>
      </c>
      <c r="AM24" s="180">
        <f t="shared" si="9"/>
        <v>0</v>
      </c>
    </row>
    <row r="25" spans="1:39" s="183" customFormat="1" ht="15.75" customHeight="1" x14ac:dyDescent="0.25">
      <c r="A25" s="179" t="s">
        <v>123</v>
      </c>
      <c r="B25" s="189" t="s">
        <v>124</v>
      </c>
      <c r="C25" s="190"/>
      <c r="D25" s="190"/>
      <c r="E25" s="190"/>
      <c r="F25" s="190"/>
      <c r="G25" s="190"/>
      <c r="H25" s="219"/>
      <c r="I25" s="190"/>
      <c r="J25" s="190"/>
      <c r="K25" s="190"/>
      <c r="L25" s="190"/>
      <c r="M25" s="194"/>
      <c r="N25" s="194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</row>
    <row r="26" spans="1:39" s="183" customFormat="1" ht="15.75" customHeight="1" x14ac:dyDescent="0.25">
      <c r="A26" s="179" t="s">
        <v>125</v>
      </c>
      <c r="B26" s="189" t="s">
        <v>126</v>
      </c>
      <c r="C26" s="190"/>
      <c r="D26" s="190"/>
      <c r="E26" s="190"/>
      <c r="F26" s="190"/>
      <c r="G26" s="190"/>
      <c r="H26" s="219"/>
      <c r="I26" s="190"/>
      <c r="J26" s="190"/>
      <c r="K26" s="190"/>
      <c r="L26" s="190"/>
      <c r="M26" s="194"/>
      <c r="N26" s="194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</row>
    <row r="27" spans="1:39" s="183" customFormat="1" ht="15.75" customHeight="1" x14ac:dyDescent="0.25">
      <c r="A27" s="179" t="s">
        <v>127</v>
      </c>
      <c r="B27" s="189" t="s">
        <v>128</v>
      </c>
      <c r="C27" s="190"/>
      <c r="D27" s="190"/>
      <c r="E27" s="190"/>
      <c r="F27" s="190"/>
      <c r="G27" s="190"/>
      <c r="H27" s="219"/>
      <c r="I27" s="190"/>
      <c r="J27" s="190"/>
      <c r="K27" s="190"/>
      <c r="L27" s="190"/>
      <c r="M27" s="194"/>
      <c r="N27" s="194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</row>
    <row r="28" spans="1:39" s="183" customFormat="1" ht="15.75" customHeight="1" x14ac:dyDescent="0.25">
      <c r="A28" s="179" t="s">
        <v>129</v>
      </c>
      <c r="B28" s="189" t="s">
        <v>130</v>
      </c>
      <c r="C28" s="190"/>
      <c r="D28" s="190"/>
      <c r="E28" s="190"/>
      <c r="F28" s="190"/>
      <c r="G28" s="190"/>
      <c r="H28" s="219"/>
      <c r="I28" s="190"/>
      <c r="J28" s="190"/>
      <c r="K28" s="190"/>
      <c r="L28" s="190"/>
      <c r="M28" s="194"/>
      <c r="N28" s="194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</row>
    <row r="29" spans="1:39" s="183" customFormat="1" ht="15.75" customHeight="1" x14ac:dyDescent="0.25">
      <c r="A29" s="179" t="s">
        <v>131</v>
      </c>
      <c r="B29" s="189" t="s">
        <v>132</v>
      </c>
      <c r="C29" s="190"/>
      <c r="D29" s="190"/>
      <c r="E29" s="190"/>
      <c r="F29" s="190"/>
      <c r="G29" s="190"/>
      <c r="H29" s="219"/>
      <c r="I29" s="190"/>
      <c r="J29" s="190"/>
      <c r="K29" s="190"/>
      <c r="L29" s="190"/>
      <c r="M29" s="194"/>
      <c r="N29" s="194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</row>
    <row r="30" spans="1:39" s="183" customFormat="1" ht="15.75" customHeight="1" x14ac:dyDescent="0.25">
      <c r="A30" s="179" t="s">
        <v>133</v>
      </c>
      <c r="B30" s="191" t="s">
        <v>134</v>
      </c>
      <c r="C30" s="190"/>
      <c r="D30" s="190"/>
      <c r="E30" s="190"/>
      <c r="F30" s="190"/>
      <c r="G30" s="190"/>
      <c r="H30" s="219"/>
      <c r="I30" s="190"/>
      <c r="J30" s="190"/>
      <c r="K30" s="190"/>
      <c r="L30" s="190"/>
      <c r="M30" s="194"/>
      <c r="N30" s="194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  <c r="AM30" s="180"/>
    </row>
    <row r="31" spans="1:39" s="183" customFormat="1" ht="15.75" customHeight="1" x14ac:dyDescent="0.25">
      <c r="A31" s="179" t="s">
        <v>135</v>
      </c>
      <c r="B31" s="189" t="s">
        <v>136</v>
      </c>
      <c r="C31" s="190"/>
      <c r="D31" s="190"/>
      <c r="E31" s="190"/>
      <c r="F31" s="190"/>
      <c r="G31" s="190"/>
      <c r="H31" s="219"/>
      <c r="I31" s="190"/>
      <c r="J31" s="190"/>
      <c r="K31" s="190"/>
      <c r="L31" s="190"/>
      <c r="M31" s="194"/>
      <c r="N31" s="194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</row>
    <row r="32" spans="1:39" s="183" customFormat="1" ht="15.75" customHeight="1" x14ac:dyDescent="0.25">
      <c r="A32" s="179" t="s">
        <v>137</v>
      </c>
      <c r="B32" s="186" t="s">
        <v>138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8">
        <f t="shared" ref="O32:Z32" si="10">SUM(O33:O36)</f>
        <v>18</v>
      </c>
      <c r="P32" s="188">
        <f t="shared" si="10"/>
        <v>17.5</v>
      </c>
      <c r="Q32" s="188">
        <f t="shared" si="10"/>
        <v>17</v>
      </c>
      <c r="R32" s="188">
        <f t="shared" si="10"/>
        <v>16.5</v>
      </c>
      <c r="S32" s="188">
        <f t="shared" si="10"/>
        <v>0</v>
      </c>
      <c r="T32" s="188">
        <f t="shared" si="10"/>
        <v>0</v>
      </c>
      <c r="U32" s="188">
        <f t="shared" si="10"/>
        <v>0</v>
      </c>
      <c r="V32" s="188">
        <f t="shared" si="10"/>
        <v>0</v>
      </c>
      <c r="W32" s="188">
        <f t="shared" si="10"/>
        <v>0</v>
      </c>
      <c r="X32" s="188">
        <f t="shared" si="10"/>
        <v>0</v>
      </c>
      <c r="Y32" s="188">
        <f t="shared" si="10"/>
        <v>0</v>
      </c>
      <c r="Z32" s="188">
        <f t="shared" si="10"/>
        <v>0</v>
      </c>
      <c r="AB32" s="180">
        <f t="shared" ref="AB32:AM32" si="11">SUM(AB33:AB36)</f>
        <v>133.66</v>
      </c>
      <c r="AC32" s="180">
        <f t="shared" si="11"/>
        <v>125.65</v>
      </c>
      <c r="AD32" s="180">
        <f t="shared" si="11"/>
        <v>123</v>
      </c>
      <c r="AE32" s="180">
        <f t="shared" si="11"/>
        <v>122</v>
      </c>
      <c r="AF32" s="180">
        <f t="shared" si="11"/>
        <v>0</v>
      </c>
      <c r="AG32" s="180">
        <f t="shared" si="11"/>
        <v>0</v>
      </c>
      <c r="AH32" s="180">
        <f t="shared" si="11"/>
        <v>0</v>
      </c>
      <c r="AI32" s="180">
        <f t="shared" si="11"/>
        <v>0</v>
      </c>
      <c r="AJ32" s="180">
        <f t="shared" si="11"/>
        <v>0</v>
      </c>
      <c r="AK32" s="180">
        <f t="shared" si="11"/>
        <v>0</v>
      </c>
      <c r="AL32" s="180">
        <f t="shared" si="11"/>
        <v>0</v>
      </c>
      <c r="AM32" s="180">
        <f t="shared" si="11"/>
        <v>0</v>
      </c>
    </row>
    <row r="33" spans="1:39" s="183" customFormat="1" ht="15.75" customHeight="1" x14ac:dyDescent="0.25">
      <c r="A33" s="179" t="s">
        <v>139</v>
      </c>
      <c r="B33" s="224" t="s">
        <v>387</v>
      </c>
      <c r="C33" s="224" t="s">
        <v>388</v>
      </c>
      <c r="D33" s="224">
        <v>10472</v>
      </c>
      <c r="E33" s="224" t="s">
        <v>389</v>
      </c>
      <c r="F33" s="190"/>
      <c r="G33" s="190" t="s">
        <v>124</v>
      </c>
      <c r="H33" s="219">
        <v>25</v>
      </c>
      <c r="I33" s="190" t="s">
        <v>294</v>
      </c>
      <c r="J33" s="190"/>
      <c r="K33" s="190"/>
      <c r="L33" s="190"/>
      <c r="M33" s="194"/>
      <c r="N33" s="194"/>
      <c r="O33" s="188">
        <v>5</v>
      </c>
      <c r="P33" s="188">
        <v>4.5</v>
      </c>
      <c r="Q33" s="188">
        <v>4</v>
      </c>
      <c r="R33" s="188">
        <v>3.5</v>
      </c>
      <c r="S33" s="188"/>
      <c r="T33" s="188"/>
      <c r="U33" s="188"/>
      <c r="V33" s="188"/>
      <c r="W33" s="188"/>
      <c r="X33" s="188"/>
      <c r="Y33" s="188"/>
      <c r="Z33" s="188"/>
      <c r="AB33" s="180">
        <v>37.86</v>
      </c>
      <c r="AC33" s="180">
        <v>36.47</v>
      </c>
      <c r="AD33" s="180">
        <v>36</v>
      </c>
      <c r="AE33" s="180">
        <v>35</v>
      </c>
      <c r="AF33" s="180"/>
      <c r="AG33" s="180"/>
      <c r="AH33" s="180"/>
      <c r="AI33" s="180"/>
      <c r="AJ33" s="180"/>
      <c r="AK33" s="180"/>
      <c r="AL33" s="180"/>
      <c r="AM33" s="180"/>
    </row>
    <row r="34" spans="1:39" s="183" customFormat="1" ht="15.75" customHeight="1" x14ac:dyDescent="0.25">
      <c r="A34" s="179" t="s">
        <v>140</v>
      </c>
      <c r="B34" s="224" t="s">
        <v>394</v>
      </c>
      <c r="C34" s="190"/>
      <c r="D34" s="190">
        <v>10874</v>
      </c>
      <c r="E34" s="224" t="s">
        <v>391</v>
      </c>
      <c r="F34" s="190"/>
      <c r="G34" s="190" t="s">
        <v>126</v>
      </c>
      <c r="H34" s="219">
        <v>80</v>
      </c>
      <c r="I34" s="190" t="s">
        <v>294</v>
      </c>
      <c r="J34" s="190"/>
      <c r="K34" s="190"/>
      <c r="L34" s="190"/>
      <c r="M34" s="194"/>
      <c r="N34" s="194"/>
      <c r="O34" s="188">
        <v>8</v>
      </c>
      <c r="P34" s="188">
        <v>8</v>
      </c>
      <c r="Q34" s="188">
        <v>8</v>
      </c>
      <c r="R34" s="188">
        <v>8</v>
      </c>
      <c r="S34" s="188"/>
      <c r="T34" s="188"/>
      <c r="U34" s="188"/>
      <c r="V34" s="188"/>
      <c r="W34" s="188"/>
      <c r="X34" s="188"/>
      <c r="Y34" s="188"/>
      <c r="Z34" s="188"/>
      <c r="AB34" s="180">
        <v>71.03</v>
      </c>
      <c r="AC34" s="180">
        <v>67.400000000000006</v>
      </c>
      <c r="AD34" s="180">
        <v>67</v>
      </c>
      <c r="AE34" s="180">
        <v>67</v>
      </c>
      <c r="AF34" s="180"/>
      <c r="AG34" s="180"/>
      <c r="AH34" s="180"/>
      <c r="AI34" s="180"/>
      <c r="AJ34" s="180"/>
      <c r="AK34" s="180"/>
      <c r="AL34" s="180"/>
      <c r="AM34" s="180"/>
    </row>
    <row r="35" spans="1:39" s="183" customFormat="1" ht="15.75" customHeight="1" x14ac:dyDescent="0.25">
      <c r="A35" s="179" t="s">
        <v>141</v>
      </c>
      <c r="B35" s="224" t="s">
        <v>392</v>
      </c>
      <c r="C35" s="190"/>
      <c r="D35" s="224">
        <v>59977</v>
      </c>
      <c r="E35" s="224" t="s">
        <v>393</v>
      </c>
      <c r="F35" s="190"/>
      <c r="G35" s="190" t="s">
        <v>117</v>
      </c>
      <c r="H35" s="219">
        <v>75</v>
      </c>
      <c r="I35" s="190" t="s">
        <v>294</v>
      </c>
      <c r="J35" s="190"/>
      <c r="K35" s="190"/>
      <c r="L35" s="190"/>
      <c r="M35" s="194"/>
      <c r="N35" s="194"/>
      <c r="O35" s="188">
        <v>5</v>
      </c>
      <c r="P35" s="188">
        <v>5</v>
      </c>
      <c r="Q35" s="188">
        <v>5</v>
      </c>
      <c r="R35" s="188">
        <v>5</v>
      </c>
      <c r="S35" s="188"/>
      <c r="T35" s="188"/>
      <c r="U35" s="188"/>
      <c r="V35" s="188"/>
      <c r="W35" s="188"/>
      <c r="X35" s="188"/>
      <c r="Y35" s="188"/>
      <c r="Z35" s="188"/>
      <c r="AB35" s="180">
        <v>24.77</v>
      </c>
      <c r="AC35" s="180">
        <v>21.78</v>
      </c>
      <c r="AD35" s="180">
        <v>20</v>
      </c>
      <c r="AE35" s="180">
        <v>20</v>
      </c>
      <c r="AF35" s="180"/>
      <c r="AG35" s="180"/>
      <c r="AH35" s="180"/>
      <c r="AI35" s="180"/>
      <c r="AJ35" s="180"/>
      <c r="AK35" s="180"/>
      <c r="AL35" s="180"/>
      <c r="AM35" s="180"/>
    </row>
    <row r="36" spans="1:39" s="183" customFormat="1" ht="15.75" customHeight="1" x14ac:dyDescent="0.25">
      <c r="A36" s="179" t="s">
        <v>142</v>
      </c>
      <c r="C36" s="190"/>
      <c r="D36" s="190"/>
      <c r="E36" s="190"/>
      <c r="F36" s="190"/>
      <c r="G36" s="190"/>
      <c r="H36" s="219"/>
      <c r="I36" s="190"/>
      <c r="J36" s="190"/>
      <c r="K36" s="190"/>
      <c r="L36" s="190"/>
      <c r="M36" s="194"/>
      <c r="N36" s="194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B36" s="180"/>
      <c r="AC36" s="180"/>
      <c r="AD36" s="180"/>
      <c r="AE36" s="180"/>
      <c r="AF36" s="180"/>
      <c r="AG36" s="180"/>
      <c r="AH36" s="180"/>
      <c r="AI36" s="180"/>
      <c r="AJ36" s="180"/>
      <c r="AK36" s="180"/>
      <c r="AL36" s="180"/>
      <c r="AM36" s="180"/>
    </row>
    <row r="37" spans="1:39" s="183" customFormat="1" ht="15.6" customHeight="1" x14ac:dyDescent="0.25">
      <c r="A37" s="179" t="s">
        <v>143</v>
      </c>
      <c r="B37" s="186" t="s">
        <v>144</v>
      </c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8">
        <f>SUM(O38:O41)</f>
        <v>29</v>
      </c>
      <c r="P37" s="188">
        <f>SUM(P38:P41)</f>
        <v>22</v>
      </c>
      <c r="Q37" s="188">
        <f t="shared" ref="Q37:Z37" si="12">SUM(Q38:Q41)</f>
        <v>13</v>
      </c>
      <c r="R37" s="188">
        <f t="shared" si="12"/>
        <v>13</v>
      </c>
      <c r="S37" s="188">
        <f t="shared" si="12"/>
        <v>0</v>
      </c>
      <c r="T37" s="188">
        <f t="shared" si="12"/>
        <v>0</v>
      </c>
      <c r="U37" s="188">
        <f t="shared" si="12"/>
        <v>0</v>
      </c>
      <c r="V37" s="188">
        <f t="shared" si="12"/>
        <v>0</v>
      </c>
      <c r="W37" s="188">
        <f t="shared" si="12"/>
        <v>0</v>
      </c>
      <c r="X37" s="188">
        <f t="shared" si="12"/>
        <v>0</v>
      </c>
      <c r="Y37" s="188">
        <f t="shared" si="12"/>
        <v>0</v>
      </c>
      <c r="Z37" s="188">
        <f t="shared" si="12"/>
        <v>0</v>
      </c>
      <c r="AB37" s="180">
        <f t="shared" ref="AB37:AM37" si="13">SUM(AB38:AB41)</f>
        <v>0</v>
      </c>
      <c r="AC37" s="180">
        <f t="shared" si="13"/>
        <v>0</v>
      </c>
      <c r="AD37" s="180">
        <f t="shared" si="13"/>
        <v>0</v>
      </c>
      <c r="AE37" s="180">
        <f t="shared" si="13"/>
        <v>0</v>
      </c>
      <c r="AF37" s="180">
        <f t="shared" si="13"/>
        <v>0</v>
      </c>
      <c r="AG37" s="180">
        <f t="shared" si="13"/>
        <v>0</v>
      </c>
      <c r="AH37" s="180">
        <f t="shared" si="13"/>
        <v>0</v>
      </c>
      <c r="AI37" s="180">
        <f t="shared" si="13"/>
        <v>0</v>
      </c>
      <c r="AJ37" s="180">
        <f t="shared" si="13"/>
        <v>0</v>
      </c>
      <c r="AK37" s="180">
        <f t="shared" si="13"/>
        <v>0</v>
      </c>
      <c r="AL37" s="180">
        <f t="shared" si="13"/>
        <v>0</v>
      </c>
      <c r="AM37" s="180">
        <f t="shared" si="13"/>
        <v>0</v>
      </c>
    </row>
    <row r="38" spans="1:39" s="183" customFormat="1" ht="28.5" customHeight="1" x14ac:dyDescent="0.25">
      <c r="A38" s="179" t="s">
        <v>145</v>
      </c>
      <c r="B38" s="192"/>
      <c r="C38" s="190"/>
      <c r="D38" s="190"/>
      <c r="E38" s="190"/>
      <c r="F38" s="190"/>
      <c r="G38" s="190"/>
      <c r="H38" s="219"/>
      <c r="I38" s="190"/>
      <c r="J38" s="190"/>
      <c r="K38" s="190"/>
      <c r="L38" s="190"/>
      <c r="M38" s="194"/>
      <c r="N38" s="194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</row>
    <row r="39" spans="1:39" s="183" customFormat="1" ht="15.75" customHeight="1" x14ac:dyDescent="0.25">
      <c r="A39" s="179" t="s">
        <v>146</v>
      </c>
      <c r="B39" s="224" t="s">
        <v>395</v>
      </c>
      <c r="C39" s="190"/>
      <c r="D39" s="190"/>
      <c r="E39" s="190"/>
      <c r="F39" s="190"/>
      <c r="G39" s="190"/>
      <c r="H39" s="219"/>
      <c r="I39" s="190"/>
      <c r="J39" s="190"/>
      <c r="K39" s="190"/>
      <c r="L39" s="190"/>
      <c r="M39" s="194"/>
      <c r="N39" s="194"/>
      <c r="O39" s="188">
        <v>13</v>
      </c>
      <c r="P39" s="188">
        <v>13</v>
      </c>
      <c r="Q39" s="188">
        <v>13</v>
      </c>
      <c r="R39" s="188">
        <v>13</v>
      </c>
      <c r="S39" s="188"/>
      <c r="T39" s="188"/>
      <c r="U39" s="188"/>
      <c r="V39" s="188"/>
      <c r="W39" s="188"/>
      <c r="X39" s="188"/>
      <c r="Y39" s="188"/>
      <c r="Z39" s="188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0"/>
    </row>
    <row r="40" spans="1:39" s="183" customFormat="1" ht="15.75" customHeight="1" x14ac:dyDescent="0.25">
      <c r="A40" s="179" t="s">
        <v>147</v>
      </c>
      <c r="B40" s="189" t="s">
        <v>396</v>
      </c>
      <c r="C40" s="190"/>
      <c r="D40" s="190"/>
      <c r="E40" s="190"/>
      <c r="F40" s="190"/>
      <c r="G40" s="190"/>
      <c r="H40" s="219"/>
      <c r="I40" s="190"/>
      <c r="J40" s="190"/>
      <c r="K40" s="190"/>
      <c r="L40" s="190"/>
      <c r="M40" s="194"/>
      <c r="N40" s="194"/>
      <c r="O40" s="188">
        <v>16</v>
      </c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</row>
    <row r="41" spans="1:39" s="183" customFormat="1" ht="15.75" customHeight="1" x14ac:dyDescent="0.25">
      <c r="A41" s="179" t="s">
        <v>148</v>
      </c>
      <c r="B41" s="189" t="s">
        <v>397</v>
      </c>
      <c r="C41" s="190"/>
      <c r="D41" s="190"/>
      <c r="E41" s="190"/>
      <c r="F41" s="190"/>
      <c r="G41" s="190"/>
      <c r="H41" s="219"/>
      <c r="I41" s="190"/>
      <c r="J41" s="190"/>
      <c r="K41" s="190"/>
      <c r="L41" s="190"/>
      <c r="M41" s="194"/>
      <c r="N41" s="194"/>
      <c r="O41" s="188"/>
      <c r="P41" s="188">
        <v>9</v>
      </c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</row>
    <row r="42" spans="1:39" s="183" customFormat="1" ht="27.6" x14ac:dyDescent="0.25">
      <c r="A42" s="179" t="s">
        <v>149</v>
      </c>
      <c r="B42" s="186" t="s">
        <v>150</v>
      </c>
      <c r="C42" s="187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8">
        <f>O43</f>
        <v>0</v>
      </c>
      <c r="P42" s="188">
        <f t="shared" ref="P42:Z42" si="14">P43</f>
        <v>0</v>
      </c>
      <c r="Q42" s="188">
        <f t="shared" si="14"/>
        <v>0</v>
      </c>
      <c r="R42" s="188">
        <f t="shared" si="14"/>
        <v>0</v>
      </c>
      <c r="S42" s="188">
        <f t="shared" si="14"/>
        <v>0</v>
      </c>
      <c r="T42" s="188">
        <f t="shared" si="14"/>
        <v>0</v>
      </c>
      <c r="U42" s="188">
        <f t="shared" si="14"/>
        <v>0</v>
      </c>
      <c r="V42" s="188">
        <f t="shared" si="14"/>
        <v>0</v>
      </c>
      <c r="W42" s="188">
        <f t="shared" si="14"/>
        <v>0</v>
      </c>
      <c r="X42" s="188">
        <f t="shared" si="14"/>
        <v>0</v>
      </c>
      <c r="Y42" s="188">
        <f t="shared" si="14"/>
        <v>0</v>
      </c>
      <c r="Z42" s="188">
        <f t="shared" si="14"/>
        <v>0</v>
      </c>
      <c r="AB42" s="180">
        <f>AB43</f>
        <v>0</v>
      </c>
      <c r="AC42" s="180">
        <f t="shared" ref="AC42:AM42" si="15">AC43</f>
        <v>0</v>
      </c>
      <c r="AD42" s="180">
        <f t="shared" si="15"/>
        <v>0</v>
      </c>
      <c r="AE42" s="180">
        <f t="shared" si="15"/>
        <v>0</v>
      </c>
      <c r="AF42" s="180">
        <f t="shared" si="15"/>
        <v>0</v>
      </c>
      <c r="AG42" s="180">
        <f t="shared" si="15"/>
        <v>0</v>
      </c>
      <c r="AH42" s="180">
        <f t="shared" si="15"/>
        <v>0</v>
      </c>
      <c r="AI42" s="180">
        <f t="shared" si="15"/>
        <v>0</v>
      </c>
      <c r="AJ42" s="180">
        <f t="shared" si="15"/>
        <v>0</v>
      </c>
      <c r="AK42" s="180">
        <f t="shared" si="15"/>
        <v>0</v>
      </c>
      <c r="AL42" s="180">
        <f t="shared" si="15"/>
        <v>0</v>
      </c>
      <c r="AM42" s="180">
        <f t="shared" si="15"/>
        <v>0</v>
      </c>
    </row>
    <row r="43" spans="1:39" s="183" customFormat="1" ht="15.75" customHeight="1" x14ac:dyDescent="0.25">
      <c r="A43" s="179" t="s">
        <v>151</v>
      </c>
      <c r="B43" s="189"/>
      <c r="C43" s="190"/>
      <c r="D43" s="190"/>
      <c r="E43" s="190"/>
      <c r="F43" s="190"/>
      <c r="G43" s="190"/>
      <c r="H43" s="219"/>
      <c r="I43" s="190"/>
      <c r="J43" s="190"/>
      <c r="K43" s="190"/>
      <c r="L43" s="190"/>
      <c r="M43" s="194"/>
      <c r="N43" s="194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</row>
    <row r="44" spans="1:39" s="183" customFormat="1" ht="15.75" customHeight="1" x14ac:dyDescent="0.25">
      <c r="A44" s="179">
        <v>8</v>
      </c>
      <c r="B44" s="189" t="s">
        <v>152</v>
      </c>
      <c r="C44" s="180"/>
      <c r="D44" s="180"/>
      <c r="E44" s="180"/>
      <c r="F44" s="180"/>
      <c r="G44" s="190"/>
      <c r="H44" s="219"/>
      <c r="I44" s="190"/>
      <c r="J44" s="190"/>
      <c r="K44" s="190"/>
      <c r="L44" s="190"/>
      <c r="M44" s="194"/>
      <c r="N44" s="194"/>
      <c r="O44" s="188">
        <v>5</v>
      </c>
      <c r="P44" s="188">
        <v>11</v>
      </c>
      <c r="Q44" s="188">
        <v>10</v>
      </c>
      <c r="R44" s="188">
        <v>10</v>
      </c>
      <c r="S44" s="188"/>
      <c r="T44" s="188"/>
      <c r="U44" s="188"/>
      <c r="V44" s="188"/>
      <c r="W44" s="188"/>
      <c r="X44" s="188"/>
      <c r="Y44" s="188"/>
      <c r="Z44" s="188"/>
      <c r="AB44" s="180">
        <v>4.67</v>
      </c>
      <c r="AC44" s="180">
        <v>6.26</v>
      </c>
      <c r="AD44" s="180"/>
      <c r="AE44" s="180"/>
      <c r="AF44" s="180"/>
      <c r="AG44" s="180"/>
      <c r="AH44" s="180"/>
      <c r="AI44" s="180"/>
      <c r="AJ44" s="180"/>
      <c r="AK44" s="180"/>
      <c r="AL44" s="180"/>
      <c r="AM44" s="180"/>
    </row>
    <row r="45" spans="1:39" s="183" customFormat="1" ht="15.75" customHeight="1" x14ac:dyDescent="0.25">
      <c r="A45" s="179"/>
      <c r="B45" s="189"/>
      <c r="C45" s="190"/>
      <c r="D45" s="190"/>
      <c r="E45" s="190"/>
      <c r="F45" s="190"/>
      <c r="G45" s="190"/>
      <c r="H45" s="219"/>
      <c r="I45" s="190"/>
      <c r="J45" s="190"/>
      <c r="K45" s="190"/>
      <c r="L45" s="190"/>
      <c r="M45" s="194"/>
      <c r="N45" s="194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B45" s="180"/>
      <c r="AC45" s="180"/>
      <c r="AD45" s="180"/>
      <c r="AE45" s="180"/>
      <c r="AF45" s="180"/>
      <c r="AG45" s="180"/>
      <c r="AH45" s="180"/>
      <c r="AI45" s="180"/>
      <c r="AJ45" s="180"/>
      <c r="AK45" s="180"/>
      <c r="AL45" s="180"/>
      <c r="AM45" s="180"/>
    </row>
    <row r="46" spans="1:39" s="183" customFormat="1" ht="15.75" customHeight="1" x14ac:dyDescent="0.25">
      <c r="A46" s="179"/>
      <c r="B46" s="186" t="s">
        <v>153</v>
      </c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B46" s="180"/>
      <c r="AC46" s="180"/>
      <c r="AD46" s="180"/>
      <c r="AE46" s="180"/>
      <c r="AF46" s="180"/>
      <c r="AG46" s="180"/>
      <c r="AH46" s="180"/>
      <c r="AI46" s="180"/>
      <c r="AJ46" s="180"/>
      <c r="AK46" s="180"/>
      <c r="AL46" s="180"/>
      <c r="AM46" s="180"/>
    </row>
    <row r="47" spans="1:39" s="183" customFormat="1" ht="15.75" customHeight="1" x14ac:dyDescent="0.25">
      <c r="A47" s="179">
        <v>9</v>
      </c>
      <c r="B47" s="186" t="s">
        <v>154</v>
      </c>
      <c r="C47" s="194"/>
      <c r="D47" s="194"/>
      <c r="E47" s="194"/>
      <c r="F47" s="194"/>
      <c r="G47" s="193"/>
      <c r="H47" s="193"/>
      <c r="I47" s="193"/>
      <c r="J47" s="193"/>
      <c r="K47" s="193"/>
      <c r="L47" s="193"/>
      <c r="M47" s="193"/>
      <c r="N47" s="193"/>
      <c r="O47" s="188">
        <f t="shared" ref="O47:Z47" si="16">O10+O14+O17+O20+O24+O32+O37+O44</f>
        <v>56</v>
      </c>
      <c r="P47" s="188">
        <f t="shared" si="16"/>
        <v>54.5</v>
      </c>
      <c r="Q47" s="188">
        <f t="shared" si="16"/>
        <v>44</v>
      </c>
      <c r="R47" s="188">
        <f t="shared" si="16"/>
        <v>43.5</v>
      </c>
      <c r="S47" s="188">
        <f t="shared" si="16"/>
        <v>0</v>
      </c>
      <c r="T47" s="188">
        <f t="shared" si="16"/>
        <v>0</v>
      </c>
      <c r="U47" s="188">
        <f t="shared" si="16"/>
        <v>0</v>
      </c>
      <c r="V47" s="188">
        <f t="shared" si="16"/>
        <v>0</v>
      </c>
      <c r="W47" s="188">
        <f t="shared" si="16"/>
        <v>0</v>
      </c>
      <c r="X47" s="188">
        <f t="shared" si="16"/>
        <v>0</v>
      </c>
      <c r="Y47" s="188">
        <f t="shared" si="16"/>
        <v>0</v>
      </c>
      <c r="Z47" s="188">
        <f t="shared" si="16"/>
        <v>0</v>
      </c>
      <c r="AB47" s="180">
        <f t="shared" ref="AB47:AM47" si="17">AB10+AB14+AB17+AB20+AB24+AB32+AB37+AB44</f>
        <v>158.6</v>
      </c>
      <c r="AC47" s="180">
        <f t="shared" si="17"/>
        <v>151.60999999999999</v>
      </c>
      <c r="AD47" s="180">
        <f t="shared" si="17"/>
        <v>143.30000000000001</v>
      </c>
      <c r="AE47" s="180">
        <f t="shared" si="17"/>
        <v>142.30000000000001</v>
      </c>
      <c r="AF47" s="180">
        <f t="shared" si="17"/>
        <v>0</v>
      </c>
      <c r="AG47" s="180">
        <f t="shared" si="17"/>
        <v>0</v>
      </c>
      <c r="AH47" s="180">
        <f t="shared" si="17"/>
        <v>0</v>
      </c>
      <c r="AI47" s="180">
        <f t="shared" si="17"/>
        <v>0</v>
      </c>
      <c r="AJ47" s="180">
        <f t="shared" si="17"/>
        <v>0</v>
      </c>
      <c r="AK47" s="180">
        <f t="shared" si="17"/>
        <v>0</v>
      </c>
      <c r="AL47" s="180">
        <f t="shared" si="17"/>
        <v>0</v>
      </c>
      <c r="AM47" s="180">
        <f t="shared" si="17"/>
        <v>0</v>
      </c>
    </row>
    <row r="48" spans="1:39" s="183" customFormat="1" ht="15.75" customHeight="1" x14ac:dyDescent="0.25">
      <c r="A48" s="179">
        <v>10</v>
      </c>
      <c r="B48" s="186" t="s">
        <v>64</v>
      </c>
      <c r="C48" s="194"/>
      <c r="D48" s="194"/>
      <c r="E48" s="194"/>
      <c r="F48" s="194"/>
      <c r="G48" s="193"/>
      <c r="H48" s="193"/>
      <c r="I48" s="193"/>
      <c r="J48" s="193"/>
      <c r="K48" s="193"/>
      <c r="L48" s="193"/>
      <c r="M48" s="193"/>
      <c r="N48" s="193"/>
      <c r="O48" s="188">
        <f>'S-1_REQUIREMENT'!G25</f>
        <v>56.255699999999997</v>
      </c>
      <c r="P48" s="188">
        <f>'S-1_REQUIREMENT'!H25</f>
        <v>54.651450000000004</v>
      </c>
      <c r="Q48" s="188">
        <f>'S-1_REQUIREMENT'!I25</f>
        <v>58.35445</v>
      </c>
      <c r="R48" s="188">
        <f>'S-1_REQUIREMENT'!J25</f>
        <v>59.085000000000001</v>
      </c>
      <c r="S48" s="188">
        <f>'S-1_REQUIREMENT'!K25</f>
        <v>0</v>
      </c>
      <c r="T48" s="188">
        <f>'S-1_REQUIREMENT'!L25</f>
        <v>0</v>
      </c>
      <c r="U48" s="188">
        <f>'S-1_REQUIREMENT'!M25</f>
        <v>0</v>
      </c>
      <c r="V48" s="188">
        <f>'S-1_REQUIREMENT'!N25</f>
        <v>0</v>
      </c>
      <c r="W48" s="188">
        <f>'S-1_REQUIREMENT'!O25</f>
        <v>0</v>
      </c>
      <c r="X48" s="188">
        <f>'S-1_REQUIREMENT'!P25</f>
        <v>0</v>
      </c>
      <c r="Y48" s="188">
        <f>'S-1_REQUIREMENT'!Q25</f>
        <v>0</v>
      </c>
      <c r="Z48" s="188">
        <f>'S-1_REQUIREMENT'!R25</f>
        <v>0</v>
      </c>
      <c r="AB48" s="195">
        <f>'S-1_REQUIREMENT'!G39</f>
        <v>158.6</v>
      </c>
      <c r="AC48" s="195">
        <f>'S-1_REQUIREMENT'!H39</f>
        <v>151.61000000000001</v>
      </c>
      <c r="AD48" s="195">
        <f>'S-1_REQUIREMENT'!I39</f>
        <v>164</v>
      </c>
      <c r="AE48" s="195">
        <f>'S-1_REQUIREMENT'!J39</f>
        <v>164</v>
      </c>
      <c r="AF48" s="195">
        <f>'S-1_REQUIREMENT'!K39</f>
        <v>0</v>
      </c>
      <c r="AG48" s="195">
        <f>'S-1_REQUIREMENT'!L39</f>
        <v>0</v>
      </c>
      <c r="AH48" s="195">
        <f>'S-1_REQUIREMENT'!M39</f>
        <v>0</v>
      </c>
      <c r="AI48" s="195">
        <f>'S-1_REQUIREMENT'!N39</f>
        <v>0</v>
      </c>
      <c r="AJ48" s="195">
        <f>'S-1_REQUIREMENT'!O39</f>
        <v>0</v>
      </c>
      <c r="AK48" s="195">
        <f>'S-1_REQUIREMENT'!P39</f>
        <v>0</v>
      </c>
      <c r="AL48" s="195">
        <f>'S-1_REQUIREMENT'!Q39</f>
        <v>0</v>
      </c>
      <c r="AM48" s="195">
        <f>'S-1_REQUIREMENT'!R39</f>
        <v>0</v>
      </c>
    </row>
    <row r="49" spans="1:39" s="183" customFormat="1" ht="15.75" customHeight="1" x14ac:dyDescent="0.25">
      <c r="A49" s="179">
        <v>11</v>
      </c>
      <c r="B49" s="186" t="s">
        <v>155</v>
      </c>
      <c r="C49" s="194"/>
      <c r="D49" s="194"/>
      <c r="E49" s="194"/>
      <c r="F49" s="194"/>
      <c r="G49" s="193"/>
      <c r="H49" s="193"/>
      <c r="I49" s="193"/>
      <c r="J49" s="193"/>
      <c r="K49" s="193"/>
      <c r="L49" s="193"/>
      <c r="M49" s="193"/>
      <c r="N49" s="193"/>
      <c r="O49" s="188">
        <f t="shared" ref="O49:Z49" si="18">O47-O48</f>
        <v>-0.25569999999999737</v>
      </c>
      <c r="P49" s="188">
        <f t="shared" si="18"/>
        <v>-0.15145000000000408</v>
      </c>
      <c r="Q49" s="188">
        <f t="shared" si="18"/>
        <v>-14.35445</v>
      </c>
      <c r="R49" s="188">
        <f t="shared" si="18"/>
        <v>-15.585000000000001</v>
      </c>
      <c r="S49" s="188">
        <f t="shared" si="18"/>
        <v>0</v>
      </c>
      <c r="T49" s="188">
        <f t="shared" si="18"/>
        <v>0</v>
      </c>
      <c r="U49" s="188">
        <f t="shared" si="18"/>
        <v>0</v>
      </c>
      <c r="V49" s="188">
        <f t="shared" si="18"/>
        <v>0</v>
      </c>
      <c r="W49" s="188">
        <f t="shared" si="18"/>
        <v>0</v>
      </c>
      <c r="X49" s="188">
        <f t="shared" si="18"/>
        <v>0</v>
      </c>
      <c r="Y49" s="188">
        <f t="shared" si="18"/>
        <v>0</v>
      </c>
      <c r="Z49" s="188">
        <f t="shared" si="18"/>
        <v>0</v>
      </c>
      <c r="AB49" s="180">
        <f t="shared" ref="AB49:AM49" si="19">AB47-AB48</f>
        <v>0</v>
      </c>
      <c r="AC49" s="180">
        <f t="shared" si="19"/>
        <v>0</v>
      </c>
      <c r="AD49" s="180">
        <f t="shared" si="19"/>
        <v>-20.699999999999989</v>
      </c>
      <c r="AE49" s="180">
        <f t="shared" si="19"/>
        <v>-21.699999999999989</v>
      </c>
      <c r="AF49" s="180">
        <f t="shared" si="19"/>
        <v>0</v>
      </c>
      <c r="AG49" s="180">
        <f t="shared" si="19"/>
        <v>0</v>
      </c>
      <c r="AH49" s="180">
        <f t="shared" si="19"/>
        <v>0</v>
      </c>
      <c r="AI49" s="180">
        <f t="shared" si="19"/>
        <v>0</v>
      </c>
      <c r="AJ49" s="180">
        <f t="shared" si="19"/>
        <v>0</v>
      </c>
      <c r="AK49" s="180">
        <f t="shared" si="19"/>
        <v>0</v>
      </c>
      <c r="AL49" s="180">
        <f t="shared" si="19"/>
        <v>0</v>
      </c>
      <c r="AM49" s="180">
        <f t="shared" si="19"/>
        <v>0</v>
      </c>
    </row>
    <row r="50" spans="1:39" s="183" customFormat="1" ht="15.75" customHeight="1" x14ac:dyDescent="0.25">
      <c r="A50" s="179">
        <v>12</v>
      </c>
      <c r="B50" s="189" t="s">
        <v>156</v>
      </c>
      <c r="C50" s="194"/>
      <c r="D50" s="194"/>
      <c r="E50" s="194"/>
      <c r="F50" s="194"/>
      <c r="G50" s="193"/>
      <c r="H50" s="193"/>
      <c r="I50" s="193"/>
      <c r="J50" s="193"/>
      <c r="K50" s="193"/>
      <c r="L50" s="193"/>
      <c r="M50" s="193"/>
      <c r="N50" s="193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B50" s="180"/>
      <c r="AC50" s="180"/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</row>
    <row r="51" spans="1:39" s="183" customFormat="1" ht="15.75" customHeight="1" x14ac:dyDescent="0.25">
      <c r="A51" s="179">
        <v>13</v>
      </c>
      <c r="B51" s="189" t="s">
        <v>157</v>
      </c>
      <c r="C51" s="194"/>
      <c r="D51" s="194"/>
      <c r="E51" s="194"/>
      <c r="F51" s="194"/>
      <c r="G51" s="193"/>
      <c r="H51" s="193"/>
      <c r="I51" s="193"/>
      <c r="J51" s="193"/>
      <c r="K51" s="193"/>
      <c r="L51" s="193"/>
      <c r="M51" s="193"/>
      <c r="N51" s="193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B51" s="180"/>
      <c r="AC51" s="180"/>
      <c r="AD51" s="180"/>
      <c r="AE51" s="180"/>
      <c r="AF51" s="180"/>
      <c r="AG51" s="180"/>
      <c r="AH51" s="180"/>
      <c r="AI51" s="180"/>
      <c r="AJ51" s="180"/>
      <c r="AK51" s="180"/>
      <c r="AL51" s="180"/>
      <c r="AM51" s="180"/>
    </row>
    <row r="52" spans="1:39" s="183" customFormat="1" ht="15.75" customHeight="1" x14ac:dyDescent="0.25">
      <c r="A52" s="179">
        <v>14</v>
      </c>
      <c r="B52" s="189" t="s">
        <v>158</v>
      </c>
      <c r="C52" s="194"/>
      <c r="D52" s="194"/>
      <c r="E52" s="194"/>
      <c r="F52" s="194"/>
      <c r="G52" s="193"/>
      <c r="H52" s="193"/>
      <c r="I52" s="193"/>
      <c r="J52" s="193"/>
      <c r="K52" s="193"/>
      <c r="L52" s="193"/>
      <c r="M52" s="193"/>
      <c r="N52" s="193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</row>
    <row r="53" spans="1:39" s="183" customFormat="1" ht="14.1" customHeight="1" x14ac:dyDescent="0.3">
      <c r="A53" s="196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</row>
    <row r="54" spans="1:39" s="183" customFormat="1" ht="13.8" x14ac:dyDescent="0.3">
      <c r="A54" s="199" t="s">
        <v>82</v>
      </c>
      <c r="B54" s="200" t="s">
        <v>83</v>
      </c>
      <c r="C54" s="196"/>
      <c r="D54" s="196"/>
      <c r="E54" s="201"/>
      <c r="F54" s="201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  <c r="T54" s="202"/>
      <c r="U54" s="202"/>
      <c r="V54" s="202"/>
    </row>
    <row r="55" spans="1:39" s="183" customFormat="1" ht="13.8" x14ac:dyDescent="0.3">
      <c r="A55" s="203" t="s">
        <v>84</v>
      </c>
      <c r="B55" s="190"/>
      <c r="C55" s="204"/>
      <c r="D55" s="196"/>
      <c r="E55" s="196"/>
      <c r="F55" s="196"/>
      <c r="G55" s="201"/>
      <c r="H55" s="201"/>
      <c r="I55" s="201"/>
      <c r="J55" s="201"/>
      <c r="K55" s="201"/>
      <c r="L55" s="201"/>
      <c r="M55" s="201"/>
      <c r="N55" s="201"/>
      <c r="O55" s="202"/>
      <c r="P55" s="202"/>
      <c r="Q55" s="202"/>
      <c r="R55" s="202"/>
      <c r="S55" s="202"/>
      <c r="T55" s="202"/>
      <c r="U55" s="202"/>
      <c r="V55" s="202"/>
      <c r="W55" s="202"/>
    </row>
    <row r="56" spans="1:39" s="183" customFormat="1" ht="13.8" x14ac:dyDescent="0.3">
      <c r="A56" s="203" t="s">
        <v>84</v>
      </c>
      <c r="B56" s="190"/>
      <c r="C56" s="204"/>
      <c r="D56" s="196"/>
      <c r="E56" s="196"/>
      <c r="F56" s="196"/>
      <c r="G56" s="201"/>
      <c r="H56" s="201"/>
      <c r="I56" s="201"/>
      <c r="J56" s="201"/>
      <c r="K56" s="201"/>
      <c r="L56" s="201"/>
      <c r="M56" s="201"/>
      <c r="N56" s="201"/>
      <c r="O56" s="202"/>
      <c r="P56" s="202"/>
      <c r="Q56" s="202"/>
      <c r="R56" s="202"/>
      <c r="S56" s="202"/>
      <c r="T56" s="202"/>
      <c r="U56" s="202"/>
      <c r="V56" s="202"/>
      <c r="W56" s="202"/>
    </row>
  </sheetData>
  <phoneticPr fontId="22" type="noConversion"/>
  <dataValidations count="4">
    <dataValidation operator="equal" allowBlank="1" showInputMessage="1" showErrorMessage="1" error="Data entry in this field is not allowed." sqref="AB47:AM47 AB10:AM10 AB14:AM14 AB17:AM17 AB20:AM20 AB24:AM24 AB32:AM32 AB37:AM37 AB50:AC51 O47:Z47 O48:AM49" xr:uid="{00000000-0002-0000-0200-000000000000}"/>
    <dataValidation operator="equal" allowBlank="1" showInputMessage="1" showErrorMessage="1" error="Data entry in this cell is not allowed." sqref="O37:Z37 O32:Z32 O24:Z24 O20:Z20 O17:Z17 O10:Z10 O14:Z14" xr:uid="{00000000-0002-0000-0200-000001000000}"/>
    <dataValidation type="decimal" allowBlank="1" showInputMessage="1" showErrorMessage="1" error="Pleae input value between -90.00 and 90.00" sqref="J11:J13 J15:J16 J18:J19 J21:J23 J25:J31 J33:J36 J38:J41 J43:J45" xr:uid="{AB890F06-A351-4029-81C7-3FFC7B070059}">
      <formula1>-90</formula1>
      <formula2>90</formula2>
    </dataValidation>
    <dataValidation type="decimal" allowBlank="1" showInputMessage="1" showErrorMessage="1" error="Pleae input value between -180.00 and 180.00" sqref="K18:N19 K15:N16 K11:N13 K25:N31 K33:N36 K38:N41 K43:N45 K21:N23" xr:uid="{264B5823-04CD-4495-ADE4-1C14D2B845E9}">
      <formula1>-180</formula1>
      <formula2>180</formula2>
    </dataValidation>
  </dataValidations>
  <printOptions horizontalCentered="1"/>
  <pageMargins left="0.44" right="0.5" top="0.52" bottom="0.42" header="0.52" footer="0.4"/>
  <pageSetup scale="23" pageOrder="overThenDown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Check Box 12">
              <controlPr defaultSize="0" autoFill="0" autoLine="0" autoPict="0">
                <anchor moveWithCells="1">
                  <from>
                    <xdr:col>12</xdr:col>
                    <xdr:colOff>579120</xdr:colOff>
                    <xdr:row>10</xdr:row>
                    <xdr:rowOff>68580</xdr:rowOff>
                  </from>
                  <to>
                    <xdr:col>12</xdr:col>
                    <xdr:colOff>975360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Check Box 13">
              <controlPr defaultSize="0" autoFill="0" autoLine="0" autoPict="0">
                <anchor moveWithCells="1">
                  <from>
                    <xdr:col>12</xdr:col>
                    <xdr:colOff>579120</xdr:colOff>
                    <xdr:row>11</xdr:row>
                    <xdr:rowOff>68580</xdr:rowOff>
                  </from>
                  <to>
                    <xdr:col>12</xdr:col>
                    <xdr:colOff>975360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12</xdr:col>
                    <xdr:colOff>579120</xdr:colOff>
                    <xdr:row>12</xdr:row>
                    <xdr:rowOff>68580</xdr:rowOff>
                  </from>
                  <to>
                    <xdr:col>12</xdr:col>
                    <xdr:colOff>975360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7" name="Check Box 15">
              <controlPr defaultSize="0" autoFill="0" autoLine="0" autoPict="0">
                <anchor moveWithCells="1">
                  <from>
                    <xdr:col>12</xdr:col>
                    <xdr:colOff>579120</xdr:colOff>
                    <xdr:row>11</xdr:row>
                    <xdr:rowOff>68580</xdr:rowOff>
                  </from>
                  <to>
                    <xdr:col>12</xdr:col>
                    <xdr:colOff>975360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8" name="Check Box 16">
              <controlPr defaultSize="0" autoFill="0" autoLine="0" autoPict="0">
                <anchor moveWithCells="1">
                  <from>
                    <xdr:col>12</xdr:col>
                    <xdr:colOff>579120</xdr:colOff>
                    <xdr:row>12</xdr:row>
                    <xdr:rowOff>68580</xdr:rowOff>
                  </from>
                  <to>
                    <xdr:col>12</xdr:col>
                    <xdr:colOff>975360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" name="Check Box 17">
              <controlPr defaultSize="0" autoFill="0" autoLine="0" autoPict="0">
                <anchor moveWithCells="1">
                  <from>
                    <xdr:col>12</xdr:col>
                    <xdr:colOff>579120</xdr:colOff>
                    <xdr:row>14</xdr:row>
                    <xdr:rowOff>68580</xdr:rowOff>
                  </from>
                  <to>
                    <xdr:col>12</xdr:col>
                    <xdr:colOff>975360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" name="Check Box 18">
              <controlPr defaultSize="0" autoFill="0" autoLine="0" autoPict="0">
                <anchor moveWithCells="1">
                  <from>
                    <xdr:col>12</xdr:col>
                    <xdr:colOff>579120</xdr:colOff>
                    <xdr:row>15</xdr:row>
                    <xdr:rowOff>68580</xdr:rowOff>
                  </from>
                  <to>
                    <xdr:col>12</xdr:col>
                    <xdr:colOff>975360</xdr:colOff>
                    <xdr:row>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1" name="Check Box 19">
              <controlPr defaultSize="0" autoFill="0" autoLine="0" autoPict="0">
                <anchor moveWithCells="1">
                  <from>
                    <xdr:col>12</xdr:col>
                    <xdr:colOff>579120</xdr:colOff>
                    <xdr:row>18</xdr:row>
                    <xdr:rowOff>68580</xdr:rowOff>
                  </from>
                  <to>
                    <xdr:col>12</xdr:col>
                    <xdr:colOff>975360</xdr:colOff>
                    <xdr:row>18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2" name="Check Box 20">
              <controlPr defaultSize="0" autoFill="0" autoLine="0" autoPict="0">
                <anchor moveWithCells="1">
                  <from>
                    <xdr:col>12</xdr:col>
                    <xdr:colOff>579120</xdr:colOff>
                    <xdr:row>17</xdr:row>
                    <xdr:rowOff>68580</xdr:rowOff>
                  </from>
                  <to>
                    <xdr:col>12</xdr:col>
                    <xdr:colOff>975360</xdr:colOff>
                    <xdr:row>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Check Box 21">
              <controlPr defaultSize="0" autoFill="0" autoLine="0" autoPict="0">
                <anchor moveWithCells="1">
                  <from>
                    <xdr:col>12</xdr:col>
                    <xdr:colOff>579120</xdr:colOff>
                    <xdr:row>20</xdr:row>
                    <xdr:rowOff>68580</xdr:rowOff>
                  </from>
                  <to>
                    <xdr:col>12</xdr:col>
                    <xdr:colOff>975360</xdr:colOff>
                    <xdr:row>20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4" name="Check Box 22">
              <controlPr defaultSize="0" autoFill="0" autoLine="0" autoPict="0">
                <anchor moveWithCells="1">
                  <from>
                    <xdr:col>12</xdr:col>
                    <xdr:colOff>579120</xdr:colOff>
                    <xdr:row>21</xdr:row>
                    <xdr:rowOff>68580</xdr:rowOff>
                  </from>
                  <to>
                    <xdr:col>12</xdr:col>
                    <xdr:colOff>975360</xdr:colOff>
                    <xdr:row>21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5" name="Check Box 23">
              <controlPr defaultSize="0" autoFill="0" autoLine="0" autoPict="0">
                <anchor moveWithCells="1">
                  <from>
                    <xdr:col>12</xdr:col>
                    <xdr:colOff>579120</xdr:colOff>
                    <xdr:row>22</xdr:row>
                    <xdr:rowOff>68580</xdr:rowOff>
                  </from>
                  <to>
                    <xdr:col>12</xdr:col>
                    <xdr:colOff>975360</xdr:colOff>
                    <xdr:row>22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6" name="Check Box 24">
              <controlPr defaultSize="0" autoFill="0" autoLine="0" autoPict="0">
                <anchor moveWithCells="1">
                  <from>
                    <xdr:col>12</xdr:col>
                    <xdr:colOff>579120</xdr:colOff>
                    <xdr:row>24</xdr:row>
                    <xdr:rowOff>68580</xdr:rowOff>
                  </from>
                  <to>
                    <xdr:col>12</xdr:col>
                    <xdr:colOff>975360</xdr:colOff>
                    <xdr:row>24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7" name="Check Box 25">
              <controlPr defaultSize="0" autoFill="0" autoLine="0" autoPict="0">
                <anchor moveWithCells="1">
                  <from>
                    <xdr:col>12</xdr:col>
                    <xdr:colOff>579120</xdr:colOff>
                    <xdr:row>25</xdr:row>
                    <xdr:rowOff>68580</xdr:rowOff>
                  </from>
                  <to>
                    <xdr:col>12</xdr:col>
                    <xdr:colOff>975360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8" name="Check Box 26">
              <controlPr defaultSize="0" autoFill="0" autoLine="0" autoPict="0">
                <anchor moveWithCells="1">
                  <from>
                    <xdr:col>12</xdr:col>
                    <xdr:colOff>579120</xdr:colOff>
                    <xdr:row>26</xdr:row>
                    <xdr:rowOff>68580</xdr:rowOff>
                  </from>
                  <to>
                    <xdr:col>12</xdr:col>
                    <xdr:colOff>975360</xdr:colOff>
                    <xdr:row>26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9" name="Check Box 27">
              <controlPr defaultSize="0" autoFill="0" autoLine="0" autoPict="0">
                <anchor moveWithCells="1">
                  <from>
                    <xdr:col>12</xdr:col>
                    <xdr:colOff>579120</xdr:colOff>
                    <xdr:row>27</xdr:row>
                    <xdr:rowOff>68580</xdr:rowOff>
                  </from>
                  <to>
                    <xdr:col>12</xdr:col>
                    <xdr:colOff>975360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0" name="Check Box 28">
              <controlPr defaultSize="0" autoFill="0" autoLine="0" autoPict="0">
                <anchor moveWithCells="1">
                  <from>
                    <xdr:col>12</xdr:col>
                    <xdr:colOff>579120</xdr:colOff>
                    <xdr:row>28</xdr:row>
                    <xdr:rowOff>68580</xdr:rowOff>
                  </from>
                  <to>
                    <xdr:col>12</xdr:col>
                    <xdr:colOff>975360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1" name="Check Box 29">
              <controlPr defaultSize="0" autoFill="0" autoLine="0" autoPict="0">
                <anchor moveWithCells="1">
                  <from>
                    <xdr:col>12</xdr:col>
                    <xdr:colOff>579120</xdr:colOff>
                    <xdr:row>29</xdr:row>
                    <xdr:rowOff>68580</xdr:rowOff>
                  </from>
                  <to>
                    <xdr:col>12</xdr:col>
                    <xdr:colOff>975360</xdr:colOff>
                    <xdr:row>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2" name="Check Box 30">
              <controlPr defaultSize="0" autoFill="0" autoLine="0" autoPict="0">
                <anchor moveWithCells="1">
                  <from>
                    <xdr:col>12</xdr:col>
                    <xdr:colOff>579120</xdr:colOff>
                    <xdr:row>30</xdr:row>
                    <xdr:rowOff>68580</xdr:rowOff>
                  </from>
                  <to>
                    <xdr:col>12</xdr:col>
                    <xdr:colOff>975360</xdr:colOff>
                    <xdr:row>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3" name="Check Box 32">
              <controlPr defaultSize="0" autoFill="0" autoLine="0" autoPict="0">
                <anchor moveWithCells="1">
                  <from>
                    <xdr:col>12</xdr:col>
                    <xdr:colOff>579120</xdr:colOff>
                    <xdr:row>32</xdr:row>
                    <xdr:rowOff>68580</xdr:rowOff>
                  </from>
                  <to>
                    <xdr:col>12</xdr:col>
                    <xdr:colOff>975360</xdr:colOff>
                    <xdr:row>32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4" name="Check Box 33">
              <controlPr defaultSize="0" autoFill="0" autoLine="0" autoPict="0">
                <anchor moveWithCells="1">
                  <from>
                    <xdr:col>12</xdr:col>
                    <xdr:colOff>579120</xdr:colOff>
                    <xdr:row>33</xdr:row>
                    <xdr:rowOff>68580</xdr:rowOff>
                  </from>
                  <to>
                    <xdr:col>12</xdr:col>
                    <xdr:colOff>975360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5" name="Check Box 34">
              <controlPr defaultSize="0" autoFill="0" autoLine="0" autoPict="0">
                <anchor moveWithCells="1">
                  <from>
                    <xdr:col>12</xdr:col>
                    <xdr:colOff>579120</xdr:colOff>
                    <xdr:row>34</xdr:row>
                    <xdr:rowOff>68580</xdr:rowOff>
                  </from>
                  <to>
                    <xdr:col>12</xdr:col>
                    <xdr:colOff>975360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6" name="Check Box 35">
              <controlPr defaultSize="0" autoFill="0" autoLine="0" autoPict="0">
                <anchor moveWithCells="1">
                  <from>
                    <xdr:col>12</xdr:col>
                    <xdr:colOff>579120</xdr:colOff>
                    <xdr:row>35</xdr:row>
                    <xdr:rowOff>68580</xdr:rowOff>
                  </from>
                  <to>
                    <xdr:col>12</xdr:col>
                    <xdr:colOff>975360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7" name="Check Box 37">
              <controlPr defaultSize="0" autoFill="0" autoLine="0" autoPict="0">
                <anchor moveWithCells="1">
                  <from>
                    <xdr:col>12</xdr:col>
                    <xdr:colOff>579120</xdr:colOff>
                    <xdr:row>37</xdr:row>
                    <xdr:rowOff>68580</xdr:rowOff>
                  </from>
                  <to>
                    <xdr:col>12</xdr:col>
                    <xdr:colOff>975360</xdr:colOff>
                    <xdr:row>37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8" name="Check Box 38">
              <controlPr defaultSize="0" autoFill="0" autoLine="0" autoPict="0">
                <anchor moveWithCells="1">
                  <from>
                    <xdr:col>12</xdr:col>
                    <xdr:colOff>579120</xdr:colOff>
                    <xdr:row>38</xdr:row>
                    <xdr:rowOff>68580</xdr:rowOff>
                  </from>
                  <to>
                    <xdr:col>12</xdr:col>
                    <xdr:colOff>975360</xdr:colOff>
                    <xdr:row>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9" name="Check Box 39">
              <controlPr defaultSize="0" autoFill="0" autoLine="0" autoPict="0">
                <anchor moveWithCells="1">
                  <from>
                    <xdr:col>12</xdr:col>
                    <xdr:colOff>579120</xdr:colOff>
                    <xdr:row>39</xdr:row>
                    <xdr:rowOff>68580</xdr:rowOff>
                  </from>
                  <to>
                    <xdr:col>12</xdr:col>
                    <xdr:colOff>975360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0" name="Check Box 40">
              <controlPr defaultSize="0" autoFill="0" autoLine="0" autoPict="0">
                <anchor moveWithCells="1">
                  <from>
                    <xdr:col>12</xdr:col>
                    <xdr:colOff>579120</xdr:colOff>
                    <xdr:row>40</xdr:row>
                    <xdr:rowOff>68580</xdr:rowOff>
                  </from>
                  <to>
                    <xdr:col>12</xdr:col>
                    <xdr:colOff>975360</xdr:colOff>
                    <xdr:row>40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1" name="Check Box 41">
              <controlPr defaultSize="0" autoFill="0" autoLine="0" autoPict="0">
                <anchor moveWithCells="1">
                  <from>
                    <xdr:col>12</xdr:col>
                    <xdr:colOff>579120</xdr:colOff>
                    <xdr:row>41</xdr:row>
                    <xdr:rowOff>0</xdr:rowOff>
                  </from>
                  <to>
                    <xdr:col>12</xdr:col>
                    <xdr:colOff>975360</xdr:colOff>
                    <xdr:row>41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32" name="Check Box 43">
              <controlPr defaultSize="0" autoFill="0" autoLine="0" autoPict="0">
                <anchor moveWithCells="1">
                  <from>
                    <xdr:col>12</xdr:col>
                    <xdr:colOff>579120</xdr:colOff>
                    <xdr:row>42</xdr:row>
                    <xdr:rowOff>68580</xdr:rowOff>
                  </from>
                  <to>
                    <xdr:col>12</xdr:col>
                    <xdr:colOff>975360</xdr:colOff>
                    <xdr:row>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12</xdr:col>
                    <xdr:colOff>579120</xdr:colOff>
                    <xdr:row>44</xdr:row>
                    <xdr:rowOff>68580</xdr:rowOff>
                  </from>
                  <to>
                    <xdr:col>12</xdr:col>
                    <xdr:colOff>975360</xdr:colOff>
                    <xdr:row>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34" name="Check Box 51">
              <controlPr defaultSize="0" autoFill="0" autoLine="0" autoPict="0">
                <anchor moveWithCells="1">
                  <from>
                    <xdr:col>13</xdr:col>
                    <xdr:colOff>579120</xdr:colOff>
                    <xdr:row>10</xdr:row>
                    <xdr:rowOff>68580</xdr:rowOff>
                  </from>
                  <to>
                    <xdr:col>13</xdr:col>
                    <xdr:colOff>975360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35" name="Check Box 52">
              <controlPr defaultSize="0" autoFill="0" autoLine="0" autoPict="0">
                <anchor moveWithCells="1">
                  <from>
                    <xdr:col>13</xdr:col>
                    <xdr:colOff>579120</xdr:colOff>
                    <xdr:row>11</xdr:row>
                    <xdr:rowOff>68580</xdr:rowOff>
                  </from>
                  <to>
                    <xdr:col>13</xdr:col>
                    <xdr:colOff>975360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36" name="Check Box 53">
              <controlPr defaultSize="0" autoFill="0" autoLine="0" autoPict="0">
                <anchor moveWithCells="1">
                  <from>
                    <xdr:col>13</xdr:col>
                    <xdr:colOff>579120</xdr:colOff>
                    <xdr:row>12</xdr:row>
                    <xdr:rowOff>68580</xdr:rowOff>
                  </from>
                  <to>
                    <xdr:col>13</xdr:col>
                    <xdr:colOff>975360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37" name="Check Box 54">
              <controlPr defaultSize="0" autoFill="0" autoLine="0" autoPict="0">
                <anchor moveWithCells="1">
                  <from>
                    <xdr:col>13</xdr:col>
                    <xdr:colOff>579120</xdr:colOff>
                    <xdr:row>11</xdr:row>
                    <xdr:rowOff>68580</xdr:rowOff>
                  </from>
                  <to>
                    <xdr:col>13</xdr:col>
                    <xdr:colOff>975360</xdr:colOff>
                    <xdr:row>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38" name="Check Box 55">
              <controlPr defaultSize="0" autoFill="0" autoLine="0" autoPict="0">
                <anchor moveWithCells="1">
                  <from>
                    <xdr:col>13</xdr:col>
                    <xdr:colOff>579120</xdr:colOff>
                    <xdr:row>12</xdr:row>
                    <xdr:rowOff>68580</xdr:rowOff>
                  </from>
                  <to>
                    <xdr:col>13</xdr:col>
                    <xdr:colOff>975360</xdr:colOff>
                    <xdr:row>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39" name="Check Box 56">
              <controlPr defaultSize="0" autoFill="0" autoLine="0" autoPict="0">
                <anchor moveWithCells="1">
                  <from>
                    <xdr:col>13</xdr:col>
                    <xdr:colOff>579120</xdr:colOff>
                    <xdr:row>14</xdr:row>
                    <xdr:rowOff>68580</xdr:rowOff>
                  </from>
                  <to>
                    <xdr:col>13</xdr:col>
                    <xdr:colOff>975360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40" name="Check Box 57">
              <controlPr defaultSize="0" autoFill="0" autoLine="0" autoPict="0">
                <anchor moveWithCells="1">
                  <from>
                    <xdr:col>13</xdr:col>
                    <xdr:colOff>579120</xdr:colOff>
                    <xdr:row>15</xdr:row>
                    <xdr:rowOff>68580</xdr:rowOff>
                  </from>
                  <to>
                    <xdr:col>13</xdr:col>
                    <xdr:colOff>975360</xdr:colOff>
                    <xdr:row>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41" name="Check Box 58">
              <controlPr defaultSize="0" autoFill="0" autoLine="0" autoPict="0">
                <anchor moveWithCells="1">
                  <from>
                    <xdr:col>13</xdr:col>
                    <xdr:colOff>579120</xdr:colOff>
                    <xdr:row>18</xdr:row>
                    <xdr:rowOff>68580</xdr:rowOff>
                  </from>
                  <to>
                    <xdr:col>13</xdr:col>
                    <xdr:colOff>975360</xdr:colOff>
                    <xdr:row>18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42" name="Check Box 59">
              <controlPr defaultSize="0" autoFill="0" autoLine="0" autoPict="0">
                <anchor moveWithCells="1">
                  <from>
                    <xdr:col>13</xdr:col>
                    <xdr:colOff>579120</xdr:colOff>
                    <xdr:row>17</xdr:row>
                    <xdr:rowOff>68580</xdr:rowOff>
                  </from>
                  <to>
                    <xdr:col>13</xdr:col>
                    <xdr:colOff>975360</xdr:colOff>
                    <xdr:row>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43" name="Check Box 60">
              <controlPr defaultSize="0" autoFill="0" autoLine="0" autoPict="0">
                <anchor moveWithCells="1">
                  <from>
                    <xdr:col>13</xdr:col>
                    <xdr:colOff>579120</xdr:colOff>
                    <xdr:row>20</xdr:row>
                    <xdr:rowOff>68580</xdr:rowOff>
                  </from>
                  <to>
                    <xdr:col>13</xdr:col>
                    <xdr:colOff>975360</xdr:colOff>
                    <xdr:row>20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44" name="Check Box 61">
              <controlPr defaultSize="0" autoFill="0" autoLine="0" autoPict="0">
                <anchor moveWithCells="1">
                  <from>
                    <xdr:col>13</xdr:col>
                    <xdr:colOff>579120</xdr:colOff>
                    <xdr:row>21</xdr:row>
                    <xdr:rowOff>68580</xdr:rowOff>
                  </from>
                  <to>
                    <xdr:col>13</xdr:col>
                    <xdr:colOff>975360</xdr:colOff>
                    <xdr:row>21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45" name="Check Box 62">
              <controlPr defaultSize="0" autoFill="0" autoLine="0" autoPict="0">
                <anchor moveWithCells="1">
                  <from>
                    <xdr:col>13</xdr:col>
                    <xdr:colOff>579120</xdr:colOff>
                    <xdr:row>22</xdr:row>
                    <xdr:rowOff>68580</xdr:rowOff>
                  </from>
                  <to>
                    <xdr:col>13</xdr:col>
                    <xdr:colOff>975360</xdr:colOff>
                    <xdr:row>22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46" name="Check Box 63">
              <controlPr defaultSize="0" autoFill="0" autoLine="0" autoPict="0">
                <anchor moveWithCells="1">
                  <from>
                    <xdr:col>13</xdr:col>
                    <xdr:colOff>579120</xdr:colOff>
                    <xdr:row>24</xdr:row>
                    <xdr:rowOff>68580</xdr:rowOff>
                  </from>
                  <to>
                    <xdr:col>13</xdr:col>
                    <xdr:colOff>975360</xdr:colOff>
                    <xdr:row>24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47" name="Check Box 64">
              <controlPr defaultSize="0" autoFill="0" autoLine="0" autoPict="0">
                <anchor moveWithCells="1">
                  <from>
                    <xdr:col>13</xdr:col>
                    <xdr:colOff>579120</xdr:colOff>
                    <xdr:row>25</xdr:row>
                    <xdr:rowOff>68580</xdr:rowOff>
                  </from>
                  <to>
                    <xdr:col>13</xdr:col>
                    <xdr:colOff>975360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48" name="Check Box 65">
              <controlPr defaultSize="0" autoFill="0" autoLine="0" autoPict="0">
                <anchor moveWithCells="1">
                  <from>
                    <xdr:col>13</xdr:col>
                    <xdr:colOff>579120</xdr:colOff>
                    <xdr:row>26</xdr:row>
                    <xdr:rowOff>68580</xdr:rowOff>
                  </from>
                  <to>
                    <xdr:col>13</xdr:col>
                    <xdr:colOff>975360</xdr:colOff>
                    <xdr:row>26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49" name="Check Box 66">
              <controlPr defaultSize="0" autoFill="0" autoLine="0" autoPict="0">
                <anchor moveWithCells="1">
                  <from>
                    <xdr:col>13</xdr:col>
                    <xdr:colOff>579120</xdr:colOff>
                    <xdr:row>27</xdr:row>
                    <xdr:rowOff>68580</xdr:rowOff>
                  </from>
                  <to>
                    <xdr:col>13</xdr:col>
                    <xdr:colOff>975360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50" name="Check Box 67">
              <controlPr defaultSize="0" autoFill="0" autoLine="0" autoPict="0">
                <anchor moveWithCells="1">
                  <from>
                    <xdr:col>13</xdr:col>
                    <xdr:colOff>579120</xdr:colOff>
                    <xdr:row>28</xdr:row>
                    <xdr:rowOff>68580</xdr:rowOff>
                  </from>
                  <to>
                    <xdr:col>13</xdr:col>
                    <xdr:colOff>975360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51" name="Check Box 68">
              <controlPr defaultSize="0" autoFill="0" autoLine="0" autoPict="0">
                <anchor moveWithCells="1">
                  <from>
                    <xdr:col>13</xdr:col>
                    <xdr:colOff>579120</xdr:colOff>
                    <xdr:row>29</xdr:row>
                    <xdr:rowOff>68580</xdr:rowOff>
                  </from>
                  <to>
                    <xdr:col>13</xdr:col>
                    <xdr:colOff>975360</xdr:colOff>
                    <xdr:row>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52" name="Check Box 69">
              <controlPr defaultSize="0" autoFill="0" autoLine="0" autoPict="0">
                <anchor moveWithCells="1">
                  <from>
                    <xdr:col>13</xdr:col>
                    <xdr:colOff>579120</xdr:colOff>
                    <xdr:row>30</xdr:row>
                    <xdr:rowOff>68580</xdr:rowOff>
                  </from>
                  <to>
                    <xdr:col>13</xdr:col>
                    <xdr:colOff>975360</xdr:colOff>
                    <xdr:row>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53" name="Check Box 70">
              <controlPr defaultSize="0" autoFill="0" autoLine="0" autoPict="0">
                <anchor moveWithCells="1">
                  <from>
                    <xdr:col>13</xdr:col>
                    <xdr:colOff>579120</xdr:colOff>
                    <xdr:row>32</xdr:row>
                    <xdr:rowOff>68580</xdr:rowOff>
                  </from>
                  <to>
                    <xdr:col>13</xdr:col>
                    <xdr:colOff>975360</xdr:colOff>
                    <xdr:row>32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54" name="Check Box 71">
              <controlPr defaultSize="0" autoFill="0" autoLine="0" autoPict="0">
                <anchor moveWithCells="1">
                  <from>
                    <xdr:col>13</xdr:col>
                    <xdr:colOff>579120</xdr:colOff>
                    <xdr:row>33</xdr:row>
                    <xdr:rowOff>68580</xdr:rowOff>
                  </from>
                  <to>
                    <xdr:col>13</xdr:col>
                    <xdr:colOff>975360</xdr:colOff>
                    <xdr:row>33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55" name="Check Box 72">
              <controlPr defaultSize="0" autoFill="0" autoLine="0" autoPict="0">
                <anchor moveWithCells="1">
                  <from>
                    <xdr:col>13</xdr:col>
                    <xdr:colOff>579120</xdr:colOff>
                    <xdr:row>34</xdr:row>
                    <xdr:rowOff>68580</xdr:rowOff>
                  </from>
                  <to>
                    <xdr:col>13</xdr:col>
                    <xdr:colOff>975360</xdr:colOff>
                    <xdr:row>34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56" name="Check Box 73">
              <controlPr defaultSize="0" autoFill="0" autoLine="0" autoPict="0">
                <anchor moveWithCells="1">
                  <from>
                    <xdr:col>13</xdr:col>
                    <xdr:colOff>579120</xdr:colOff>
                    <xdr:row>35</xdr:row>
                    <xdr:rowOff>68580</xdr:rowOff>
                  </from>
                  <to>
                    <xdr:col>13</xdr:col>
                    <xdr:colOff>975360</xdr:colOff>
                    <xdr:row>35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57" name="Check Box 74">
              <controlPr defaultSize="0" autoFill="0" autoLine="0" autoPict="0">
                <anchor moveWithCells="1">
                  <from>
                    <xdr:col>13</xdr:col>
                    <xdr:colOff>579120</xdr:colOff>
                    <xdr:row>37</xdr:row>
                    <xdr:rowOff>68580</xdr:rowOff>
                  </from>
                  <to>
                    <xdr:col>13</xdr:col>
                    <xdr:colOff>975360</xdr:colOff>
                    <xdr:row>37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58" name="Check Box 75">
              <controlPr defaultSize="0" autoFill="0" autoLine="0" autoPict="0">
                <anchor moveWithCells="1">
                  <from>
                    <xdr:col>13</xdr:col>
                    <xdr:colOff>579120</xdr:colOff>
                    <xdr:row>38</xdr:row>
                    <xdr:rowOff>68580</xdr:rowOff>
                  </from>
                  <to>
                    <xdr:col>13</xdr:col>
                    <xdr:colOff>975360</xdr:colOff>
                    <xdr:row>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59" name="Check Box 76">
              <controlPr defaultSize="0" autoFill="0" autoLine="0" autoPict="0">
                <anchor moveWithCells="1">
                  <from>
                    <xdr:col>13</xdr:col>
                    <xdr:colOff>579120</xdr:colOff>
                    <xdr:row>39</xdr:row>
                    <xdr:rowOff>68580</xdr:rowOff>
                  </from>
                  <to>
                    <xdr:col>13</xdr:col>
                    <xdr:colOff>975360</xdr:colOff>
                    <xdr:row>39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60" name="Check Box 77">
              <controlPr defaultSize="0" autoFill="0" autoLine="0" autoPict="0">
                <anchor moveWithCells="1">
                  <from>
                    <xdr:col>13</xdr:col>
                    <xdr:colOff>579120</xdr:colOff>
                    <xdr:row>40</xdr:row>
                    <xdr:rowOff>68580</xdr:rowOff>
                  </from>
                  <to>
                    <xdr:col>13</xdr:col>
                    <xdr:colOff>975360</xdr:colOff>
                    <xdr:row>40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61" name="Check Box 78">
              <controlPr defaultSize="0" autoFill="0" autoLine="0" autoPict="0">
                <anchor moveWithCells="1">
                  <from>
                    <xdr:col>13</xdr:col>
                    <xdr:colOff>579120</xdr:colOff>
                    <xdr:row>41</xdr:row>
                    <xdr:rowOff>0</xdr:rowOff>
                  </from>
                  <to>
                    <xdr:col>13</xdr:col>
                    <xdr:colOff>975360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62" name="Check Box 79">
              <controlPr defaultSize="0" autoFill="0" autoLine="0" autoPict="0">
                <anchor moveWithCells="1">
                  <from>
                    <xdr:col>13</xdr:col>
                    <xdr:colOff>579120</xdr:colOff>
                    <xdr:row>42</xdr:row>
                    <xdr:rowOff>68580</xdr:rowOff>
                  </from>
                  <to>
                    <xdr:col>13</xdr:col>
                    <xdr:colOff>975360</xdr:colOff>
                    <xdr:row>42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63" name="Check Box 80">
              <controlPr defaultSize="0" autoFill="0" autoLine="0" autoPict="0">
                <anchor moveWithCells="1">
                  <from>
                    <xdr:col>13</xdr:col>
                    <xdr:colOff>579120</xdr:colOff>
                    <xdr:row>44</xdr:row>
                    <xdr:rowOff>68580</xdr:rowOff>
                  </from>
                  <to>
                    <xdr:col>13</xdr:col>
                    <xdr:colOff>975360</xdr:colOff>
                    <xdr:row>44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46A1E09-4547-4EC4-A16E-393EB0836B9C}">
          <x14:formula1>
            <xm:f>Sheet1!$E$6:$E$15</xm:f>
          </x14:formula1>
          <xm:sqref>O13</xm:sqref>
        </x14:dataValidation>
        <x14:dataValidation type="list" allowBlank="1" showInputMessage="1" showErrorMessage="1" xr:uid="{00000000-0002-0000-0200-000002000000}">
          <x14:formula1>
            <xm:f>Sheet1!$C$6:$C$37</xm:f>
          </x14:formula1>
          <xm:sqref>G25:G31 G21:G23 G43:G44 G15:G16 G18:G19 G11:G13 G33:G36 G38:G41</xm:sqref>
        </x14:dataValidation>
        <x14:dataValidation type="list" allowBlank="1" showInputMessage="1" showErrorMessage="1" xr:uid="{2CFE34E5-CF81-404C-B147-00D88820038C}">
          <x14:formula1>
            <xm:f>Sheet1!$E$6:$E$25</xm:f>
          </x14:formula1>
          <xm:sqref>I11:I13 I15:I16 I18:I19 I21:I23 I25:I31 I33:I36 I38:I41 I43:I45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D8835-F181-4440-99B0-64A1F3EA18C5}">
  <sheetPr>
    <tabColor indexed="42"/>
    <pageSetUpPr fitToPage="1"/>
  </sheetPr>
  <dimension ref="A1:RG893"/>
  <sheetViews>
    <sheetView showGridLines="0" tabSelected="1" zoomScale="90" zoomScaleNormal="90" workbookViewId="0">
      <selection activeCell="AC22" sqref="AC22"/>
    </sheetView>
  </sheetViews>
  <sheetFormatPr defaultColWidth="9" defaultRowHeight="15" x14ac:dyDescent="0.3"/>
  <cols>
    <col min="1" max="1" width="51.8984375" style="218" customWidth="1"/>
    <col min="2" max="2" width="17.19921875" style="218" customWidth="1"/>
    <col min="3" max="3" width="16.3984375" style="218" customWidth="1"/>
    <col min="4" max="4" width="34" style="218" bestFit="1" customWidth="1"/>
    <col min="5" max="5" width="17.5" style="151" customWidth="1"/>
    <col min="6" max="6" width="51.8984375" style="151" customWidth="1"/>
    <col min="7" max="8" width="16.3984375" style="151" customWidth="1"/>
    <col min="9" max="9" width="16.3984375" style="207" customWidth="1"/>
    <col min="10" max="11" width="16.3984375" style="151" customWidth="1"/>
    <col min="12" max="12" width="17.09765625" style="151" customWidth="1"/>
    <col min="13" max="13" width="17.19921875" style="151" customWidth="1"/>
    <col min="14" max="14" width="16.3984375" style="151" customWidth="1"/>
    <col min="15" max="15" width="17.09765625" style="151" customWidth="1"/>
    <col min="16" max="16" width="17.19921875" style="151" customWidth="1"/>
    <col min="17" max="17" width="16.3984375" style="151" customWidth="1"/>
    <col min="18" max="18" width="17.09765625" style="151" customWidth="1"/>
    <col min="19" max="19" width="17.19921875" style="151" customWidth="1"/>
    <col min="20" max="20" width="16.3984375" style="151" customWidth="1"/>
    <col min="21" max="21" width="17.09765625" style="151" customWidth="1"/>
    <col min="22" max="22" width="17.19921875" style="151" customWidth="1"/>
    <col min="23" max="23" width="16.3984375" style="151" customWidth="1"/>
    <col min="24" max="24" width="17.09765625" style="151" customWidth="1"/>
    <col min="25" max="25" width="17.19921875" style="151" customWidth="1"/>
    <col min="26" max="26" width="16.3984375" style="151" customWidth="1"/>
    <col min="27" max="27" width="17.09765625" style="151" customWidth="1"/>
    <col min="28" max="28" width="17.19921875" style="151" customWidth="1"/>
    <col min="29" max="29" width="16.3984375" style="151" customWidth="1"/>
    <col min="30" max="30" width="17.09765625" style="151" customWidth="1"/>
    <col min="31" max="31" width="17.19921875" style="151" customWidth="1"/>
    <col min="32" max="32" width="16.3984375" style="151" customWidth="1"/>
    <col min="33" max="33" width="17.09765625" style="151" customWidth="1"/>
    <col min="34" max="34" width="17.19921875" style="151" customWidth="1"/>
    <col min="35" max="35" width="16.3984375" style="151" customWidth="1"/>
    <col min="36" max="36" width="17.09765625" style="151" customWidth="1"/>
    <col min="37" max="37" width="17.19921875" style="151" customWidth="1"/>
    <col min="38" max="38" width="16.3984375" style="151" customWidth="1"/>
    <col min="39" max="39" width="17.09765625" style="151" customWidth="1"/>
    <col min="40" max="40" width="17.19921875" style="151" customWidth="1"/>
    <col min="41" max="41" width="16.3984375" style="151" customWidth="1"/>
    <col min="42" max="42" width="17.09765625" style="151" customWidth="1"/>
    <col min="43" max="43" width="17.19921875" style="151" customWidth="1"/>
    <col min="44" max="44" width="16.3984375" style="151" customWidth="1"/>
    <col min="45" max="45" width="17.09765625" style="151" customWidth="1"/>
    <col min="46" max="46" width="17.19921875" style="151" customWidth="1"/>
    <col min="47" max="47" width="16.3984375" style="151" customWidth="1"/>
    <col min="48" max="48" width="17.09765625" style="151" customWidth="1"/>
    <col min="49" max="49" width="17.19921875" style="151" customWidth="1"/>
    <col min="50" max="50" width="16.3984375" style="151" customWidth="1"/>
    <col min="51" max="51" width="17.09765625" style="151" customWidth="1"/>
    <col min="52" max="52" width="17.19921875" style="151" customWidth="1"/>
    <col min="53" max="53" width="16.3984375" style="151" customWidth="1"/>
    <col min="54" max="54" width="17.09765625" style="151" customWidth="1"/>
    <col min="55" max="55" width="17.19921875" style="151" customWidth="1"/>
    <col min="56" max="56" width="16.3984375" style="151" customWidth="1"/>
    <col min="57" max="57" width="17.09765625" style="151" customWidth="1"/>
    <col min="58" max="58" width="17.19921875" style="151" customWidth="1"/>
    <col min="59" max="59" width="16.3984375" style="151" customWidth="1"/>
    <col min="60" max="60" width="17.09765625" style="151" customWidth="1"/>
    <col min="61" max="61" width="17.19921875" style="151" customWidth="1"/>
    <col min="62" max="62" width="16.3984375" style="151" customWidth="1"/>
    <col min="63" max="63" width="17.09765625" style="151" customWidth="1"/>
    <col min="64" max="64" width="17.19921875" style="151" customWidth="1"/>
    <col min="65" max="65" width="16.3984375" style="151" customWidth="1"/>
    <col min="66" max="66" width="17.09765625" style="151" customWidth="1"/>
    <col min="67" max="67" width="17.19921875" style="151" customWidth="1"/>
    <col min="68" max="68" width="16.3984375" style="151" customWidth="1"/>
    <col min="69" max="69" width="17.09765625" style="151" customWidth="1"/>
    <col min="70" max="70" width="17.19921875" style="151" customWidth="1"/>
    <col min="71" max="71" width="16.3984375" style="151" customWidth="1"/>
    <col min="72" max="72" width="17.09765625" style="151" customWidth="1"/>
    <col min="73" max="73" width="17.19921875" style="151" customWidth="1"/>
    <col min="74" max="74" width="16.3984375" style="151" customWidth="1"/>
    <col min="75" max="75" width="17.09765625" style="151" customWidth="1"/>
    <col min="76" max="76" width="17.19921875" style="151" customWidth="1"/>
    <col min="77" max="77" width="16.3984375" style="151" customWidth="1"/>
    <col min="78" max="78" width="17.09765625" style="151" customWidth="1"/>
    <col min="79" max="79" width="17.19921875" style="151" customWidth="1"/>
    <col min="80" max="80" width="16.3984375" style="151" customWidth="1"/>
    <col min="81" max="81" width="17.09765625" style="151" customWidth="1"/>
    <col min="82" max="82" width="17.19921875" style="151" customWidth="1"/>
    <col min="83" max="83" width="16.3984375" style="151" customWidth="1"/>
    <col min="84" max="84" width="17.09765625" style="151" customWidth="1"/>
    <col min="85" max="85" width="17.19921875" style="151" customWidth="1"/>
    <col min="86" max="86" width="16.3984375" style="151" customWidth="1"/>
    <col min="87" max="87" width="17.09765625" style="151" customWidth="1"/>
    <col min="88" max="88" width="17.19921875" style="151" customWidth="1"/>
    <col min="89" max="89" width="16.3984375" style="151" customWidth="1"/>
    <col min="90" max="90" width="17.09765625" style="151" customWidth="1"/>
    <col min="91" max="91" width="17.19921875" style="151" customWidth="1"/>
    <col min="92" max="92" width="16.3984375" style="151" customWidth="1"/>
    <col min="93" max="93" width="17.09765625" style="151" customWidth="1"/>
    <col min="94" max="94" width="17.19921875" style="151" customWidth="1"/>
    <col min="95" max="95" width="16.3984375" style="151" customWidth="1"/>
    <col min="96" max="96" width="17.09765625" style="151" customWidth="1"/>
    <col min="97" max="97" width="17.19921875" style="151" customWidth="1"/>
    <col min="98" max="98" width="16.3984375" style="151" customWidth="1"/>
    <col min="99" max="99" width="17.09765625" style="151" customWidth="1"/>
    <col min="100" max="100" width="17.19921875" style="151" customWidth="1"/>
    <col min="101" max="101" width="16.3984375" style="151" customWidth="1"/>
    <col min="102" max="102" width="17.09765625" style="151" customWidth="1"/>
    <col min="103" max="103" width="17.19921875" style="151" customWidth="1"/>
    <col min="104" max="104" width="16.3984375" style="151" customWidth="1"/>
    <col min="105" max="105" width="17.09765625" style="151" customWidth="1"/>
    <col min="106" max="106" width="17.19921875" style="151" customWidth="1"/>
    <col min="107" max="107" width="16.3984375" style="151" customWidth="1"/>
    <col min="108" max="108" width="17.09765625" style="151" customWidth="1"/>
    <col min="109" max="109" width="17.19921875" style="151" customWidth="1"/>
    <col min="110" max="110" width="16.3984375" style="151" customWidth="1"/>
    <col min="111" max="111" width="17.09765625" style="151" customWidth="1"/>
    <col min="112" max="112" width="17.19921875" style="151" customWidth="1"/>
    <col min="113" max="113" width="16.3984375" style="151" customWidth="1"/>
    <col min="114" max="114" width="17.09765625" style="151" customWidth="1"/>
    <col min="115" max="115" width="17.19921875" style="151" customWidth="1"/>
    <col min="116" max="116" width="16.3984375" style="151" customWidth="1"/>
    <col min="117" max="117" width="17.09765625" style="151" customWidth="1"/>
    <col min="118" max="118" width="17.19921875" style="151" customWidth="1"/>
    <col min="119" max="119" width="16.3984375" style="151" customWidth="1"/>
    <col min="120" max="120" width="17.09765625" style="151" customWidth="1"/>
    <col min="121" max="121" width="17.19921875" style="151" customWidth="1"/>
    <col min="122" max="122" width="16.3984375" style="151" customWidth="1"/>
    <col min="123" max="123" width="17.09765625" style="151" customWidth="1"/>
    <col min="124" max="124" width="17.19921875" style="151" customWidth="1"/>
    <col min="125" max="125" width="16.3984375" style="151" customWidth="1"/>
    <col min="126" max="126" width="17.09765625" style="151" customWidth="1"/>
    <col min="127" max="127" width="17.19921875" style="151" customWidth="1"/>
    <col min="128" max="128" width="16.3984375" style="151" customWidth="1"/>
    <col min="129" max="129" width="17.09765625" style="151" customWidth="1"/>
    <col min="130" max="130" width="17.19921875" style="151" customWidth="1"/>
    <col min="131" max="131" width="16.3984375" style="151" customWidth="1"/>
    <col min="132" max="132" width="17.09765625" style="151" customWidth="1"/>
    <col min="133" max="133" width="17.19921875" style="151" customWidth="1"/>
    <col min="134" max="134" width="16.3984375" style="151" customWidth="1"/>
    <col min="135" max="135" width="17.09765625" style="151" customWidth="1"/>
    <col min="136" max="136" width="17.19921875" style="151" customWidth="1"/>
    <col min="137" max="137" width="16.3984375" style="151" customWidth="1"/>
    <col min="138" max="138" width="17.09765625" style="151" customWidth="1"/>
    <col min="139" max="139" width="17.19921875" style="151" customWidth="1"/>
    <col min="140" max="140" width="16.3984375" style="151" customWidth="1"/>
    <col min="141" max="141" width="17.09765625" style="151" customWidth="1"/>
    <col min="142" max="142" width="17.19921875" style="151" customWidth="1"/>
    <col min="143" max="143" width="16.3984375" style="151" customWidth="1"/>
    <col min="144" max="144" width="17.09765625" style="151" customWidth="1"/>
    <col min="145" max="145" width="17.19921875" style="151" customWidth="1"/>
    <col min="146" max="146" width="16.3984375" style="151" customWidth="1"/>
    <col min="147" max="147" width="17.09765625" style="151" customWidth="1"/>
    <col min="148" max="148" width="17.19921875" style="151" customWidth="1"/>
    <col min="149" max="149" width="16.3984375" style="151" customWidth="1"/>
    <col min="150" max="150" width="17.09765625" style="151" customWidth="1"/>
    <col min="151" max="151" width="17.19921875" style="151" customWidth="1"/>
    <col min="152" max="152" width="16.3984375" style="151" customWidth="1"/>
    <col min="153" max="153" width="17.09765625" style="151" customWidth="1"/>
    <col min="154" max="154" width="17.19921875" style="151" customWidth="1"/>
    <col min="155" max="155" width="16.3984375" style="151" customWidth="1"/>
    <col min="156" max="156" width="17.09765625" style="151" customWidth="1"/>
    <col min="157" max="157" width="17.19921875" style="151" customWidth="1"/>
    <col min="158" max="158" width="16.3984375" style="151" customWidth="1"/>
    <col min="159" max="159" width="17.09765625" style="151" customWidth="1"/>
    <col min="160" max="160" width="17.19921875" style="151" customWidth="1"/>
    <col min="161" max="161" width="16.3984375" style="151" customWidth="1"/>
    <col min="162" max="162" width="17.09765625" style="151" customWidth="1"/>
    <col min="163" max="163" width="17.19921875" style="151" customWidth="1"/>
    <col min="164" max="164" width="16.3984375" style="151" customWidth="1"/>
    <col min="165" max="165" width="17.09765625" style="151" customWidth="1"/>
    <col min="166" max="166" width="17.19921875" style="151" customWidth="1"/>
    <col min="167" max="167" width="16.3984375" style="151" customWidth="1"/>
    <col min="168" max="168" width="17.09765625" style="151" customWidth="1"/>
    <col min="169" max="169" width="17.19921875" style="151" customWidth="1"/>
    <col min="170" max="170" width="16.3984375" style="151" customWidth="1"/>
    <col min="171" max="171" width="17.09765625" style="151" customWidth="1"/>
    <col min="172" max="172" width="17.19921875" style="151" customWidth="1"/>
    <col min="173" max="173" width="16.3984375" style="151" customWidth="1"/>
    <col min="174" max="174" width="17.09765625" style="151" customWidth="1"/>
    <col min="175" max="175" width="17.19921875" style="151" customWidth="1"/>
    <col min="176" max="176" width="16.3984375" style="151" customWidth="1"/>
    <col min="177" max="177" width="17.09765625" style="151" customWidth="1"/>
    <col min="178" max="178" width="17.19921875" style="151" customWidth="1"/>
    <col min="179" max="179" width="16.3984375" style="151" customWidth="1"/>
    <col min="180" max="180" width="17.09765625" style="151" customWidth="1"/>
    <col min="181" max="181" width="17.19921875" style="151" customWidth="1"/>
    <col min="182" max="182" width="16.3984375" style="151" customWidth="1"/>
    <col min="183" max="183" width="17.09765625" style="151" customWidth="1"/>
    <col min="184" max="184" width="17.19921875" style="151" customWidth="1"/>
    <col min="185" max="185" width="16.3984375" style="151" customWidth="1"/>
    <col min="186" max="186" width="17.09765625" style="151" customWidth="1"/>
    <col min="187" max="187" width="17.19921875" style="151" customWidth="1"/>
    <col min="188" max="188" width="16.3984375" style="151" customWidth="1"/>
    <col min="189" max="189" width="17.09765625" style="151" customWidth="1"/>
    <col min="190" max="190" width="17.19921875" style="151" customWidth="1"/>
    <col min="191" max="191" width="16.3984375" style="151" customWidth="1"/>
    <col min="192" max="192" width="17.09765625" style="151" customWidth="1"/>
    <col min="193" max="193" width="17.19921875" style="151" customWidth="1"/>
    <col min="194" max="194" width="16.3984375" style="151" customWidth="1"/>
    <col min="195" max="195" width="17.09765625" style="151" customWidth="1"/>
    <col min="196" max="196" width="17.19921875" style="151" customWidth="1"/>
    <col min="197" max="197" width="16.3984375" style="151" customWidth="1"/>
    <col min="198" max="198" width="17.09765625" style="151" customWidth="1"/>
    <col min="199" max="199" width="17.19921875" style="151" customWidth="1"/>
    <col min="200" max="200" width="16.3984375" style="151" customWidth="1"/>
    <col min="201" max="201" width="17.09765625" style="151" customWidth="1"/>
    <col min="202" max="202" width="17.19921875" style="151" customWidth="1"/>
    <col min="203" max="203" width="16.3984375" style="151" customWidth="1"/>
    <col min="204" max="204" width="17.09765625" style="151" customWidth="1"/>
    <col min="205" max="205" width="17.19921875" style="151" customWidth="1"/>
    <col min="206" max="206" width="16.3984375" style="151" customWidth="1"/>
    <col min="207" max="207" width="17.09765625" style="151" customWidth="1"/>
    <col min="208" max="208" width="17.19921875" style="151" customWidth="1"/>
    <col min="209" max="209" width="16.3984375" style="151" customWidth="1"/>
    <col min="210" max="210" width="17.09765625" style="151" customWidth="1"/>
    <col min="211" max="211" width="17.19921875" style="151" customWidth="1"/>
    <col min="212" max="212" width="16.3984375" style="151" customWidth="1"/>
    <col min="213" max="213" width="17.09765625" style="151" customWidth="1"/>
    <col min="214" max="214" width="17.19921875" style="151" customWidth="1"/>
    <col min="215" max="215" width="16.3984375" style="151" customWidth="1"/>
    <col min="216" max="216" width="17.09765625" style="151" customWidth="1"/>
    <col min="217" max="217" width="17.19921875" style="151" customWidth="1"/>
    <col min="218" max="218" width="16.3984375" style="151" customWidth="1"/>
    <col min="219" max="219" width="17.09765625" style="151" customWidth="1"/>
    <col min="220" max="220" width="17.19921875" style="151" customWidth="1"/>
    <col min="221" max="221" width="16.3984375" style="151" customWidth="1"/>
    <col min="222" max="222" width="17.09765625" style="151" customWidth="1"/>
    <col min="223" max="223" width="17.19921875" style="151" customWidth="1"/>
    <col min="224" max="224" width="16.3984375" style="151" customWidth="1"/>
    <col min="225" max="225" width="17.09765625" style="151" customWidth="1"/>
    <col min="226" max="226" width="17.19921875" style="151" customWidth="1"/>
    <col min="227" max="227" width="16.3984375" style="151" customWidth="1"/>
    <col min="228" max="228" width="17.09765625" style="151" customWidth="1"/>
    <col min="229" max="229" width="17.19921875" style="151" customWidth="1"/>
    <col min="230" max="230" width="16.3984375" style="151" customWidth="1"/>
    <col min="231" max="231" width="17.09765625" style="151" customWidth="1"/>
    <col min="232" max="232" width="17.19921875" style="151" customWidth="1"/>
    <col min="233" max="233" width="16.3984375" style="151" customWidth="1"/>
    <col min="234" max="234" width="17.09765625" style="151" customWidth="1"/>
    <col min="235" max="235" width="17.19921875" style="151" customWidth="1"/>
    <col min="236" max="236" width="16.3984375" style="151" customWidth="1"/>
    <col min="237" max="237" width="17.09765625" style="151" customWidth="1"/>
    <col min="238" max="238" width="17.19921875" style="151" customWidth="1"/>
    <col min="239" max="239" width="16.3984375" style="151" customWidth="1"/>
    <col min="240" max="240" width="17.09765625" style="151" customWidth="1"/>
    <col min="241" max="241" width="17.19921875" style="151" customWidth="1"/>
    <col min="242" max="242" width="16.3984375" style="151" customWidth="1"/>
    <col min="243" max="243" width="17.09765625" style="151" customWidth="1"/>
    <col min="244" max="244" width="17.19921875" style="151" customWidth="1"/>
    <col min="245" max="245" width="16.3984375" style="151" customWidth="1"/>
    <col min="246" max="246" width="17.09765625" style="151" customWidth="1"/>
    <col min="247" max="247" width="17.19921875" style="151" customWidth="1"/>
    <col min="248" max="248" width="16.3984375" style="151" customWidth="1"/>
    <col min="249" max="249" width="17.09765625" style="151" customWidth="1"/>
    <col min="250" max="250" width="17.19921875" style="151" customWidth="1"/>
    <col min="251" max="251" width="16.3984375" style="151" customWidth="1"/>
    <col min="252" max="252" width="17.09765625" style="151" customWidth="1"/>
    <col min="253" max="253" width="17.19921875" style="151" customWidth="1"/>
    <col min="254" max="254" width="16.3984375" style="151" customWidth="1"/>
    <col min="255" max="255" width="17.09765625" style="151" customWidth="1"/>
    <col min="256" max="256" width="17.19921875" style="151" customWidth="1"/>
    <col min="257" max="257" width="16.3984375" style="151" customWidth="1"/>
    <col min="258" max="258" width="17.09765625" style="151" customWidth="1"/>
    <col min="259" max="259" width="17.19921875" style="151" customWidth="1"/>
    <col min="260" max="260" width="16.3984375" style="151" customWidth="1"/>
    <col min="261" max="261" width="17.09765625" style="151" customWidth="1"/>
    <col min="262" max="262" width="17.19921875" style="151" customWidth="1"/>
    <col min="263" max="263" width="16.3984375" style="151" customWidth="1"/>
    <col min="264" max="264" width="17.09765625" style="151" customWidth="1"/>
    <col min="265" max="265" width="17.19921875" style="151" customWidth="1"/>
    <col min="266" max="266" width="16.3984375" style="151" customWidth="1"/>
    <col min="267" max="267" width="17.09765625" style="151" customWidth="1"/>
    <col min="268" max="268" width="17.19921875" style="151" customWidth="1"/>
    <col min="269" max="269" width="16.3984375" style="151" customWidth="1"/>
    <col min="270" max="270" width="17.09765625" style="151" customWidth="1"/>
    <col min="271" max="271" width="17.19921875" style="151" customWidth="1"/>
    <col min="272" max="272" width="16.3984375" style="151" customWidth="1"/>
    <col min="273" max="273" width="17.09765625" style="151" customWidth="1"/>
    <col min="274" max="274" width="17.19921875" style="151" customWidth="1"/>
    <col min="275" max="275" width="16.3984375" style="151" customWidth="1"/>
    <col min="276" max="276" width="17.09765625" style="151" customWidth="1"/>
    <col min="277" max="277" width="17.19921875" style="151" customWidth="1"/>
    <col min="278" max="278" width="16.3984375" style="151" customWidth="1"/>
    <col min="279" max="279" width="17.09765625" style="151" customWidth="1"/>
    <col min="280" max="280" width="17.19921875" style="151" customWidth="1"/>
    <col min="281" max="281" width="16.3984375" style="151" customWidth="1"/>
    <col min="282" max="282" width="17.09765625" style="151" customWidth="1"/>
    <col min="283" max="283" width="17.19921875" style="151" customWidth="1"/>
    <col min="284" max="284" width="16.3984375" style="151" customWidth="1"/>
    <col min="285" max="285" width="17.09765625" style="151" customWidth="1"/>
    <col min="286" max="286" width="17.19921875" style="151" customWidth="1"/>
    <col min="287" max="287" width="16.3984375" style="151" customWidth="1"/>
    <col min="288" max="288" width="17.09765625" style="151" customWidth="1"/>
    <col min="289" max="289" width="17.19921875" style="151" customWidth="1"/>
    <col min="290" max="290" width="16.3984375" style="151" customWidth="1"/>
    <col min="291" max="291" width="17.09765625" style="151" customWidth="1"/>
    <col min="292" max="292" width="17.19921875" style="151" customWidth="1"/>
    <col min="293" max="293" width="16.3984375" style="151" customWidth="1"/>
    <col min="294" max="294" width="17.09765625" style="151" customWidth="1"/>
    <col min="295" max="295" width="17.19921875" style="151" customWidth="1"/>
    <col min="296" max="296" width="16.3984375" style="151" customWidth="1"/>
    <col min="297" max="297" width="17.09765625" style="151" customWidth="1"/>
    <col min="298" max="298" width="17.19921875" style="151" customWidth="1"/>
    <col min="299" max="299" width="16.3984375" style="151" customWidth="1"/>
    <col min="300" max="300" width="17.09765625" style="151" customWidth="1"/>
    <col min="301" max="301" width="17.19921875" style="151" customWidth="1"/>
    <col min="302" max="302" width="16.3984375" style="151" customWidth="1"/>
    <col min="303" max="303" width="17.09765625" style="151" customWidth="1"/>
    <col min="304" max="304" width="17.19921875" style="151" customWidth="1"/>
    <col min="305" max="305" width="16.3984375" style="151" customWidth="1"/>
    <col min="306" max="306" width="17.09765625" style="151" customWidth="1"/>
    <col min="307" max="307" width="17.19921875" style="151" customWidth="1"/>
    <col min="308" max="308" width="16.3984375" style="151" customWidth="1"/>
    <col min="309" max="309" width="17.09765625" style="151" customWidth="1"/>
    <col min="310" max="310" width="17.19921875" style="151" customWidth="1"/>
    <col min="311" max="311" width="16.3984375" style="151" customWidth="1"/>
    <col min="312" max="312" width="17.09765625" style="151" customWidth="1"/>
    <col min="313" max="313" width="17.19921875" style="151" customWidth="1"/>
    <col min="314" max="314" width="16.3984375" style="151" customWidth="1"/>
    <col min="315" max="315" width="17.09765625" style="151" customWidth="1"/>
    <col min="316" max="316" width="17.19921875" style="151" customWidth="1"/>
    <col min="317" max="317" width="16.3984375" style="151" customWidth="1"/>
    <col min="318" max="318" width="17.09765625" style="151" customWidth="1"/>
    <col min="319" max="319" width="17.19921875" style="151" customWidth="1"/>
    <col min="320" max="320" width="16.3984375" style="151" customWidth="1"/>
    <col min="321" max="321" width="17.09765625" style="151" customWidth="1"/>
    <col min="322" max="322" width="17.19921875" style="151" customWidth="1"/>
    <col min="323" max="323" width="16.3984375" style="151" customWidth="1"/>
    <col min="324" max="324" width="17.09765625" style="151" customWidth="1"/>
    <col min="325" max="325" width="17.19921875" style="151" customWidth="1"/>
    <col min="326" max="326" width="16.3984375" style="151" customWidth="1"/>
    <col min="327" max="327" width="17.09765625" style="151" customWidth="1"/>
    <col min="328" max="328" width="17.19921875" style="151" customWidth="1"/>
    <col min="329" max="329" width="16.3984375" style="151" customWidth="1"/>
    <col min="330" max="330" width="17.09765625" style="151" customWidth="1"/>
    <col min="331" max="331" width="17.19921875" style="151" customWidth="1"/>
    <col min="332" max="332" width="16.3984375" style="151" customWidth="1"/>
    <col min="333" max="333" width="17.09765625" style="151" customWidth="1"/>
    <col min="334" max="334" width="17.19921875" style="151" customWidth="1"/>
    <col min="335" max="335" width="16.3984375" style="151" customWidth="1"/>
    <col min="336" max="336" width="17.09765625" style="151" customWidth="1"/>
    <col min="337" max="337" width="17.19921875" style="151" customWidth="1"/>
    <col min="338" max="338" width="16.3984375" style="151" customWidth="1"/>
    <col min="339" max="339" width="17.09765625" style="151" customWidth="1"/>
    <col min="340" max="340" width="17.19921875" style="151" customWidth="1"/>
    <col min="341" max="341" width="16.3984375" style="151" customWidth="1"/>
    <col min="342" max="342" width="17.09765625" style="151" customWidth="1"/>
    <col min="343" max="343" width="17.19921875" style="151" customWidth="1"/>
    <col min="344" max="344" width="16.3984375" style="151" customWidth="1"/>
    <col min="345" max="345" width="17.09765625" style="151" customWidth="1"/>
    <col min="346" max="346" width="17.19921875" style="151" customWidth="1"/>
    <col min="347" max="347" width="16.3984375" style="151" customWidth="1"/>
    <col min="348" max="348" width="17.09765625" style="151" customWidth="1"/>
    <col min="349" max="349" width="17.19921875" style="151" customWidth="1"/>
    <col min="350" max="350" width="16.3984375" style="151" customWidth="1"/>
    <col min="351" max="351" width="17.09765625" style="151" customWidth="1"/>
    <col min="352" max="352" width="17.19921875" style="151" customWidth="1"/>
    <col min="353" max="353" width="16.3984375" style="151" customWidth="1"/>
    <col min="354" max="354" width="17.09765625" style="151" customWidth="1"/>
    <col min="355" max="355" width="17.19921875" style="151" customWidth="1"/>
    <col min="356" max="356" width="16.3984375" style="151" customWidth="1"/>
    <col min="357" max="357" width="17.09765625" style="151" customWidth="1"/>
    <col min="358" max="358" width="17.19921875" style="151" customWidth="1"/>
    <col min="359" max="359" width="16.3984375" style="151" customWidth="1"/>
    <col min="360" max="360" width="17.09765625" style="151" customWidth="1"/>
    <col min="361" max="361" width="17.19921875" style="151" customWidth="1"/>
    <col min="362" max="362" width="16.3984375" style="151" customWidth="1"/>
    <col min="363" max="363" width="17.09765625" style="151" customWidth="1"/>
    <col min="364" max="364" width="17.19921875" style="151" customWidth="1"/>
    <col min="365" max="365" width="16.3984375" style="151" customWidth="1"/>
    <col min="366" max="366" width="17.09765625" style="151" customWidth="1"/>
    <col min="367" max="367" width="17.19921875" style="151" customWidth="1"/>
    <col min="368" max="368" width="16.3984375" style="151" customWidth="1"/>
    <col min="369" max="369" width="17.09765625" style="151" customWidth="1"/>
    <col min="370" max="370" width="17.19921875" style="151" customWidth="1"/>
    <col min="371" max="371" width="16.3984375" style="151" customWidth="1"/>
    <col min="372" max="372" width="17.09765625" style="151" customWidth="1"/>
    <col min="373" max="373" width="17.19921875" style="151" customWidth="1"/>
    <col min="374" max="374" width="16.3984375" style="151" customWidth="1"/>
    <col min="375" max="375" width="17.09765625" style="151" customWidth="1"/>
    <col min="376" max="376" width="17.19921875" style="151" customWidth="1"/>
    <col min="377" max="377" width="16.3984375" style="151" customWidth="1"/>
    <col min="378" max="378" width="17.09765625" style="151" customWidth="1"/>
    <col min="379" max="379" width="17.19921875" style="151" customWidth="1"/>
    <col min="380" max="380" width="16.3984375" style="151" customWidth="1"/>
    <col min="381" max="381" width="17.09765625" style="151" customWidth="1"/>
    <col min="382" max="382" width="17.19921875" style="151" customWidth="1"/>
    <col min="383" max="383" width="16.3984375" style="151" customWidth="1"/>
    <col min="384" max="384" width="17.09765625" style="151" customWidth="1"/>
    <col min="385" max="385" width="17.19921875" style="151" customWidth="1"/>
    <col min="386" max="386" width="16.3984375" style="151" customWidth="1"/>
    <col min="387" max="387" width="17.09765625" style="151" customWidth="1"/>
    <col min="388" max="388" width="17.19921875" style="151" customWidth="1"/>
    <col min="389" max="389" width="16.3984375" style="151" customWidth="1"/>
    <col min="390" max="390" width="17.09765625" style="151" customWidth="1"/>
    <col min="391" max="391" width="17.19921875" style="151" customWidth="1"/>
    <col min="392" max="392" width="16.3984375" style="151" customWidth="1"/>
    <col min="393" max="393" width="17.09765625" style="151" customWidth="1"/>
    <col min="394" max="394" width="17.19921875" style="151" customWidth="1"/>
    <col min="395" max="395" width="16.3984375" style="151" customWidth="1"/>
    <col min="396" max="396" width="17.09765625" style="151" customWidth="1"/>
    <col min="397" max="397" width="17.19921875" style="151" customWidth="1"/>
    <col min="398" max="398" width="16.3984375" style="151" customWidth="1"/>
    <col min="399" max="399" width="17.09765625" style="151" customWidth="1"/>
    <col min="400" max="400" width="17.19921875" style="151" customWidth="1"/>
    <col min="401" max="401" width="16.3984375" style="151" customWidth="1"/>
    <col min="402" max="402" width="17.09765625" style="151" customWidth="1"/>
    <col min="403" max="403" width="17.19921875" style="151" customWidth="1"/>
    <col min="404" max="404" width="16.3984375" style="151" customWidth="1"/>
    <col min="405" max="405" width="17.09765625" style="151" customWidth="1"/>
    <col min="406" max="406" width="17.19921875" style="151" customWidth="1"/>
    <col min="407" max="407" width="16.3984375" style="151" customWidth="1"/>
    <col min="408" max="408" width="17.09765625" style="151" customWidth="1"/>
    <col min="409" max="409" width="17.19921875" style="151" customWidth="1"/>
    <col min="410" max="410" width="16.3984375" style="151" customWidth="1"/>
    <col min="411" max="411" width="17.09765625" style="151" customWidth="1"/>
    <col min="412" max="412" width="17.19921875" style="151" customWidth="1"/>
    <col min="413" max="413" width="16.3984375" style="151" customWidth="1"/>
    <col min="414" max="414" width="17.09765625" style="151" customWidth="1"/>
    <col min="415" max="415" width="17.19921875" style="151" customWidth="1"/>
    <col min="416" max="416" width="16.3984375" style="151" customWidth="1"/>
    <col min="417" max="417" width="17.09765625" style="151" customWidth="1"/>
    <col min="418" max="418" width="17.19921875" style="151" customWidth="1"/>
    <col min="419" max="419" width="16.3984375" style="151" customWidth="1"/>
    <col min="420" max="420" width="17.09765625" style="151" customWidth="1"/>
    <col min="421" max="421" width="17.19921875" style="151" customWidth="1"/>
    <col min="422" max="422" width="16.3984375" style="151" customWidth="1"/>
    <col min="423" max="423" width="17.09765625" style="151" customWidth="1"/>
    <col min="424" max="424" width="17.19921875" style="151" customWidth="1"/>
    <col min="425" max="425" width="16.3984375" style="151" customWidth="1"/>
    <col min="426" max="426" width="17.09765625" style="151" customWidth="1"/>
    <col min="427" max="427" width="17.19921875" style="151" customWidth="1"/>
    <col min="428" max="428" width="16.3984375" style="151" customWidth="1"/>
    <col min="429" max="429" width="17.09765625" style="151" customWidth="1"/>
    <col min="430" max="430" width="17.19921875" style="151" customWidth="1"/>
    <col min="431" max="431" width="16.3984375" style="151" customWidth="1"/>
    <col min="432" max="432" width="17.09765625" style="151" customWidth="1"/>
    <col min="433" max="433" width="17.19921875" style="151" customWidth="1"/>
    <col min="434" max="434" width="16.3984375" style="151" customWidth="1"/>
    <col min="435" max="435" width="17.09765625" style="151" customWidth="1"/>
    <col min="436" max="436" width="17.19921875" style="151" customWidth="1"/>
    <col min="437" max="437" width="16.3984375" style="151" customWidth="1"/>
    <col min="438" max="438" width="17.09765625" style="151" customWidth="1"/>
    <col min="439" max="439" width="17.19921875" style="151" customWidth="1"/>
    <col min="440" max="440" width="16.3984375" style="151" customWidth="1"/>
    <col min="441" max="441" width="17.09765625" style="151" customWidth="1"/>
    <col min="442" max="442" width="17.19921875" style="151" customWidth="1"/>
    <col min="443" max="443" width="16.3984375" style="151" customWidth="1"/>
    <col min="444" max="444" width="17.09765625" style="151" customWidth="1"/>
    <col min="445" max="445" width="17.19921875" style="151" customWidth="1"/>
    <col min="446" max="446" width="16.3984375" style="151" customWidth="1"/>
    <col min="447" max="447" width="17.09765625" style="151" customWidth="1"/>
    <col min="448" max="448" width="17.19921875" style="151" customWidth="1"/>
    <col min="449" max="449" width="16.3984375" style="151" customWidth="1"/>
    <col min="450" max="450" width="17.09765625" style="151" customWidth="1"/>
    <col min="451" max="451" width="17.19921875" style="151" customWidth="1"/>
    <col min="452" max="452" width="16.3984375" style="151" customWidth="1"/>
    <col min="453" max="453" width="17.09765625" style="151" customWidth="1"/>
    <col min="454" max="454" width="17.19921875" style="151" customWidth="1"/>
    <col min="455" max="455" width="16.3984375" style="151" customWidth="1"/>
    <col min="456" max="456" width="17.09765625" style="151" customWidth="1"/>
    <col min="457" max="457" width="17.19921875" style="151" customWidth="1"/>
    <col min="458" max="458" width="16.3984375" style="151" customWidth="1"/>
    <col min="459" max="459" width="17.09765625" style="151" customWidth="1"/>
    <col min="460" max="460" width="17.19921875" style="151" customWidth="1"/>
    <col min="461" max="461" width="16.3984375" style="151" customWidth="1"/>
    <col min="462" max="462" width="17.09765625" style="151" customWidth="1"/>
    <col min="463" max="463" width="17.19921875" style="151" customWidth="1"/>
    <col min="464" max="464" width="16.3984375" style="151" customWidth="1"/>
    <col min="465" max="465" width="17.09765625" style="151" customWidth="1"/>
    <col min="466" max="466" width="17.19921875" style="151" customWidth="1"/>
    <col min="467" max="467" width="16.3984375" style="151" customWidth="1"/>
    <col min="468" max="468" width="17.09765625" style="151" customWidth="1"/>
    <col min="469" max="469" width="17.19921875" style="151" customWidth="1"/>
    <col min="470" max="470" width="16.3984375" style="151" customWidth="1"/>
    <col min="471" max="471" width="17.09765625" style="151" customWidth="1"/>
    <col min="472" max="472" width="17.19921875" style="151" customWidth="1"/>
    <col min="473" max="473" width="16.3984375" style="151" customWidth="1"/>
    <col min="474" max="474" width="17.09765625" style="151" customWidth="1"/>
    <col min="475" max="475" width="17.19921875" style="151" customWidth="1"/>
    <col min="476" max="16384" width="9" style="150"/>
  </cols>
  <sheetData>
    <row r="1" spans="1:475" x14ac:dyDescent="0.3">
      <c r="A1" s="150" t="s">
        <v>0</v>
      </c>
      <c r="B1" s="151"/>
      <c r="C1" s="151"/>
      <c r="D1" s="151"/>
      <c r="F1" s="150"/>
      <c r="DW1" s="150"/>
      <c r="DX1" s="150"/>
      <c r="DY1" s="150"/>
      <c r="DZ1" s="150"/>
      <c r="EA1" s="150"/>
      <c r="EB1" s="150"/>
      <c r="EC1" s="150"/>
      <c r="ED1" s="150"/>
      <c r="EE1" s="150"/>
      <c r="EF1" s="150"/>
      <c r="EG1" s="150"/>
      <c r="EH1" s="150"/>
      <c r="EI1" s="150"/>
      <c r="EJ1" s="150"/>
      <c r="EK1" s="150"/>
      <c r="EL1" s="150"/>
      <c r="EM1" s="150"/>
      <c r="EN1" s="150"/>
      <c r="EO1" s="150"/>
      <c r="EP1" s="150"/>
      <c r="EQ1" s="150"/>
      <c r="ER1" s="150"/>
      <c r="ES1" s="150"/>
      <c r="ET1" s="150"/>
      <c r="EU1" s="150"/>
      <c r="EV1" s="150"/>
      <c r="EW1" s="150"/>
      <c r="EX1" s="150"/>
      <c r="EY1" s="150"/>
      <c r="EZ1" s="150"/>
      <c r="FA1" s="150"/>
      <c r="FB1" s="150"/>
      <c r="FC1" s="150"/>
      <c r="FD1" s="150"/>
      <c r="FE1" s="150"/>
      <c r="FF1" s="150"/>
      <c r="FG1" s="150"/>
      <c r="FH1" s="150"/>
      <c r="FI1" s="150"/>
      <c r="FJ1" s="150"/>
      <c r="FK1" s="150"/>
      <c r="FL1" s="150"/>
      <c r="FM1" s="150"/>
      <c r="FN1" s="150"/>
      <c r="FO1" s="150"/>
      <c r="FP1" s="150"/>
      <c r="FQ1" s="150"/>
      <c r="FR1" s="150"/>
      <c r="FS1" s="150"/>
      <c r="FT1" s="150"/>
      <c r="FU1" s="150"/>
      <c r="FV1" s="150"/>
      <c r="FW1" s="150"/>
      <c r="FX1" s="150"/>
      <c r="FY1" s="150"/>
      <c r="FZ1" s="150"/>
      <c r="GA1" s="150"/>
      <c r="GB1" s="150"/>
      <c r="GC1" s="150"/>
      <c r="GD1" s="150"/>
      <c r="GE1" s="150"/>
      <c r="GF1" s="150"/>
      <c r="GG1" s="150"/>
      <c r="GH1" s="150"/>
      <c r="GI1" s="150"/>
      <c r="GJ1" s="150"/>
      <c r="GK1" s="150"/>
      <c r="GL1" s="150"/>
      <c r="GM1" s="150"/>
      <c r="GN1" s="150"/>
      <c r="GO1" s="150"/>
      <c r="GP1" s="150"/>
      <c r="GQ1" s="150"/>
      <c r="GR1" s="150"/>
      <c r="GS1" s="150"/>
      <c r="GT1" s="150"/>
      <c r="GU1" s="150"/>
      <c r="GV1" s="150"/>
      <c r="GW1" s="150"/>
      <c r="GX1" s="150"/>
      <c r="GY1" s="150"/>
      <c r="GZ1" s="150"/>
      <c r="HA1" s="150"/>
      <c r="HB1" s="150"/>
      <c r="HC1" s="150"/>
      <c r="HD1" s="150"/>
      <c r="HE1" s="150"/>
      <c r="HF1" s="150"/>
      <c r="HG1" s="150"/>
      <c r="HH1" s="150"/>
      <c r="HI1" s="150"/>
      <c r="HJ1" s="150"/>
      <c r="HK1" s="150"/>
      <c r="HL1" s="150"/>
      <c r="HM1" s="150"/>
      <c r="HN1" s="150"/>
      <c r="HO1" s="150"/>
      <c r="HP1" s="150"/>
      <c r="HQ1" s="150"/>
      <c r="HR1" s="150"/>
      <c r="HS1" s="150"/>
      <c r="HT1" s="150"/>
      <c r="HU1" s="150"/>
      <c r="HV1" s="150"/>
      <c r="HW1" s="150"/>
      <c r="HX1" s="150"/>
      <c r="HY1" s="150"/>
      <c r="HZ1" s="150"/>
      <c r="IA1" s="150"/>
      <c r="IB1" s="150"/>
      <c r="IC1" s="150"/>
      <c r="ID1" s="150"/>
      <c r="IE1" s="150"/>
      <c r="IF1" s="150"/>
      <c r="IG1" s="150"/>
      <c r="IH1" s="150"/>
      <c r="II1" s="150"/>
      <c r="IJ1" s="150"/>
      <c r="IK1" s="150"/>
      <c r="IL1" s="150"/>
      <c r="IM1" s="150"/>
      <c r="IN1" s="150"/>
      <c r="IO1" s="150"/>
      <c r="IP1" s="150"/>
      <c r="IQ1" s="150"/>
      <c r="IR1" s="150"/>
      <c r="IS1" s="150"/>
      <c r="IT1" s="150"/>
      <c r="IU1" s="150"/>
      <c r="IV1" s="150"/>
      <c r="IW1" s="150"/>
      <c r="IX1" s="150"/>
      <c r="IY1" s="150"/>
      <c r="IZ1" s="150"/>
      <c r="JA1" s="150"/>
      <c r="JB1" s="150"/>
      <c r="JC1" s="150"/>
      <c r="JD1" s="150"/>
      <c r="JE1" s="150"/>
      <c r="JF1" s="150"/>
      <c r="JG1" s="150"/>
      <c r="JH1" s="150"/>
      <c r="JI1" s="150"/>
      <c r="JJ1" s="150"/>
      <c r="JK1" s="150"/>
      <c r="JL1" s="150"/>
      <c r="JM1" s="150"/>
      <c r="JN1" s="150"/>
      <c r="JO1" s="150"/>
      <c r="JP1" s="150"/>
      <c r="JQ1" s="150"/>
      <c r="JR1" s="150"/>
      <c r="JS1" s="150"/>
      <c r="JT1" s="150"/>
      <c r="JU1" s="150"/>
      <c r="JV1" s="150"/>
      <c r="JW1" s="150"/>
      <c r="JX1" s="150"/>
      <c r="JY1" s="150"/>
      <c r="JZ1" s="150"/>
      <c r="KA1" s="150"/>
      <c r="KB1" s="150"/>
      <c r="KC1" s="150"/>
      <c r="KD1" s="150"/>
      <c r="KE1" s="150"/>
      <c r="KF1" s="150"/>
      <c r="KG1" s="150"/>
      <c r="KH1" s="150"/>
      <c r="KI1" s="150"/>
      <c r="KJ1" s="150"/>
      <c r="KK1" s="150"/>
      <c r="KL1" s="150"/>
      <c r="KM1" s="150"/>
      <c r="KN1" s="150"/>
      <c r="KO1" s="150"/>
      <c r="KP1" s="150"/>
      <c r="KQ1" s="150"/>
      <c r="KR1" s="150"/>
      <c r="KS1" s="150"/>
      <c r="KT1" s="150"/>
      <c r="KU1" s="150"/>
      <c r="KV1" s="150"/>
      <c r="KW1" s="150"/>
      <c r="KX1" s="150"/>
      <c r="KY1" s="150"/>
      <c r="KZ1" s="150"/>
      <c r="LA1" s="150"/>
      <c r="LB1" s="150"/>
      <c r="LC1" s="150"/>
      <c r="LD1" s="150"/>
      <c r="LE1" s="150"/>
      <c r="LF1" s="150"/>
      <c r="LG1" s="150"/>
      <c r="LH1" s="150"/>
      <c r="LI1" s="150"/>
      <c r="LJ1" s="150"/>
      <c r="LK1" s="150"/>
      <c r="LL1" s="150"/>
      <c r="LM1" s="150"/>
      <c r="LN1" s="150"/>
      <c r="LO1" s="150"/>
      <c r="LP1" s="150"/>
      <c r="LQ1" s="150"/>
      <c r="LR1" s="150"/>
      <c r="LS1" s="150"/>
      <c r="LT1" s="150"/>
      <c r="LU1" s="150"/>
      <c r="LV1" s="150"/>
      <c r="LW1" s="150"/>
      <c r="LX1" s="150"/>
      <c r="LY1" s="150"/>
      <c r="LZ1" s="150"/>
      <c r="MA1" s="150"/>
      <c r="MB1" s="150"/>
      <c r="MC1" s="150"/>
      <c r="MD1" s="150"/>
      <c r="ME1" s="150"/>
      <c r="MF1" s="150"/>
      <c r="MG1" s="150"/>
      <c r="MH1" s="150"/>
      <c r="MI1" s="150"/>
      <c r="MJ1" s="150"/>
      <c r="MK1" s="150"/>
      <c r="ML1" s="150"/>
      <c r="MM1" s="150"/>
      <c r="MN1" s="150"/>
      <c r="MO1" s="150"/>
      <c r="MP1" s="150"/>
      <c r="MQ1" s="150"/>
      <c r="MR1" s="150"/>
      <c r="MS1" s="150"/>
      <c r="MT1" s="150"/>
      <c r="MU1" s="150"/>
      <c r="MV1" s="150"/>
      <c r="MW1" s="150"/>
      <c r="MX1" s="150"/>
      <c r="MY1" s="150"/>
      <c r="MZ1" s="150"/>
      <c r="NA1" s="150"/>
      <c r="NB1" s="150"/>
      <c r="NC1" s="150"/>
      <c r="ND1" s="150"/>
      <c r="NE1" s="150"/>
      <c r="NF1" s="150"/>
      <c r="NG1" s="150"/>
      <c r="NH1" s="150"/>
      <c r="NI1" s="150"/>
      <c r="NJ1" s="150"/>
      <c r="NK1" s="150"/>
      <c r="NL1" s="150"/>
      <c r="NM1" s="150"/>
      <c r="NN1" s="150"/>
      <c r="NO1" s="150"/>
      <c r="NP1" s="150"/>
      <c r="NQ1" s="150"/>
      <c r="NR1" s="150"/>
      <c r="NS1" s="150"/>
      <c r="NT1" s="150"/>
      <c r="NU1" s="150"/>
      <c r="NV1" s="150"/>
      <c r="NW1" s="150"/>
      <c r="NX1" s="150"/>
      <c r="NY1" s="150"/>
      <c r="NZ1" s="150"/>
      <c r="OA1" s="150"/>
      <c r="OB1" s="150"/>
      <c r="OC1" s="150"/>
      <c r="OD1" s="150"/>
      <c r="OE1" s="150"/>
      <c r="OF1" s="150"/>
      <c r="OG1" s="150"/>
      <c r="OH1" s="150"/>
      <c r="OI1" s="150"/>
      <c r="OJ1" s="150"/>
      <c r="OK1" s="150"/>
      <c r="OL1" s="150"/>
      <c r="OM1" s="150"/>
      <c r="ON1" s="150"/>
      <c r="OO1" s="150"/>
      <c r="OP1" s="150"/>
      <c r="OQ1" s="150"/>
      <c r="OR1" s="150"/>
      <c r="OS1" s="150"/>
      <c r="OT1" s="150"/>
      <c r="OU1" s="150"/>
      <c r="OV1" s="150"/>
      <c r="OW1" s="150"/>
      <c r="OX1" s="150"/>
      <c r="OY1" s="150"/>
      <c r="OZ1" s="150"/>
      <c r="PA1" s="150"/>
      <c r="PB1" s="150"/>
      <c r="PC1" s="150"/>
      <c r="PD1" s="150"/>
      <c r="PE1" s="150"/>
      <c r="PF1" s="150"/>
      <c r="PG1" s="150"/>
      <c r="PH1" s="150"/>
      <c r="PI1" s="150"/>
      <c r="PJ1" s="150"/>
      <c r="PK1" s="150"/>
      <c r="PL1" s="150"/>
      <c r="PM1" s="150"/>
      <c r="PN1" s="150"/>
      <c r="PO1" s="150"/>
      <c r="PP1" s="150"/>
      <c r="PQ1" s="150"/>
      <c r="PR1" s="150"/>
      <c r="PS1" s="150"/>
      <c r="PT1" s="150"/>
      <c r="PU1" s="150"/>
      <c r="PV1" s="150"/>
      <c r="PW1" s="150"/>
      <c r="PX1" s="150"/>
      <c r="PY1" s="150"/>
      <c r="PZ1" s="150"/>
      <c r="QA1" s="150"/>
      <c r="QB1" s="150"/>
      <c r="QC1" s="150"/>
      <c r="QD1" s="150"/>
      <c r="QE1" s="150"/>
      <c r="QF1" s="150"/>
      <c r="QG1" s="150"/>
      <c r="QH1" s="150"/>
      <c r="QI1" s="150"/>
      <c r="QJ1" s="150"/>
      <c r="QK1" s="150"/>
      <c r="QL1" s="150"/>
      <c r="QM1" s="150"/>
      <c r="QN1" s="150"/>
      <c r="QO1" s="150"/>
      <c r="QP1" s="150"/>
      <c r="QQ1" s="150"/>
      <c r="QR1" s="150"/>
      <c r="QS1" s="150"/>
      <c r="QT1" s="150"/>
      <c r="QU1" s="150"/>
      <c r="QV1" s="150"/>
      <c r="QW1" s="150"/>
      <c r="QX1" s="150"/>
      <c r="QY1" s="150"/>
      <c r="QZ1" s="150"/>
      <c r="RA1" s="150"/>
      <c r="RB1" s="150"/>
      <c r="RC1" s="150"/>
      <c r="RD1" s="150"/>
      <c r="RE1" s="150"/>
      <c r="RF1" s="150"/>
      <c r="RG1" s="150"/>
    </row>
    <row r="2" spans="1:475" x14ac:dyDescent="0.3">
      <c r="A2" s="154" t="s">
        <v>1</v>
      </c>
      <c r="B2" s="154"/>
      <c r="C2" s="154"/>
      <c r="D2" s="154"/>
      <c r="E2" s="154"/>
      <c r="F2" s="150"/>
      <c r="G2" s="154"/>
      <c r="H2" s="154"/>
      <c r="I2" s="156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  <c r="EY2" s="150"/>
      <c r="EZ2" s="150"/>
      <c r="FA2" s="150"/>
      <c r="FB2" s="150"/>
      <c r="FC2" s="150"/>
      <c r="FD2" s="150"/>
      <c r="FE2" s="150"/>
      <c r="FF2" s="150"/>
      <c r="FG2" s="150"/>
      <c r="FH2" s="150"/>
      <c r="FI2" s="150"/>
      <c r="FJ2" s="150"/>
      <c r="FK2" s="150"/>
      <c r="FL2" s="150"/>
      <c r="FM2" s="150"/>
      <c r="FN2" s="150"/>
      <c r="FO2" s="150"/>
      <c r="FP2" s="150"/>
      <c r="FQ2" s="150"/>
      <c r="FR2" s="150"/>
      <c r="FS2" s="150"/>
      <c r="FT2" s="150"/>
      <c r="FU2" s="150"/>
      <c r="FV2" s="150"/>
      <c r="FW2" s="150"/>
      <c r="FX2" s="150"/>
      <c r="FY2" s="150"/>
      <c r="FZ2" s="150"/>
      <c r="GA2" s="150"/>
      <c r="GB2" s="150"/>
      <c r="GC2" s="150"/>
      <c r="GD2" s="150"/>
      <c r="GE2" s="150"/>
      <c r="GF2" s="150"/>
      <c r="GG2" s="150"/>
      <c r="GH2" s="150"/>
      <c r="GI2" s="150"/>
      <c r="GJ2" s="150"/>
      <c r="GK2" s="150"/>
      <c r="GL2" s="150"/>
      <c r="GM2" s="150"/>
      <c r="GN2" s="150"/>
      <c r="GO2" s="150"/>
      <c r="GP2" s="150"/>
      <c r="GQ2" s="150"/>
      <c r="GR2" s="150"/>
      <c r="GS2" s="150"/>
      <c r="GT2" s="150"/>
      <c r="GU2" s="150"/>
      <c r="GV2" s="150"/>
      <c r="GW2" s="150"/>
      <c r="GX2" s="150"/>
      <c r="GY2" s="150"/>
      <c r="GZ2" s="150"/>
      <c r="HA2" s="150"/>
      <c r="HB2" s="150"/>
      <c r="HC2" s="150"/>
      <c r="HD2" s="150"/>
      <c r="HE2" s="150"/>
      <c r="HF2" s="150"/>
      <c r="HG2" s="150"/>
      <c r="HH2" s="150"/>
      <c r="HI2" s="150"/>
      <c r="HJ2" s="150"/>
      <c r="HK2" s="150"/>
      <c r="HL2" s="150"/>
      <c r="HM2" s="150"/>
      <c r="HN2" s="150"/>
      <c r="HO2" s="150"/>
      <c r="HP2" s="150"/>
      <c r="HQ2" s="150"/>
      <c r="HR2" s="150"/>
      <c r="HS2" s="150"/>
      <c r="HT2" s="150"/>
      <c r="HU2" s="150"/>
      <c r="HV2" s="150"/>
      <c r="HW2" s="150"/>
      <c r="HX2" s="150"/>
      <c r="HY2" s="150"/>
      <c r="HZ2" s="150"/>
      <c r="IA2" s="150"/>
      <c r="IB2" s="150"/>
      <c r="IC2" s="150"/>
      <c r="ID2" s="150"/>
      <c r="IE2" s="150"/>
      <c r="IF2" s="150"/>
      <c r="IG2" s="150"/>
      <c r="IH2" s="150"/>
      <c r="II2" s="150"/>
      <c r="IJ2" s="150"/>
      <c r="IK2" s="150"/>
      <c r="IL2" s="150"/>
      <c r="IM2" s="150"/>
      <c r="IN2" s="150"/>
      <c r="IO2" s="150"/>
      <c r="IP2" s="150"/>
      <c r="IQ2" s="150"/>
      <c r="IR2" s="150"/>
      <c r="IS2" s="150"/>
      <c r="IT2" s="150"/>
      <c r="IU2" s="150"/>
      <c r="IV2" s="150"/>
      <c r="IW2" s="150"/>
      <c r="IX2" s="150"/>
      <c r="IY2" s="150"/>
      <c r="IZ2" s="150"/>
      <c r="JA2" s="150"/>
      <c r="JB2" s="150"/>
      <c r="JC2" s="150"/>
      <c r="JD2" s="150"/>
      <c r="JE2" s="150"/>
      <c r="JF2" s="150"/>
      <c r="JG2" s="150"/>
      <c r="JH2" s="150"/>
      <c r="JI2" s="150"/>
      <c r="JJ2" s="150"/>
      <c r="JK2" s="150"/>
      <c r="JL2" s="150"/>
      <c r="JM2" s="150"/>
      <c r="JN2" s="150"/>
      <c r="JO2" s="150"/>
      <c r="JP2" s="150"/>
      <c r="JQ2" s="150"/>
      <c r="JR2" s="150"/>
      <c r="JS2" s="150"/>
      <c r="JT2" s="150"/>
      <c r="JU2" s="150"/>
      <c r="JV2" s="150"/>
      <c r="JW2" s="150"/>
      <c r="JX2" s="150"/>
      <c r="JY2" s="150"/>
      <c r="JZ2" s="150"/>
      <c r="KA2" s="150"/>
      <c r="KB2" s="150"/>
      <c r="KC2" s="150"/>
      <c r="KD2" s="150"/>
      <c r="KE2" s="150"/>
      <c r="KF2" s="150"/>
      <c r="KG2" s="150"/>
      <c r="KH2" s="150"/>
      <c r="KI2" s="150"/>
      <c r="KJ2" s="150"/>
      <c r="KK2" s="150"/>
      <c r="KL2" s="150"/>
      <c r="KM2" s="150"/>
      <c r="KN2" s="150"/>
      <c r="KO2" s="150"/>
      <c r="KP2" s="150"/>
      <c r="KQ2" s="150"/>
      <c r="KR2" s="150"/>
      <c r="KS2" s="150"/>
      <c r="KT2" s="150"/>
      <c r="KU2" s="150"/>
      <c r="KV2" s="150"/>
      <c r="KW2" s="150"/>
      <c r="KX2" s="150"/>
      <c r="KY2" s="150"/>
      <c r="KZ2" s="150"/>
      <c r="LA2" s="150"/>
      <c r="LB2" s="150"/>
      <c r="LC2" s="150"/>
      <c r="LD2" s="150"/>
      <c r="LE2" s="150"/>
      <c r="LF2" s="150"/>
      <c r="LG2" s="150"/>
      <c r="LH2" s="150"/>
      <c r="LI2" s="150"/>
      <c r="LJ2" s="150"/>
      <c r="LK2" s="150"/>
      <c r="LL2" s="150"/>
      <c r="LM2" s="150"/>
      <c r="LN2" s="150"/>
      <c r="LO2" s="150"/>
      <c r="LP2" s="150"/>
      <c r="LQ2" s="150"/>
      <c r="LR2" s="150"/>
      <c r="LS2" s="150"/>
      <c r="LT2" s="150"/>
      <c r="LU2" s="150"/>
      <c r="LV2" s="150"/>
      <c r="LW2" s="150"/>
      <c r="LX2" s="150"/>
      <c r="LY2" s="150"/>
      <c r="LZ2" s="150"/>
      <c r="MA2" s="150"/>
      <c r="MB2" s="150"/>
      <c r="MC2" s="150"/>
      <c r="MD2" s="150"/>
      <c r="ME2" s="150"/>
      <c r="MF2" s="150"/>
      <c r="MG2" s="150"/>
      <c r="MH2" s="150"/>
      <c r="MI2" s="150"/>
      <c r="MJ2" s="150"/>
      <c r="MK2" s="150"/>
      <c r="ML2" s="150"/>
      <c r="MM2" s="150"/>
      <c r="MN2" s="150"/>
      <c r="MO2" s="150"/>
      <c r="MP2" s="150"/>
      <c r="MQ2" s="150"/>
      <c r="MR2" s="150"/>
      <c r="MS2" s="150"/>
      <c r="MT2" s="150"/>
      <c r="MU2" s="150"/>
      <c r="MV2" s="150"/>
      <c r="MW2" s="150"/>
      <c r="MX2" s="150"/>
      <c r="MY2" s="150"/>
      <c r="MZ2" s="150"/>
      <c r="NA2" s="150"/>
      <c r="NB2" s="150"/>
      <c r="NC2" s="150"/>
      <c r="ND2" s="150"/>
      <c r="NE2" s="150"/>
      <c r="NF2" s="150"/>
      <c r="NG2" s="150"/>
      <c r="NH2" s="150"/>
      <c r="NI2" s="150"/>
      <c r="NJ2" s="150"/>
      <c r="NK2" s="150"/>
      <c r="NL2" s="150"/>
      <c r="NM2" s="150"/>
      <c r="NN2" s="150"/>
      <c r="NO2" s="150"/>
      <c r="NP2" s="150"/>
      <c r="NQ2" s="150"/>
      <c r="NR2" s="150"/>
      <c r="NS2" s="150"/>
      <c r="NT2" s="150"/>
      <c r="NU2" s="150"/>
      <c r="NV2" s="150"/>
      <c r="NW2" s="150"/>
      <c r="NX2" s="150"/>
      <c r="NY2" s="150"/>
      <c r="NZ2" s="150"/>
      <c r="OA2" s="150"/>
      <c r="OB2" s="150"/>
      <c r="OC2" s="150"/>
      <c r="OD2" s="150"/>
      <c r="OE2" s="150"/>
      <c r="OF2" s="150"/>
      <c r="OG2" s="150"/>
      <c r="OH2" s="150"/>
      <c r="OI2" s="150"/>
      <c r="OJ2" s="150"/>
      <c r="OK2" s="150"/>
      <c r="OL2" s="150"/>
      <c r="OM2" s="150"/>
      <c r="ON2" s="150"/>
      <c r="OO2" s="150"/>
      <c r="OP2" s="150"/>
      <c r="OQ2" s="150"/>
      <c r="OR2" s="150"/>
      <c r="OS2" s="150"/>
      <c r="OT2" s="150"/>
      <c r="OU2" s="150"/>
      <c r="OV2" s="150"/>
      <c r="OW2" s="150"/>
      <c r="OX2" s="150"/>
      <c r="OY2" s="150"/>
      <c r="OZ2" s="150"/>
      <c r="PA2" s="150"/>
      <c r="PB2" s="150"/>
      <c r="PC2" s="150"/>
      <c r="PD2" s="150"/>
      <c r="PE2" s="150"/>
      <c r="PF2" s="150"/>
      <c r="PG2" s="150"/>
      <c r="PH2" s="150"/>
      <c r="PI2" s="150"/>
      <c r="PJ2" s="150"/>
      <c r="PK2" s="150"/>
      <c r="PL2" s="150"/>
      <c r="PM2" s="150"/>
      <c r="PN2" s="150"/>
      <c r="PO2" s="150"/>
      <c r="PP2" s="150"/>
      <c r="PQ2" s="150"/>
      <c r="PR2" s="150"/>
      <c r="PS2" s="150"/>
      <c r="PT2" s="150"/>
      <c r="PU2" s="150"/>
      <c r="PV2" s="150"/>
      <c r="PW2" s="150"/>
      <c r="PX2" s="150"/>
      <c r="PY2" s="150"/>
      <c r="PZ2" s="150"/>
      <c r="QA2" s="150"/>
      <c r="QB2" s="150"/>
      <c r="QC2" s="150"/>
      <c r="QD2" s="150"/>
      <c r="QE2" s="150"/>
      <c r="QF2" s="150"/>
      <c r="QG2" s="150"/>
      <c r="QH2" s="150"/>
      <c r="QI2" s="150"/>
      <c r="QJ2" s="150"/>
      <c r="QK2" s="150"/>
      <c r="QL2" s="150"/>
      <c r="QM2" s="150"/>
      <c r="QN2" s="150"/>
      <c r="QO2" s="150"/>
      <c r="QP2" s="150"/>
      <c r="QQ2" s="150"/>
      <c r="QR2" s="150"/>
      <c r="QS2" s="150"/>
      <c r="QT2" s="150"/>
      <c r="QU2" s="150"/>
      <c r="QV2" s="150"/>
      <c r="QW2" s="150"/>
      <c r="QX2" s="150"/>
      <c r="QY2" s="150"/>
      <c r="QZ2" s="150"/>
      <c r="RA2" s="150"/>
      <c r="RB2" s="150"/>
      <c r="RC2" s="150"/>
      <c r="RD2" s="150"/>
      <c r="RE2" s="150"/>
      <c r="RF2" s="150"/>
      <c r="RG2" s="150"/>
    </row>
    <row r="3" spans="1:475" s="154" customFormat="1" ht="15.6" x14ac:dyDescent="0.3">
      <c r="A3" s="155" t="s">
        <v>2</v>
      </c>
      <c r="B3" s="155"/>
      <c r="C3" s="155"/>
      <c r="D3" s="155"/>
      <c r="E3" s="155"/>
      <c r="G3" s="155"/>
      <c r="H3" s="155"/>
      <c r="I3" s="208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</row>
    <row r="4" spans="1:475" s="154" customFormat="1" ht="15.6" x14ac:dyDescent="0.3">
      <c r="A4" s="155" t="s">
        <v>159</v>
      </c>
      <c r="C4" s="155"/>
      <c r="D4" s="155"/>
      <c r="E4" s="155"/>
      <c r="G4" s="155"/>
      <c r="H4" s="155"/>
      <c r="I4" s="208"/>
      <c r="J4" s="155"/>
      <c r="K4" s="155"/>
      <c r="L4" s="155"/>
      <c r="N4" s="155"/>
      <c r="O4" s="155"/>
      <c r="Q4" s="155"/>
      <c r="R4" s="155"/>
      <c r="T4" s="155"/>
      <c r="U4" s="155"/>
      <c r="W4" s="155"/>
      <c r="X4" s="155"/>
      <c r="Z4" s="155"/>
      <c r="AA4" s="155"/>
      <c r="AC4" s="155"/>
      <c r="AD4" s="155"/>
      <c r="AF4" s="155"/>
      <c r="AG4" s="155"/>
      <c r="AI4" s="155"/>
      <c r="AJ4" s="155"/>
      <c r="AL4" s="155"/>
      <c r="AM4" s="155"/>
      <c r="AO4" s="155"/>
      <c r="AP4" s="155"/>
      <c r="AR4" s="155"/>
      <c r="AS4" s="155"/>
      <c r="AU4" s="155"/>
      <c r="AV4" s="155"/>
      <c r="AX4" s="155"/>
      <c r="AY4" s="155"/>
      <c r="BA4" s="155"/>
      <c r="BB4" s="155"/>
      <c r="BD4" s="155"/>
      <c r="BE4" s="155"/>
      <c r="BG4" s="155"/>
      <c r="BH4" s="155"/>
      <c r="BJ4" s="155"/>
      <c r="BK4" s="155"/>
      <c r="BM4" s="155"/>
      <c r="BN4" s="155"/>
      <c r="BP4" s="155"/>
      <c r="BQ4" s="155"/>
      <c r="BS4" s="155"/>
      <c r="BT4" s="155"/>
      <c r="BV4" s="155"/>
      <c r="BW4" s="155"/>
      <c r="BY4" s="155"/>
      <c r="BZ4" s="155"/>
      <c r="CB4" s="155"/>
      <c r="CC4" s="155"/>
      <c r="CE4" s="155"/>
      <c r="CF4" s="155"/>
      <c r="CH4" s="155"/>
      <c r="CI4" s="155"/>
      <c r="CK4" s="155"/>
      <c r="CL4" s="155"/>
      <c r="CN4" s="155"/>
      <c r="CO4" s="155"/>
      <c r="CQ4" s="155"/>
      <c r="CR4" s="155"/>
      <c r="CT4" s="155"/>
      <c r="CU4" s="155"/>
      <c r="CW4" s="155"/>
      <c r="CX4" s="155"/>
      <c r="CZ4" s="155"/>
      <c r="DA4" s="155"/>
      <c r="DC4" s="155"/>
      <c r="DD4" s="155"/>
      <c r="DF4" s="155"/>
      <c r="DG4" s="155"/>
      <c r="DI4" s="155"/>
      <c r="DJ4" s="155"/>
      <c r="DL4" s="155"/>
      <c r="DM4" s="155"/>
      <c r="DO4" s="155"/>
      <c r="DP4" s="155"/>
      <c r="DR4" s="155"/>
      <c r="DS4" s="155"/>
      <c r="DU4" s="155"/>
      <c r="DV4" s="155"/>
    </row>
    <row r="5" spans="1:475" s="154" customFormat="1" ht="15.75" customHeight="1" x14ac:dyDescent="0.3">
      <c r="A5" s="154" t="str">
        <f>'Admin Info'!B6</f>
        <v>City of Banning</v>
      </c>
      <c r="I5" s="156"/>
    </row>
    <row r="6" spans="1:475" s="154" customFormat="1" x14ac:dyDescent="0.3">
      <c r="A6" s="151"/>
      <c r="B6" s="151"/>
      <c r="C6" s="151"/>
      <c r="D6" s="151"/>
      <c r="E6" s="151"/>
      <c r="G6" s="151"/>
      <c r="H6" s="151"/>
      <c r="I6" s="207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</row>
    <row r="7" spans="1:475" s="154" customFormat="1" ht="15.6" x14ac:dyDescent="0.3">
      <c r="A7" s="168" t="s">
        <v>160</v>
      </c>
      <c r="B7" s="168"/>
      <c r="C7" s="168"/>
      <c r="D7" s="168"/>
      <c r="E7" s="168"/>
      <c r="G7" s="168"/>
      <c r="H7" s="168"/>
      <c r="I7" s="209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</row>
    <row r="8" spans="1:475" ht="15" customHeight="1" x14ac:dyDescent="0.3">
      <c r="A8" s="212"/>
      <c r="B8" s="212"/>
      <c r="C8" s="212"/>
      <c r="D8" s="212"/>
      <c r="E8" s="212"/>
      <c r="F8" s="213"/>
      <c r="G8" s="212"/>
      <c r="H8" s="212"/>
      <c r="I8" s="214"/>
      <c r="J8" s="212"/>
      <c r="K8" s="212"/>
      <c r="L8" s="215"/>
      <c r="M8" s="212"/>
      <c r="N8" s="212"/>
      <c r="O8" s="215"/>
      <c r="P8" s="212"/>
      <c r="Q8" s="212"/>
      <c r="R8" s="215"/>
      <c r="S8" s="212"/>
      <c r="T8" s="212"/>
      <c r="U8" s="215"/>
      <c r="V8" s="212"/>
      <c r="W8" s="212"/>
      <c r="X8" s="215"/>
      <c r="Y8" s="212"/>
      <c r="Z8" s="212"/>
      <c r="AA8" s="215"/>
      <c r="AB8" s="212"/>
      <c r="AC8" s="212"/>
      <c r="AD8" s="215"/>
      <c r="AE8" s="212"/>
      <c r="AF8" s="212"/>
      <c r="AG8" s="215"/>
      <c r="AH8" s="212"/>
      <c r="AI8" s="212"/>
      <c r="AJ8" s="215"/>
      <c r="AK8" s="212"/>
      <c r="AL8" s="212"/>
      <c r="AM8" s="215"/>
      <c r="AN8" s="212"/>
      <c r="AO8" s="212"/>
      <c r="AP8" s="215"/>
      <c r="AQ8" s="212"/>
      <c r="AR8" s="212"/>
      <c r="AS8" s="215"/>
      <c r="AT8" s="212"/>
      <c r="AU8" s="212"/>
      <c r="AV8" s="215"/>
      <c r="AW8" s="212"/>
      <c r="AX8" s="212"/>
      <c r="AY8" s="215"/>
      <c r="AZ8" s="212"/>
      <c r="BA8" s="212"/>
      <c r="BB8" s="215"/>
      <c r="BC8" s="212"/>
      <c r="BD8" s="212"/>
      <c r="BE8" s="215"/>
      <c r="BF8" s="212"/>
      <c r="BG8" s="212"/>
      <c r="BH8" s="215"/>
      <c r="BI8" s="212"/>
      <c r="BJ8" s="212"/>
      <c r="BK8" s="215"/>
      <c r="BL8" s="212"/>
      <c r="BM8" s="212"/>
      <c r="BN8" s="215"/>
      <c r="BO8" s="212"/>
      <c r="BP8" s="212"/>
      <c r="BQ8" s="215"/>
      <c r="BR8" s="212"/>
      <c r="BS8" s="212"/>
      <c r="BT8" s="215"/>
      <c r="BU8" s="212"/>
      <c r="BV8" s="212"/>
      <c r="BW8" s="215"/>
      <c r="BX8" s="212"/>
      <c r="BY8" s="212"/>
      <c r="BZ8" s="215"/>
      <c r="CA8" s="212"/>
      <c r="CB8" s="212"/>
      <c r="CC8" s="215"/>
      <c r="CD8" s="212"/>
      <c r="CE8" s="212"/>
      <c r="CF8" s="215"/>
      <c r="CG8" s="212"/>
      <c r="CH8" s="212"/>
      <c r="CI8" s="215"/>
      <c r="CJ8" s="212"/>
      <c r="CK8" s="212"/>
      <c r="CL8" s="215"/>
      <c r="CM8" s="212"/>
      <c r="CN8" s="212"/>
      <c r="CO8" s="215"/>
      <c r="CP8" s="212"/>
      <c r="CQ8" s="212"/>
      <c r="CR8" s="215"/>
      <c r="CS8" s="212"/>
      <c r="CT8" s="212"/>
      <c r="CU8" s="215"/>
      <c r="CV8" s="212"/>
      <c r="CW8" s="212"/>
      <c r="CX8" s="215"/>
      <c r="CY8" s="212"/>
      <c r="CZ8" s="212"/>
      <c r="DA8" s="215"/>
      <c r="DB8" s="212"/>
      <c r="DC8" s="212"/>
      <c r="DD8" s="215"/>
      <c r="DE8" s="212"/>
      <c r="DF8" s="212"/>
      <c r="DG8" s="215"/>
      <c r="DH8" s="212"/>
      <c r="DI8" s="212"/>
      <c r="DJ8" s="215"/>
      <c r="DK8" s="212"/>
      <c r="DL8" s="212"/>
      <c r="DM8" s="215"/>
      <c r="DN8" s="212"/>
      <c r="DO8" s="212"/>
      <c r="DP8" s="215"/>
      <c r="DQ8" s="212"/>
      <c r="DR8" s="212"/>
      <c r="DS8" s="215"/>
      <c r="DT8" s="213"/>
      <c r="DU8" s="212"/>
      <c r="DV8" s="215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  <c r="IX8" s="150"/>
      <c r="IY8" s="150"/>
      <c r="IZ8" s="150"/>
      <c r="JA8" s="150"/>
      <c r="JB8" s="150"/>
      <c r="JC8" s="150"/>
      <c r="JD8" s="150"/>
      <c r="JE8" s="150"/>
      <c r="JF8" s="150"/>
      <c r="JG8" s="150"/>
      <c r="JH8" s="150"/>
      <c r="JI8" s="150"/>
      <c r="JJ8" s="150"/>
      <c r="JK8" s="150"/>
      <c r="JL8" s="150"/>
      <c r="JM8" s="150"/>
      <c r="JN8" s="150"/>
      <c r="JO8" s="150"/>
      <c r="JP8" s="150"/>
      <c r="JQ8" s="150"/>
      <c r="JR8" s="150"/>
      <c r="JS8" s="150"/>
      <c r="JT8" s="150"/>
      <c r="JU8" s="150"/>
      <c r="JV8" s="150"/>
      <c r="JW8" s="150"/>
      <c r="JX8" s="150"/>
      <c r="JY8" s="150"/>
      <c r="JZ8" s="150"/>
      <c r="KA8" s="150"/>
      <c r="KB8" s="150"/>
      <c r="KC8" s="150"/>
      <c r="KD8" s="150"/>
      <c r="KE8" s="150"/>
      <c r="KF8" s="150"/>
      <c r="KG8" s="150"/>
      <c r="KH8" s="150"/>
      <c r="KI8" s="150"/>
      <c r="KJ8" s="150"/>
      <c r="KK8" s="150"/>
      <c r="KL8" s="150"/>
      <c r="KM8" s="150"/>
      <c r="KN8" s="150"/>
      <c r="KO8" s="150"/>
      <c r="KP8" s="150"/>
      <c r="KQ8" s="150"/>
      <c r="KR8" s="150"/>
      <c r="KS8" s="150"/>
      <c r="KT8" s="150"/>
      <c r="KU8" s="150"/>
      <c r="KV8" s="150"/>
      <c r="KW8" s="150"/>
      <c r="KX8" s="150"/>
      <c r="KY8" s="150"/>
      <c r="KZ8" s="150"/>
      <c r="LA8" s="150"/>
      <c r="LB8" s="150"/>
      <c r="LC8" s="150"/>
      <c r="LD8" s="150"/>
      <c r="LE8" s="150"/>
      <c r="LF8" s="150"/>
      <c r="LG8" s="150"/>
      <c r="LH8" s="150"/>
      <c r="LI8" s="150"/>
      <c r="LJ8" s="150"/>
      <c r="LK8" s="150"/>
      <c r="LL8" s="150"/>
      <c r="LM8" s="150"/>
      <c r="LN8" s="150"/>
      <c r="LO8" s="150"/>
      <c r="LP8" s="150"/>
      <c r="LQ8" s="150"/>
      <c r="LR8" s="150"/>
      <c r="LS8" s="150"/>
      <c r="LT8" s="150"/>
      <c r="LU8" s="150"/>
      <c r="LV8" s="150"/>
      <c r="LW8" s="150"/>
      <c r="LX8" s="150"/>
      <c r="LY8" s="150"/>
      <c r="LZ8" s="150"/>
      <c r="MA8" s="150"/>
      <c r="MB8" s="150"/>
      <c r="MC8" s="150"/>
      <c r="MD8" s="150"/>
      <c r="ME8" s="150"/>
      <c r="MF8" s="150"/>
      <c r="MG8" s="150"/>
      <c r="MH8" s="150"/>
      <c r="MI8" s="150"/>
      <c r="MJ8" s="150"/>
      <c r="MK8" s="150"/>
      <c r="ML8" s="150"/>
      <c r="MM8" s="150"/>
      <c r="MN8" s="150"/>
      <c r="MO8" s="150"/>
      <c r="MP8" s="150"/>
      <c r="MQ8" s="150"/>
      <c r="MR8" s="150"/>
      <c r="MS8" s="150"/>
      <c r="MT8" s="150"/>
      <c r="MU8" s="150"/>
      <c r="MV8" s="150"/>
      <c r="MW8" s="150"/>
      <c r="MX8" s="150"/>
      <c r="MY8" s="150"/>
      <c r="MZ8" s="150"/>
      <c r="NA8" s="150"/>
      <c r="NB8" s="150"/>
      <c r="NC8" s="150"/>
      <c r="ND8" s="150"/>
      <c r="NE8" s="150"/>
      <c r="NF8" s="150"/>
      <c r="NG8" s="150"/>
      <c r="NH8" s="150"/>
      <c r="NI8" s="150"/>
      <c r="NJ8" s="150"/>
      <c r="NK8" s="150"/>
      <c r="NL8" s="150"/>
      <c r="NM8" s="150"/>
      <c r="NN8" s="150"/>
      <c r="NO8" s="150"/>
      <c r="NP8" s="150"/>
      <c r="NQ8" s="150"/>
      <c r="NR8" s="150"/>
      <c r="NS8" s="150"/>
      <c r="NT8" s="150"/>
      <c r="NU8" s="150"/>
      <c r="NV8" s="150"/>
      <c r="NW8" s="150"/>
      <c r="NX8" s="150"/>
      <c r="NY8" s="150"/>
      <c r="NZ8" s="150"/>
      <c r="OA8" s="150"/>
      <c r="OB8" s="150"/>
      <c r="OC8" s="150"/>
      <c r="OD8" s="150"/>
      <c r="OE8" s="150"/>
      <c r="OF8" s="150"/>
      <c r="OG8" s="150"/>
      <c r="OH8" s="150"/>
      <c r="OI8" s="150"/>
      <c r="OJ8" s="150"/>
      <c r="OK8" s="150"/>
      <c r="OL8" s="150"/>
      <c r="OM8" s="150"/>
      <c r="ON8" s="150"/>
      <c r="OO8" s="150"/>
      <c r="OP8" s="150"/>
      <c r="OQ8" s="150"/>
      <c r="OR8" s="150"/>
      <c r="OS8" s="150"/>
      <c r="OT8" s="150"/>
      <c r="OU8" s="150"/>
      <c r="OV8" s="150"/>
      <c r="OW8" s="150"/>
      <c r="OX8" s="150"/>
      <c r="OY8" s="150"/>
      <c r="OZ8" s="150"/>
      <c r="PA8" s="150"/>
      <c r="PB8" s="150"/>
      <c r="PC8" s="150"/>
      <c r="PD8" s="150"/>
      <c r="PE8" s="150"/>
      <c r="PF8" s="150"/>
      <c r="PG8" s="150"/>
      <c r="PH8" s="150"/>
      <c r="PI8" s="150"/>
      <c r="PJ8" s="150"/>
      <c r="PK8" s="150"/>
      <c r="PL8" s="150"/>
      <c r="PM8" s="150"/>
      <c r="PN8" s="150"/>
      <c r="PO8" s="150"/>
      <c r="PP8" s="150"/>
      <c r="PQ8" s="150"/>
      <c r="PR8" s="150"/>
      <c r="PS8" s="150"/>
      <c r="PT8" s="150"/>
      <c r="PU8" s="150"/>
      <c r="PV8" s="150"/>
      <c r="PW8" s="150"/>
      <c r="PX8" s="150"/>
      <c r="PY8" s="150"/>
      <c r="PZ8" s="150"/>
      <c r="QA8" s="150"/>
      <c r="QB8" s="150"/>
      <c r="QC8" s="150"/>
      <c r="QD8" s="150"/>
      <c r="QE8" s="150"/>
      <c r="QF8" s="150"/>
      <c r="QG8" s="150"/>
      <c r="QH8" s="150"/>
      <c r="QI8" s="150"/>
      <c r="QJ8" s="150"/>
      <c r="QK8" s="150"/>
      <c r="QL8" s="150"/>
      <c r="QM8" s="150"/>
      <c r="QN8" s="150"/>
      <c r="QO8" s="150"/>
      <c r="QP8" s="150"/>
      <c r="QQ8" s="150"/>
      <c r="QR8" s="150"/>
      <c r="QS8" s="150"/>
      <c r="QT8" s="150"/>
      <c r="QU8" s="150"/>
      <c r="QV8" s="150"/>
      <c r="QW8" s="150"/>
      <c r="QX8" s="150"/>
      <c r="QY8" s="150"/>
      <c r="QZ8" s="150"/>
      <c r="RA8" s="150"/>
      <c r="RB8" s="150"/>
      <c r="RC8" s="150"/>
      <c r="RD8" s="150"/>
      <c r="RE8" s="150"/>
      <c r="RF8" s="150"/>
      <c r="RG8" s="150"/>
    </row>
    <row r="9" spans="1:475" s="183" customFormat="1" ht="45" customHeight="1" x14ac:dyDescent="0.3">
      <c r="A9" s="180" t="s">
        <v>161</v>
      </c>
      <c r="B9" s="180" t="s">
        <v>88</v>
      </c>
      <c r="C9" s="180" t="s">
        <v>89</v>
      </c>
      <c r="D9" s="180" t="s">
        <v>90</v>
      </c>
      <c r="E9" s="180" t="s">
        <v>322</v>
      </c>
      <c r="F9" s="180"/>
      <c r="G9" s="180" t="s">
        <v>162</v>
      </c>
      <c r="H9" s="180" t="s">
        <v>163</v>
      </c>
      <c r="I9" s="180" t="s">
        <v>164</v>
      </c>
      <c r="J9" s="180" t="s">
        <v>165</v>
      </c>
      <c r="K9" s="180" t="s">
        <v>166</v>
      </c>
      <c r="L9" s="180" t="s">
        <v>167</v>
      </c>
      <c r="M9" s="180" t="s">
        <v>168</v>
      </c>
      <c r="N9" s="180" t="s">
        <v>169</v>
      </c>
      <c r="O9" s="180" t="s">
        <v>170</v>
      </c>
      <c r="P9" s="180" t="s">
        <v>171</v>
      </c>
      <c r="Q9" s="180" t="s">
        <v>172</v>
      </c>
      <c r="R9" s="180" t="s">
        <v>173</v>
      </c>
      <c r="S9" s="180" t="s">
        <v>174</v>
      </c>
      <c r="T9" s="180" t="s">
        <v>175</v>
      </c>
      <c r="U9" s="180" t="s">
        <v>176</v>
      </c>
      <c r="V9" s="180" t="s">
        <v>177</v>
      </c>
      <c r="W9" s="180" t="s">
        <v>178</v>
      </c>
      <c r="X9" s="180" t="s">
        <v>179</v>
      </c>
      <c r="Y9" s="180" t="s">
        <v>180</v>
      </c>
      <c r="Z9" s="180" t="s">
        <v>181</v>
      </c>
      <c r="AA9" s="180" t="s">
        <v>182</v>
      </c>
      <c r="AB9" s="180" t="s">
        <v>183</v>
      </c>
      <c r="AC9" s="180" t="s">
        <v>184</v>
      </c>
      <c r="AD9" s="180" t="s">
        <v>185</v>
      </c>
      <c r="AE9" s="180" t="s">
        <v>186</v>
      </c>
      <c r="AF9" s="180" t="s">
        <v>187</v>
      </c>
      <c r="AG9" s="180" t="s">
        <v>188</v>
      </c>
      <c r="AH9" s="180" t="s">
        <v>189</v>
      </c>
      <c r="AI9" s="180" t="s">
        <v>190</v>
      </c>
      <c r="AJ9" s="180" t="s">
        <v>191</v>
      </c>
      <c r="AK9" s="180" t="s">
        <v>192</v>
      </c>
      <c r="AL9" s="180" t="s">
        <v>193</v>
      </c>
      <c r="AM9" s="180" t="s">
        <v>194</v>
      </c>
      <c r="AN9" s="180" t="s">
        <v>195</v>
      </c>
      <c r="AO9" s="180" t="s">
        <v>196</v>
      </c>
      <c r="AP9" s="180" t="s">
        <v>197</v>
      </c>
      <c r="AQ9" s="180" t="s">
        <v>198</v>
      </c>
      <c r="AR9" s="180" t="s">
        <v>199</v>
      </c>
      <c r="AS9" s="180" t="s">
        <v>200</v>
      </c>
      <c r="AT9" s="180" t="s">
        <v>201</v>
      </c>
      <c r="AU9" s="180" t="s">
        <v>202</v>
      </c>
      <c r="AV9" s="180" t="s">
        <v>203</v>
      </c>
      <c r="AW9" s="180" t="s">
        <v>204</v>
      </c>
      <c r="AX9" s="180" t="s">
        <v>205</v>
      </c>
      <c r="AY9" s="180" t="s">
        <v>206</v>
      </c>
      <c r="AZ9" s="180" t="s">
        <v>207</v>
      </c>
      <c r="BA9" s="180" t="s">
        <v>208</v>
      </c>
      <c r="BB9" s="180" t="s">
        <v>209</v>
      </c>
      <c r="BC9" s="180" t="s">
        <v>210</v>
      </c>
      <c r="BD9" s="180" t="s">
        <v>211</v>
      </c>
      <c r="BE9" s="180" t="s">
        <v>212</v>
      </c>
      <c r="BF9" s="180" t="s">
        <v>213</v>
      </c>
      <c r="BG9" s="180" t="s">
        <v>214</v>
      </c>
      <c r="BH9" s="180" t="s">
        <v>215</v>
      </c>
      <c r="BI9" s="180" t="s">
        <v>216</v>
      </c>
      <c r="BJ9" s="180" t="s">
        <v>217</v>
      </c>
      <c r="BK9" s="180" t="s">
        <v>218</v>
      </c>
      <c r="BL9" s="180" t="s">
        <v>219</v>
      </c>
      <c r="BM9" s="180" t="s">
        <v>220</v>
      </c>
      <c r="BN9" s="180" t="s">
        <v>221</v>
      </c>
      <c r="BO9" s="180" t="s">
        <v>222</v>
      </c>
      <c r="BP9" s="180" t="s">
        <v>223</v>
      </c>
      <c r="BQ9" s="180" t="s">
        <v>224</v>
      </c>
      <c r="BR9" s="180" t="s">
        <v>225</v>
      </c>
      <c r="BS9" s="180" t="s">
        <v>226</v>
      </c>
      <c r="BT9" s="180" t="s">
        <v>227</v>
      </c>
      <c r="BU9" s="180" t="s">
        <v>228</v>
      </c>
      <c r="BV9" s="180" t="s">
        <v>229</v>
      </c>
      <c r="BW9" s="180" t="s">
        <v>230</v>
      </c>
      <c r="BX9" s="180" t="s">
        <v>231</v>
      </c>
      <c r="BY9" s="180" t="s">
        <v>232</v>
      </c>
      <c r="BZ9" s="180" t="s">
        <v>233</v>
      </c>
      <c r="CA9" s="180" t="s">
        <v>234</v>
      </c>
      <c r="CB9" s="180" t="s">
        <v>235</v>
      </c>
      <c r="CC9" s="180" t="s">
        <v>236</v>
      </c>
      <c r="CD9" s="180" t="s">
        <v>237</v>
      </c>
      <c r="CE9" s="180" t="s">
        <v>238</v>
      </c>
      <c r="CF9" s="180" t="s">
        <v>239</v>
      </c>
      <c r="CG9" s="180" t="s">
        <v>240</v>
      </c>
      <c r="CH9" s="180" t="s">
        <v>241</v>
      </c>
      <c r="CI9" s="180" t="s">
        <v>242</v>
      </c>
      <c r="CJ9" s="180" t="s">
        <v>243</v>
      </c>
      <c r="CK9" s="180" t="s">
        <v>244</v>
      </c>
      <c r="CL9" s="180" t="s">
        <v>245</v>
      </c>
      <c r="CM9" s="180" t="s">
        <v>246</v>
      </c>
      <c r="CN9" s="180" t="s">
        <v>247</v>
      </c>
      <c r="CO9" s="180" t="s">
        <v>248</v>
      </c>
      <c r="CP9" s="180" t="s">
        <v>249</v>
      </c>
      <c r="CQ9" s="180" t="s">
        <v>250</v>
      </c>
      <c r="CR9" s="180" t="s">
        <v>251</v>
      </c>
      <c r="CS9" s="180" t="s">
        <v>252</v>
      </c>
      <c r="CT9" s="180" t="s">
        <v>253</v>
      </c>
      <c r="CU9" s="180" t="s">
        <v>254</v>
      </c>
      <c r="CV9" s="180" t="s">
        <v>255</v>
      </c>
      <c r="CW9" s="180" t="s">
        <v>256</v>
      </c>
      <c r="CX9" s="180" t="s">
        <v>257</v>
      </c>
      <c r="CY9" s="180" t="s">
        <v>336</v>
      </c>
      <c r="CZ9" s="180" t="s">
        <v>337</v>
      </c>
      <c r="DA9" s="180" t="s">
        <v>338</v>
      </c>
      <c r="DB9" s="180" t="s">
        <v>339</v>
      </c>
      <c r="DC9" s="180" t="s">
        <v>340</v>
      </c>
      <c r="DD9" s="180" t="s">
        <v>341</v>
      </c>
      <c r="DE9" s="180" t="s">
        <v>342</v>
      </c>
      <c r="DF9" s="180" t="s">
        <v>343</v>
      </c>
      <c r="DG9" s="180" t="s">
        <v>344</v>
      </c>
      <c r="DH9" s="180" t="s">
        <v>345</v>
      </c>
      <c r="DI9" s="180" t="s">
        <v>346</v>
      </c>
      <c r="DJ9" s="180" t="s">
        <v>347</v>
      </c>
      <c r="DK9" s="180" t="s">
        <v>348</v>
      </c>
      <c r="DL9" s="180" t="s">
        <v>349</v>
      </c>
      <c r="DM9" s="180" t="s">
        <v>350</v>
      </c>
      <c r="DN9" s="180" t="s">
        <v>351</v>
      </c>
      <c r="DO9" s="180" t="s">
        <v>352</v>
      </c>
      <c r="DP9" s="180" t="s">
        <v>353</v>
      </c>
      <c r="DQ9" s="180" t="s">
        <v>354</v>
      </c>
      <c r="DR9" s="180" t="s">
        <v>355</v>
      </c>
      <c r="DS9" s="180" t="s">
        <v>356</v>
      </c>
      <c r="DT9" s="180" t="s">
        <v>357</v>
      </c>
      <c r="DU9" s="180" t="s">
        <v>358</v>
      </c>
      <c r="DV9" s="180" t="s">
        <v>359</v>
      </c>
    </row>
    <row r="10" spans="1:475" s="183" customFormat="1" ht="15.75" customHeight="1" x14ac:dyDescent="0.25">
      <c r="A10" s="205" t="s">
        <v>382</v>
      </c>
      <c r="B10" s="217"/>
      <c r="C10" s="217">
        <v>6008</v>
      </c>
      <c r="D10" s="217" t="s">
        <v>383</v>
      </c>
      <c r="E10" s="221"/>
      <c r="F10" s="216" t="s">
        <v>258</v>
      </c>
      <c r="G10" s="190">
        <v>1.85</v>
      </c>
      <c r="H10" s="190">
        <v>1.58</v>
      </c>
      <c r="I10" s="206">
        <v>1.77</v>
      </c>
      <c r="J10" s="206">
        <v>1.27</v>
      </c>
      <c r="K10" s="190">
        <v>1.46</v>
      </c>
      <c r="L10" s="190">
        <v>1.7</v>
      </c>
      <c r="M10" s="190">
        <v>1.8</v>
      </c>
      <c r="N10" s="190">
        <v>1.7</v>
      </c>
      <c r="O10" s="190">
        <v>1.6</v>
      </c>
      <c r="P10" s="190">
        <v>1.8</v>
      </c>
      <c r="Q10" s="190">
        <v>1.8</v>
      </c>
      <c r="R10" s="190">
        <v>1.8</v>
      </c>
      <c r="S10" s="190">
        <v>1.8</v>
      </c>
      <c r="T10" s="190">
        <v>1.8</v>
      </c>
      <c r="U10" s="190">
        <v>1.8</v>
      </c>
      <c r="V10" s="190">
        <v>1.8</v>
      </c>
      <c r="W10" s="190">
        <v>1.8</v>
      </c>
      <c r="X10" s="190">
        <v>1.8</v>
      </c>
      <c r="Y10" s="190">
        <v>1.8</v>
      </c>
      <c r="Z10" s="190">
        <v>1.8</v>
      </c>
      <c r="AA10" s="190">
        <v>1.8</v>
      </c>
      <c r="AB10" s="190">
        <v>1.8</v>
      </c>
      <c r="AC10" s="190">
        <v>1.8</v>
      </c>
      <c r="AD10" s="190">
        <v>1.8</v>
      </c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0"/>
      <c r="CB10" s="190"/>
      <c r="CC10" s="190"/>
      <c r="CD10" s="190"/>
      <c r="CE10" s="190"/>
      <c r="CF10" s="190"/>
      <c r="CG10" s="190"/>
      <c r="CH10" s="190"/>
      <c r="CI10" s="190"/>
      <c r="CJ10" s="190"/>
      <c r="CK10" s="190"/>
      <c r="CL10" s="190"/>
      <c r="CM10" s="190"/>
      <c r="CN10" s="190"/>
      <c r="CO10" s="190"/>
      <c r="CP10" s="190"/>
      <c r="CQ10" s="190"/>
      <c r="CR10" s="190"/>
      <c r="CS10" s="190"/>
      <c r="CT10" s="190"/>
      <c r="CU10" s="190"/>
      <c r="CV10" s="190"/>
      <c r="CW10" s="190"/>
      <c r="CX10" s="190"/>
      <c r="CY10" s="190"/>
      <c r="CZ10" s="190"/>
      <c r="DA10" s="190"/>
      <c r="DB10" s="190"/>
      <c r="DC10" s="190"/>
      <c r="DD10" s="190"/>
      <c r="DE10" s="190"/>
      <c r="DF10" s="190"/>
      <c r="DG10" s="190"/>
      <c r="DH10" s="190"/>
      <c r="DI10" s="190"/>
      <c r="DJ10" s="190"/>
      <c r="DK10" s="190"/>
      <c r="DL10" s="190"/>
      <c r="DM10" s="190"/>
      <c r="DN10" s="190"/>
      <c r="DO10" s="190"/>
      <c r="DP10" s="190"/>
      <c r="DQ10" s="190"/>
      <c r="DR10" s="190"/>
      <c r="DS10" s="190"/>
      <c r="DT10" s="190"/>
      <c r="DU10" s="190"/>
      <c r="DV10" s="190"/>
    </row>
    <row r="11" spans="1:475" s="183" customFormat="1" ht="15.75" customHeight="1" x14ac:dyDescent="0.25">
      <c r="A11" s="205" t="s">
        <v>382</v>
      </c>
      <c r="B11" s="217"/>
      <c r="C11" s="217">
        <v>6008</v>
      </c>
      <c r="D11" s="217" t="s">
        <v>383</v>
      </c>
      <c r="E11" s="221"/>
      <c r="F11" s="216" t="s">
        <v>259</v>
      </c>
      <c r="G11" s="190">
        <v>2</v>
      </c>
      <c r="H11" s="190">
        <v>2</v>
      </c>
      <c r="I11" s="190">
        <v>2</v>
      </c>
      <c r="J11" s="190">
        <v>2</v>
      </c>
      <c r="K11" s="190">
        <v>2</v>
      </c>
      <c r="L11" s="190">
        <v>2</v>
      </c>
      <c r="M11" s="190">
        <v>2</v>
      </c>
      <c r="N11" s="190">
        <v>2</v>
      </c>
      <c r="O11" s="190">
        <v>2</v>
      </c>
      <c r="P11" s="190">
        <v>2</v>
      </c>
      <c r="Q11" s="190">
        <v>2</v>
      </c>
      <c r="R11" s="190">
        <v>2</v>
      </c>
      <c r="S11" s="190">
        <v>2</v>
      </c>
      <c r="T11" s="190">
        <v>2</v>
      </c>
      <c r="U11" s="190">
        <v>2</v>
      </c>
      <c r="V11" s="190">
        <v>2</v>
      </c>
      <c r="W11" s="190">
        <v>2</v>
      </c>
      <c r="X11" s="190">
        <v>2</v>
      </c>
      <c r="Y11" s="190">
        <v>2</v>
      </c>
      <c r="Z11" s="190">
        <v>2</v>
      </c>
      <c r="AA11" s="190">
        <v>2</v>
      </c>
      <c r="AB11" s="190">
        <v>2</v>
      </c>
      <c r="AC11" s="190">
        <v>2</v>
      </c>
      <c r="AD11" s="190">
        <v>2</v>
      </c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190"/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0"/>
      <c r="DE11" s="190"/>
      <c r="DF11" s="190"/>
      <c r="DG11" s="190"/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  <c r="DU11" s="190"/>
      <c r="DV11" s="190"/>
    </row>
    <row r="12" spans="1:475" s="183" customFormat="1" ht="15.75" customHeight="1" x14ac:dyDescent="0.25">
      <c r="A12" s="205" t="s">
        <v>384</v>
      </c>
      <c r="B12" s="217"/>
      <c r="C12" s="217" t="s">
        <v>385</v>
      </c>
      <c r="D12" s="217" t="s">
        <v>386</v>
      </c>
      <c r="E12" s="221"/>
      <c r="F12" s="216" t="s">
        <v>258</v>
      </c>
      <c r="G12" s="190">
        <v>0.1</v>
      </c>
      <c r="H12" s="190">
        <v>0.1</v>
      </c>
      <c r="I12" s="206">
        <v>0.14000000000000001</v>
      </c>
      <c r="J12" s="206">
        <v>0.15</v>
      </c>
      <c r="K12" s="190">
        <v>0.16</v>
      </c>
      <c r="L12" s="190">
        <v>0.16</v>
      </c>
      <c r="M12" s="190">
        <v>0.13</v>
      </c>
      <c r="N12" s="190">
        <v>0.1</v>
      </c>
      <c r="O12" s="190">
        <v>0.1</v>
      </c>
      <c r="P12" s="190">
        <v>0.15</v>
      </c>
      <c r="Q12" s="190">
        <v>0.15</v>
      </c>
      <c r="R12" s="190">
        <v>0.15</v>
      </c>
      <c r="S12" s="190">
        <v>0.15</v>
      </c>
      <c r="T12" s="190">
        <v>0.15</v>
      </c>
      <c r="U12" s="190">
        <v>0.15</v>
      </c>
      <c r="V12" s="190">
        <v>0.15</v>
      </c>
      <c r="W12" s="190">
        <v>0.15</v>
      </c>
      <c r="X12" s="190">
        <v>0.15</v>
      </c>
      <c r="Y12" s="190">
        <v>0.15</v>
      </c>
      <c r="Z12" s="190">
        <v>0.15</v>
      </c>
      <c r="AA12" s="190">
        <v>0.15</v>
      </c>
      <c r="AB12" s="190">
        <v>0.15</v>
      </c>
      <c r="AC12" s="190">
        <v>0.15</v>
      </c>
      <c r="AD12" s="190">
        <v>0.15</v>
      </c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</row>
    <row r="13" spans="1:475" s="183" customFormat="1" ht="15.75" customHeight="1" x14ac:dyDescent="0.25">
      <c r="A13" s="205" t="s">
        <v>384</v>
      </c>
      <c r="B13" s="217"/>
      <c r="C13" s="217" t="s">
        <v>385</v>
      </c>
      <c r="D13" s="217" t="s">
        <v>386</v>
      </c>
      <c r="E13" s="221"/>
      <c r="F13" s="216" t="s">
        <v>259</v>
      </c>
      <c r="G13" s="190">
        <v>2</v>
      </c>
      <c r="H13" s="190">
        <v>2</v>
      </c>
      <c r="I13" s="190">
        <v>2</v>
      </c>
      <c r="J13" s="190">
        <v>2</v>
      </c>
      <c r="K13" s="190">
        <v>2</v>
      </c>
      <c r="L13" s="190">
        <v>2</v>
      </c>
      <c r="M13" s="190">
        <v>2</v>
      </c>
      <c r="N13" s="190">
        <v>2</v>
      </c>
      <c r="O13" s="190">
        <v>2</v>
      </c>
      <c r="P13" s="190">
        <v>2</v>
      </c>
      <c r="Q13" s="190">
        <v>2</v>
      </c>
      <c r="R13" s="190">
        <v>2</v>
      </c>
      <c r="S13" s="190">
        <v>2</v>
      </c>
      <c r="T13" s="190">
        <v>2</v>
      </c>
      <c r="U13" s="190">
        <v>2</v>
      </c>
      <c r="V13" s="190">
        <v>2</v>
      </c>
      <c r="W13" s="190">
        <v>2</v>
      </c>
      <c r="X13" s="190">
        <v>2</v>
      </c>
      <c r="Y13" s="190">
        <v>2</v>
      </c>
      <c r="Z13" s="190">
        <v>2</v>
      </c>
      <c r="AA13" s="190">
        <v>2</v>
      </c>
      <c r="AB13" s="190">
        <v>2</v>
      </c>
      <c r="AC13" s="190">
        <v>2</v>
      </c>
      <c r="AD13" s="190">
        <v>2</v>
      </c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  <c r="CK13" s="190"/>
      <c r="CL13" s="190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</row>
    <row r="14" spans="1:475" s="183" customFormat="1" ht="15.75" customHeight="1" x14ac:dyDescent="0.25">
      <c r="A14" s="205" t="s">
        <v>387</v>
      </c>
      <c r="B14" s="217" t="s">
        <v>388</v>
      </c>
      <c r="C14" s="217">
        <v>10472</v>
      </c>
      <c r="D14" s="217" t="s">
        <v>389</v>
      </c>
      <c r="E14" s="221"/>
      <c r="F14" s="216" t="s">
        <v>258</v>
      </c>
      <c r="G14" s="190">
        <v>3.12</v>
      </c>
      <c r="H14" s="190">
        <v>3</v>
      </c>
      <c r="I14" s="206">
        <v>3.12</v>
      </c>
      <c r="J14" s="206">
        <v>3</v>
      </c>
      <c r="K14" s="190">
        <v>3</v>
      </c>
      <c r="L14" s="190">
        <v>3</v>
      </c>
      <c r="M14" s="190">
        <v>3</v>
      </c>
      <c r="N14" s="190">
        <v>3</v>
      </c>
      <c r="O14" s="190">
        <v>3</v>
      </c>
      <c r="P14" s="190">
        <v>3</v>
      </c>
      <c r="Q14" s="190">
        <v>3</v>
      </c>
      <c r="R14" s="190">
        <v>3</v>
      </c>
      <c r="S14" s="190">
        <v>3</v>
      </c>
      <c r="T14" s="190">
        <v>3</v>
      </c>
      <c r="U14" s="190">
        <v>3</v>
      </c>
      <c r="V14" s="190">
        <v>3</v>
      </c>
      <c r="W14" s="190">
        <v>3</v>
      </c>
      <c r="X14" s="190">
        <v>3</v>
      </c>
      <c r="Y14" s="190">
        <v>3</v>
      </c>
      <c r="Z14" s="190">
        <v>3</v>
      </c>
      <c r="AA14" s="190">
        <v>3</v>
      </c>
      <c r="AB14" s="190">
        <v>3</v>
      </c>
      <c r="AC14" s="190">
        <v>3</v>
      </c>
      <c r="AD14" s="190">
        <v>3</v>
      </c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</row>
    <row r="15" spans="1:475" s="183" customFormat="1" ht="15.75" customHeight="1" x14ac:dyDescent="0.25">
      <c r="A15" s="205" t="s">
        <v>387</v>
      </c>
      <c r="B15" s="217" t="s">
        <v>388</v>
      </c>
      <c r="C15" s="217">
        <v>10472</v>
      </c>
      <c r="D15" s="217" t="s">
        <v>389</v>
      </c>
      <c r="E15" s="221"/>
      <c r="F15" s="216" t="s">
        <v>259</v>
      </c>
      <c r="G15" s="190">
        <v>4</v>
      </c>
      <c r="H15" s="190">
        <v>4</v>
      </c>
      <c r="I15" s="190">
        <v>4</v>
      </c>
      <c r="J15" s="190">
        <v>4</v>
      </c>
      <c r="K15" s="190">
        <v>4</v>
      </c>
      <c r="L15" s="190">
        <v>4</v>
      </c>
      <c r="M15" s="190">
        <v>4</v>
      </c>
      <c r="N15" s="190">
        <v>4</v>
      </c>
      <c r="O15" s="190">
        <v>4</v>
      </c>
      <c r="P15" s="190">
        <v>4</v>
      </c>
      <c r="Q15" s="190">
        <v>4</v>
      </c>
      <c r="R15" s="190">
        <v>4</v>
      </c>
      <c r="S15" s="190">
        <v>3.5</v>
      </c>
      <c r="T15" s="190">
        <v>3.5</v>
      </c>
      <c r="U15" s="190">
        <v>3.5</v>
      </c>
      <c r="V15" s="190">
        <v>3.5</v>
      </c>
      <c r="W15" s="190">
        <v>3.5</v>
      </c>
      <c r="X15" s="190">
        <v>3.5</v>
      </c>
      <c r="Y15" s="190">
        <v>3.5</v>
      </c>
      <c r="Z15" s="190">
        <v>3.5</v>
      </c>
      <c r="AA15" s="190">
        <v>3.5</v>
      </c>
      <c r="AB15" s="190">
        <v>3.5</v>
      </c>
      <c r="AC15" s="190">
        <v>3.5</v>
      </c>
      <c r="AD15" s="190">
        <v>3.5</v>
      </c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</row>
    <row r="16" spans="1:475" s="183" customFormat="1" ht="15.75" customHeight="1" x14ac:dyDescent="0.25">
      <c r="A16" s="205" t="s">
        <v>390</v>
      </c>
      <c r="B16" s="217"/>
      <c r="C16" s="217">
        <v>10874</v>
      </c>
      <c r="D16" s="217" t="s">
        <v>391</v>
      </c>
      <c r="E16" s="221"/>
      <c r="F16" s="216" t="s">
        <v>258</v>
      </c>
      <c r="G16" s="190">
        <v>5.7</v>
      </c>
      <c r="H16" s="190">
        <v>5.0999999999999996</v>
      </c>
      <c r="I16" s="206">
        <v>5.2</v>
      </c>
      <c r="J16" s="206">
        <v>4.4000000000000004</v>
      </c>
      <c r="K16" s="190">
        <v>5.7</v>
      </c>
      <c r="L16" s="190">
        <v>5.4</v>
      </c>
      <c r="M16" s="190">
        <v>5.4</v>
      </c>
      <c r="N16" s="190">
        <v>5.4</v>
      </c>
      <c r="O16" s="190">
        <v>5.2</v>
      </c>
      <c r="P16" s="190">
        <v>5.5</v>
      </c>
      <c r="Q16" s="190">
        <v>5.5</v>
      </c>
      <c r="R16" s="190">
        <v>5.5</v>
      </c>
      <c r="S16" s="190">
        <v>5.5</v>
      </c>
      <c r="T16" s="190">
        <v>5.5</v>
      </c>
      <c r="U16" s="190">
        <v>5.5</v>
      </c>
      <c r="V16" s="190">
        <v>5.5</v>
      </c>
      <c r="W16" s="190">
        <v>5.5</v>
      </c>
      <c r="X16" s="190">
        <v>5.5</v>
      </c>
      <c r="Y16" s="190">
        <v>5.5</v>
      </c>
      <c r="Z16" s="190">
        <v>5.5</v>
      </c>
      <c r="AA16" s="190">
        <v>5.5</v>
      </c>
      <c r="AB16" s="190">
        <v>5.5</v>
      </c>
      <c r="AC16" s="190">
        <v>5.5</v>
      </c>
      <c r="AD16" s="190">
        <v>5.5</v>
      </c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</row>
    <row r="17" spans="1:126" s="183" customFormat="1" ht="15.75" customHeight="1" x14ac:dyDescent="0.25">
      <c r="A17" s="205" t="s">
        <v>390</v>
      </c>
      <c r="B17" s="217"/>
      <c r="C17" s="217">
        <v>10874</v>
      </c>
      <c r="D17" s="217" t="s">
        <v>391</v>
      </c>
      <c r="E17" s="221"/>
      <c r="F17" s="216" t="s">
        <v>259</v>
      </c>
      <c r="G17" s="190">
        <v>8</v>
      </c>
      <c r="H17" s="190">
        <v>8</v>
      </c>
      <c r="I17" s="190">
        <v>8</v>
      </c>
      <c r="J17" s="190">
        <v>8</v>
      </c>
      <c r="K17" s="190">
        <v>8</v>
      </c>
      <c r="L17" s="190">
        <v>8</v>
      </c>
      <c r="M17" s="190">
        <v>8</v>
      </c>
      <c r="N17" s="190">
        <v>8</v>
      </c>
      <c r="O17" s="190">
        <v>8</v>
      </c>
      <c r="P17" s="190">
        <v>8</v>
      </c>
      <c r="Q17" s="190">
        <v>8</v>
      </c>
      <c r="R17" s="190">
        <v>8</v>
      </c>
      <c r="S17" s="190">
        <v>8</v>
      </c>
      <c r="T17" s="190">
        <v>8</v>
      </c>
      <c r="U17" s="190">
        <v>8</v>
      </c>
      <c r="V17" s="190">
        <v>8</v>
      </c>
      <c r="W17" s="190">
        <v>8</v>
      </c>
      <c r="X17" s="190">
        <v>8</v>
      </c>
      <c r="Y17" s="190">
        <v>8</v>
      </c>
      <c r="Z17" s="190">
        <v>8</v>
      </c>
      <c r="AA17" s="190">
        <v>8</v>
      </c>
      <c r="AB17" s="190">
        <v>8</v>
      </c>
      <c r="AC17" s="190">
        <v>8</v>
      </c>
      <c r="AD17" s="190">
        <v>8</v>
      </c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</row>
    <row r="18" spans="1:126" s="183" customFormat="1" ht="15.75" customHeight="1" x14ac:dyDescent="0.25">
      <c r="A18" s="205" t="s">
        <v>392</v>
      </c>
      <c r="B18" s="217"/>
      <c r="C18" s="217">
        <v>59977</v>
      </c>
      <c r="D18" s="217" t="s">
        <v>393</v>
      </c>
      <c r="E18" s="221"/>
      <c r="F18" s="216" t="s">
        <v>258</v>
      </c>
      <c r="G18" s="190">
        <v>1.1000000000000001</v>
      </c>
      <c r="H18" s="190">
        <v>1</v>
      </c>
      <c r="I18" s="206">
        <v>1</v>
      </c>
      <c r="J18" s="206">
        <v>1</v>
      </c>
      <c r="K18" s="190">
        <v>1.6</v>
      </c>
      <c r="L18" s="190">
        <v>2.4</v>
      </c>
      <c r="M18" s="190">
        <v>2.2999999999999998</v>
      </c>
      <c r="N18" s="190">
        <v>2.2999999999999998</v>
      </c>
      <c r="O18" s="190">
        <v>2.1800000000000002</v>
      </c>
      <c r="P18" s="190">
        <v>1.87</v>
      </c>
      <c r="Q18" s="190">
        <v>1.5</v>
      </c>
      <c r="R18" s="190">
        <v>1.03</v>
      </c>
      <c r="S18" s="190">
        <v>1.1000000000000001</v>
      </c>
      <c r="T18" s="190">
        <v>1</v>
      </c>
      <c r="U18" s="206">
        <v>1</v>
      </c>
      <c r="V18" s="206">
        <v>1</v>
      </c>
      <c r="W18" s="190">
        <v>1.6</v>
      </c>
      <c r="X18" s="190">
        <v>2.4</v>
      </c>
      <c r="Y18" s="190">
        <v>2.2999999999999998</v>
      </c>
      <c r="Z18" s="190">
        <v>2.2999999999999998</v>
      </c>
      <c r="AA18" s="190">
        <v>2.1800000000000002</v>
      </c>
      <c r="AB18" s="190">
        <v>1.87</v>
      </c>
      <c r="AC18" s="190">
        <v>1.5</v>
      </c>
      <c r="AD18" s="190">
        <v>1.03</v>
      </c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</row>
    <row r="19" spans="1:126" s="183" customFormat="1" ht="15.75" customHeight="1" x14ac:dyDescent="0.25">
      <c r="A19" s="205" t="s">
        <v>392</v>
      </c>
      <c r="B19" s="217"/>
      <c r="C19" s="217">
        <v>59977</v>
      </c>
      <c r="D19" s="217" t="s">
        <v>393</v>
      </c>
      <c r="E19" s="221"/>
      <c r="F19" s="216" t="s">
        <v>259</v>
      </c>
      <c r="G19" s="190">
        <v>5</v>
      </c>
      <c r="H19" s="190">
        <v>5</v>
      </c>
      <c r="I19" s="190">
        <v>5</v>
      </c>
      <c r="J19" s="190">
        <v>5</v>
      </c>
      <c r="K19" s="190">
        <v>5</v>
      </c>
      <c r="L19" s="190">
        <v>5</v>
      </c>
      <c r="M19" s="190">
        <v>5</v>
      </c>
      <c r="N19" s="190">
        <v>5</v>
      </c>
      <c r="O19" s="190">
        <v>5</v>
      </c>
      <c r="P19" s="190">
        <v>5</v>
      </c>
      <c r="Q19" s="190">
        <v>5</v>
      </c>
      <c r="R19" s="190">
        <v>5</v>
      </c>
      <c r="S19" s="190">
        <v>5</v>
      </c>
      <c r="T19" s="190">
        <v>5</v>
      </c>
      <c r="U19" s="190">
        <v>5</v>
      </c>
      <c r="V19" s="190">
        <v>5</v>
      </c>
      <c r="W19" s="190">
        <v>5</v>
      </c>
      <c r="X19" s="190">
        <v>5</v>
      </c>
      <c r="Y19" s="190">
        <v>5</v>
      </c>
      <c r="Z19" s="190">
        <v>5</v>
      </c>
      <c r="AA19" s="190">
        <v>5</v>
      </c>
      <c r="AB19" s="190">
        <v>5</v>
      </c>
      <c r="AC19" s="190">
        <v>5</v>
      </c>
      <c r="AD19" s="190">
        <v>5</v>
      </c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CH19" s="190"/>
      <c r="CI19" s="190"/>
      <c r="CJ19" s="190"/>
      <c r="CK19" s="190"/>
      <c r="CL19" s="190"/>
      <c r="CM19" s="190"/>
      <c r="CN19" s="190"/>
      <c r="CO19" s="190"/>
      <c r="CP19" s="190"/>
      <c r="CQ19" s="190"/>
      <c r="CR19" s="190"/>
      <c r="CS19" s="190"/>
      <c r="CT19" s="190"/>
      <c r="CU19" s="190"/>
      <c r="CV19" s="190"/>
      <c r="CW19" s="190"/>
      <c r="CX19" s="190"/>
      <c r="CY19" s="190"/>
      <c r="CZ19" s="190"/>
      <c r="DA19" s="190"/>
      <c r="DB19" s="190"/>
      <c r="DC19" s="190"/>
      <c r="DD19" s="190"/>
      <c r="DE19" s="190"/>
      <c r="DF19" s="190"/>
      <c r="DG19" s="190"/>
      <c r="DH19" s="190"/>
      <c r="DI19" s="190"/>
      <c r="DJ19" s="190"/>
      <c r="DK19" s="190"/>
      <c r="DL19" s="190"/>
      <c r="DM19" s="190"/>
      <c r="DN19" s="190"/>
      <c r="DO19" s="190"/>
      <c r="DP19" s="190"/>
      <c r="DQ19" s="190"/>
      <c r="DR19" s="190"/>
      <c r="DS19" s="190"/>
      <c r="DT19" s="190"/>
      <c r="DU19" s="190"/>
      <c r="DV19" s="190"/>
    </row>
    <row r="20" spans="1:126" s="183" customFormat="1" ht="15.75" customHeight="1" x14ac:dyDescent="0.25">
      <c r="A20" s="205"/>
      <c r="B20" s="217"/>
      <c r="C20" s="217"/>
      <c r="D20" s="217"/>
      <c r="E20" s="221"/>
      <c r="F20" s="216" t="s">
        <v>258</v>
      </c>
      <c r="G20" s="190"/>
      <c r="H20" s="190"/>
      <c r="I20" s="206"/>
      <c r="J20" s="206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</row>
    <row r="21" spans="1:126" s="183" customFormat="1" ht="15.75" customHeight="1" x14ac:dyDescent="0.25">
      <c r="A21" s="205"/>
      <c r="B21" s="217"/>
      <c r="C21" s="217"/>
      <c r="D21" s="217"/>
      <c r="E21" s="221"/>
      <c r="F21" s="216" t="s">
        <v>259</v>
      </c>
      <c r="G21" s="190"/>
      <c r="H21" s="190"/>
      <c r="I21" s="206"/>
      <c r="J21" s="206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</row>
    <row r="22" spans="1:126" s="183" customFormat="1" ht="15.75" customHeight="1" x14ac:dyDescent="0.25">
      <c r="A22" s="205"/>
      <c r="B22" s="217"/>
      <c r="C22" s="217"/>
      <c r="D22" s="217"/>
      <c r="E22" s="221"/>
      <c r="F22" s="216" t="s">
        <v>258</v>
      </c>
      <c r="G22" s="190"/>
      <c r="H22" s="190"/>
      <c r="I22" s="206"/>
      <c r="J22" s="206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  <c r="DB22" s="190"/>
      <c r="DC22" s="190"/>
      <c r="DD22" s="190"/>
      <c r="DE22" s="190"/>
      <c r="DF22" s="190"/>
      <c r="DG22" s="190"/>
      <c r="DH22" s="190"/>
      <c r="DI22" s="190"/>
      <c r="DJ22" s="190"/>
      <c r="DK22" s="190"/>
      <c r="DL22" s="190"/>
      <c r="DM22" s="190"/>
      <c r="DN22" s="190"/>
      <c r="DO22" s="190"/>
      <c r="DP22" s="190"/>
      <c r="DQ22" s="190"/>
      <c r="DR22" s="190"/>
      <c r="DS22" s="190"/>
      <c r="DT22" s="190"/>
      <c r="DU22" s="190"/>
      <c r="DV22" s="190"/>
    </row>
    <row r="23" spans="1:126" s="183" customFormat="1" ht="15.75" customHeight="1" x14ac:dyDescent="0.25">
      <c r="A23" s="205"/>
      <c r="B23" s="217"/>
      <c r="C23" s="217"/>
      <c r="D23" s="217"/>
      <c r="E23" s="221"/>
      <c r="F23" s="216" t="s">
        <v>259</v>
      </c>
      <c r="G23" s="190"/>
      <c r="H23" s="190"/>
      <c r="I23" s="206"/>
      <c r="J23" s="206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0"/>
      <c r="DR23" s="190"/>
      <c r="DS23" s="190"/>
      <c r="DT23" s="190"/>
      <c r="DU23" s="190"/>
      <c r="DV23" s="190"/>
    </row>
    <row r="24" spans="1:126" s="183" customFormat="1" ht="15.75" customHeight="1" x14ac:dyDescent="0.25">
      <c r="A24" s="205"/>
      <c r="B24" s="217"/>
      <c r="C24" s="217"/>
      <c r="D24" s="217"/>
      <c r="E24" s="221"/>
      <c r="F24" s="216" t="s">
        <v>258</v>
      </c>
      <c r="G24" s="190"/>
      <c r="H24" s="190"/>
      <c r="I24" s="206"/>
      <c r="J24" s="206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</row>
    <row r="25" spans="1:126" s="183" customFormat="1" ht="15.75" customHeight="1" x14ac:dyDescent="0.25">
      <c r="A25" s="205"/>
      <c r="B25" s="217"/>
      <c r="C25" s="217"/>
      <c r="D25" s="217"/>
      <c r="E25" s="221"/>
      <c r="F25" s="216" t="s">
        <v>259</v>
      </c>
      <c r="G25" s="190"/>
      <c r="H25" s="190"/>
      <c r="I25" s="206"/>
      <c r="J25" s="206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</row>
    <row r="26" spans="1:126" s="183" customFormat="1" ht="15.75" customHeight="1" x14ac:dyDescent="0.25">
      <c r="A26" s="205"/>
      <c r="B26" s="217"/>
      <c r="C26" s="217"/>
      <c r="D26" s="217"/>
      <c r="E26" s="221"/>
      <c r="F26" s="216" t="s">
        <v>258</v>
      </c>
      <c r="G26" s="190"/>
      <c r="H26" s="190"/>
      <c r="I26" s="206"/>
      <c r="J26" s="206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190"/>
      <c r="DU26" s="190"/>
      <c r="DV26" s="190"/>
    </row>
    <row r="27" spans="1:126" s="183" customFormat="1" ht="15.75" customHeight="1" x14ac:dyDescent="0.25">
      <c r="A27" s="205"/>
      <c r="B27" s="217"/>
      <c r="C27" s="217"/>
      <c r="D27" s="217"/>
      <c r="E27" s="221"/>
      <c r="F27" s="216" t="s">
        <v>259</v>
      </c>
      <c r="G27" s="190"/>
      <c r="H27" s="190"/>
      <c r="I27" s="206"/>
      <c r="J27" s="206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  <c r="DA27" s="190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</row>
    <row r="28" spans="1:126" s="183" customFormat="1" ht="15.75" customHeight="1" x14ac:dyDescent="0.25">
      <c r="A28" s="205"/>
      <c r="B28" s="217"/>
      <c r="C28" s="217"/>
      <c r="D28" s="217"/>
      <c r="E28" s="221"/>
      <c r="F28" s="216" t="s">
        <v>258</v>
      </c>
      <c r="G28" s="190"/>
      <c r="H28" s="190"/>
      <c r="I28" s="206"/>
      <c r="J28" s="206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0"/>
      <c r="DO28" s="190"/>
      <c r="DP28" s="190"/>
      <c r="DQ28" s="190"/>
      <c r="DR28" s="190"/>
      <c r="DS28" s="190"/>
      <c r="DT28" s="190"/>
      <c r="DU28" s="190"/>
      <c r="DV28" s="190"/>
    </row>
    <row r="29" spans="1:126" s="183" customFormat="1" ht="15.75" customHeight="1" x14ac:dyDescent="0.25">
      <c r="A29" s="205"/>
      <c r="B29" s="217"/>
      <c r="C29" s="217"/>
      <c r="D29" s="217"/>
      <c r="E29" s="221"/>
      <c r="F29" s="216" t="s">
        <v>259</v>
      </c>
      <c r="G29" s="190"/>
      <c r="H29" s="190"/>
      <c r="I29" s="206"/>
      <c r="J29" s="206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0"/>
      <c r="DC29" s="190"/>
      <c r="DD29" s="190"/>
      <c r="DE29" s="190"/>
      <c r="DF29" s="190"/>
      <c r="DG29" s="190"/>
      <c r="DH29" s="190"/>
      <c r="DI29" s="190"/>
      <c r="DJ29" s="190"/>
      <c r="DK29" s="190"/>
      <c r="DL29" s="190"/>
      <c r="DM29" s="190"/>
      <c r="DN29" s="190"/>
      <c r="DO29" s="190"/>
      <c r="DP29" s="190"/>
      <c r="DQ29" s="190"/>
      <c r="DR29" s="190"/>
      <c r="DS29" s="190"/>
      <c r="DT29" s="190"/>
      <c r="DU29" s="190"/>
      <c r="DV29" s="190"/>
    </row>
    <row r="30" spans="1:126" s="183" customFormat="1" ht="15.75" customHeight="1" x14ac:dyDescent="0.25">
      <c r="A30" s="205"/>
      <c r="B30" s="217"/>
      <c r="C30" s="217"/>
      <c r="D30" s="217"/>
      <c r="E30" s="221"/>
      <c r="F30" s="216" t="s">
        <v>258</v>
      </c>
      <c r="G30" s="190"/>
      <c r="H30" s="190"/>
      <c r="I30" s="206"/>
      <c r="J30" s="206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  <c r="DA30" s="190"/>
      <c r="DB30" s="190"/>
      <c r="DC30" s="190"/>
      <c r="DD30" s="190"/>
      <c r="DE30" s="190"/>
      <c r="DF30" s="190"/>
      <c r="DG30" s="190"/>
      <c r="DH30" s="190"/>
      <c r="DI30" s="190"/>
      <c r="DJ30" s="190"/>
      <c r="DK30" s="190"/>
      <c r="DL30" s="190"/>
      <c r="DM30" s="190"/>
      <c r="DN30" s="190"/>
      <c r="DO30" s="190"/>
      <c r="DP30" s="190"/>
      <c r="DQ30" s="190"/>
      <c r="DR30" s="190"/>
      <c r="DS30" s="190"/>
      <c r="DT30" s="190"/>
      <c r="DU30" s="190"/>
      <c r="DV30" s="190"/>
    </row>
    <row r="31" spans="1:126" s="183" customFormat="1" ht="15.75" customHeight="1" x14ac:dyDescent="0.25">
      <c r="A31" s="205"/>
      <c r="B31" s="217"/>
      <c r="C31" s="217"/>
      <c r="D31" s="217"/>
      <c r="E31" s="221"/>
      <c r="F31" s="216" t="s">
        <v>259</v>
      </c>
      <c r="G31" s="190"/>
      <c r="H31" s="190"/>
      <c r="I31" s="206"/>
      <c r="J31" s="206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  <c r="BZ31" s="190"/>
      <c r="CA31" s="190"/>
      <c r="CB31" s="190"/>
      <c r="CC31" s="190"/>
      <c r="CD31" s="190"/>
      <c r="CE31" s="190"/>
      <c r="CF31" s="190"/>
      <c r="CG31" s="190"/>
      <c r="CH31" s="190"/>
      <c r="CI31" s="190"/>
      <c r="CJ31" s="190"/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  <c r="DA31" s="190"/>
      <c r="DB31" s="190"/>
      <c r="DC31" s="190"/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0"/>
      <c r="DO31" s="190"/>
      <c r="DP31" s="190"/>
      <c r="DQ31" s="190"/>
      <c r="DR31" s="190"/>
      <c r="DS31" s="190"/>
      <c r="DT31" s="190"/>
      <c r="DU31" s="190"/>
      <c r="DV31" s="190"/>
    </row>
    <row r="32" spans="1:126" s="183" customFormat="1" ht="15.75" customHeight="1" x14ac:dyDescent="0.25">
      <c r="A32" s="205"/>
      <c r="B32" s="217"/>
      <c r="C32" s="217"/>
      <c r="D32" s="217"/>
      <c r="E32" s="221"/>
      <c r="F32" s="216" t="s">
        <v>258</v>
      </c>
      <c r="G32" s="180"/>
      <c r="H32" s="180"/>
      <c r="I32" s="206"/>
      <c r="J32" s="206"/>
      <c r="K32" s="180"/>
      <c r="L32" s="190"/>
      <c r="M32" s="180"/>
      <c r="N32" s="180"/>
      <c r="O32" s="190"/>
      <c r="P32" s="180"/>
      <c r="Q32" s="180"/>
      <c r="R32" s="190"/>
      <c r="S32" s="180"/>
      <c r="T32" s="180"/>
      <c r="U32" s="190"/>
      <c r="V32" s="180"/>
      <c r="W32" s="180"/>
      <c r="X32" s="190"/>
      <c r="Y32" s="180"/>
      <c r="Z32" s="180"/>
      <c r="AA32" s="190"/>
      <c r="AB32" s="180"/>
      <c r="AC32" s="180"/>
      <c r="AD32" s="190"/>
      <c r="AE32" s="180"/>
      <c r="AF32" s="180"/>
      <c r="AG32" s="190"/>
      <c r="AH32" s="180"/>
      <c r="AI32" s="180"/>
      <c r="AJ32" s="190"/>
      <c r="AK32" s="180"/>
      <c r="AL32" s="180"/>
      <c r="AM32" s="190"/>
      <c r="AN32" s="180"/>
      <c r="AO32" s="180"/>
      <c r="AP32" s="190"/>
      <c r="AQ32" s="180"/>
      <c r="AR32" s="180"/>
      <c r="AS32" s="190"/>
      <c r="AT32" s="180"/>
      <c r="AU32" s="180"/>
      <c r="AV32" s="190"/>
      <c r="AW32" s="180"/>
      <c r="AX32" s="180"/>
      <c r="AY32" s="190"/>
      <c r="AZ32" s="180"/>
      <c r="BA32" s="180"/>
      <c r="BB32" s="190"/>
      <c r="BC32" s="180"/>
      <c r="BD32" s="180"/>
      <c r="BE32" s="190"/>
      <c r="BF32" s="180"/>
      <c r="BG32" s="180"/>
      <c r="BH32" s="190"/>
      <c r="BI32" s="180"/>
      <c r="BJ32" s="180"/>
      <c r="BK32" s="190"/>
      <c r="BL32" s="180"/>
      <c r="BM32" s="180"/>
      <c r="BN32" s="190"/>
      <c r="BO32" s="180"/>
      <c r="BP32" s="180"/>
      <c r="BQ32" s="190"/>
      <c r="BR32" s="180"/>
      <c r="BS32" s="180"/>
      <c r="BT32" s="190"/>
      <c r="BU32" s="180"/>
      <c r="BV32" s="180"/>
      <c r="BW32" s="190"/>
      <c r="BX32" s="180"/>
      <c r="BY32" s="180"/>
      <c r="BZ32" s="190"/>
      <c r="CA32" s="180"/>
      <c r="CB32" s="180"/>
      <c r="CC32" s="190"/>
      <c r="CD32" s="180"/>
      <c r="CE32" s="180"/>
      <c r="CF32" s="190"/>
      <c r="CG32" s="180"/>
      <c r="CH32" s="180"/>
      <c r="CI32" s="190"/>
      <c r="CJ32" s="180"/>
      <c r="CK32" s="180"/>
      <c r="CL32" s="190"/>
      <c r="CM32" s="180"/>
      <c r="CN32" s="180"/>
      <c r="CO32" s="190"/>
      <c r="CP32" s="180"/>
      <c r="CQ32" s="180"/>
      <c r="CR32" s="190"/>
      <c r="CS32" s="180"/>
      <c r="CT32" s="180"/>
      <c r="CU32" s="190"/>
      <c r="CV32" s="180"/>
      <c r="CW32" s="180"/>
      <c r="CX32" s="190"/>
      <c r="CY32" s="180"/>
      <c r="CZ32" s="180"/>
      <c r="DA32" s="190"/>
      <c r="DB32" s="180"/>
      <c r="DC32" s="180"/>
      <c r="DD32" s="190"/>
      <c r="DE32" s="180"/>
      <c r="DF32" s="180"/>
      <c r="DG32" s="190"/>
      <c r="DH32" s="180"/>
      <c r="DI32" s="180"/>
      <c r="DJ32" s="190"/>
      <c r="DK32" s="180"/>
      <c r="DL32" s="180"/>
      <c r="DM32" s="190"/>
      <c r="DN32" s="180"/>
      <c r="DO32" s="180"/>
      <c r="DP32" s="190"/>
      <c r="DQ32" s="180"/>
      <c r="DR32" s="180"/>
      <c r="DS32" s="190"/>
      <c r="DT32" s="180"/>
      <c r="DU32" s="180"/>
      <c r="DV32" s="190"/>
    </row>
    <row r="33" spans="1:126" s="183" customFormat="1" ht="15.75" customHeight="1" x14ac:dyDescent="0.25">
      <c r="A33" s="205"/>
      <c r="B33" s="217"/>
      <c r="C33" s="217"/>
      <c r="D33" s="217"/>
      <c r="E33" s="221"/>
      <c r="F33" s="216" t="s">
        <v>259</v>
      </c>
      <c r="G33" s="190"/>
      <c r="H33" s="190"/>
      <c r="I33" s="206"/>
      <c r="J33" s="206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0"/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  <c r="BT33" s="190"/>
      <c r="BU33" s="190"/>
      <c r="BV33" s="190"/>
      <c r="BW33" s="190"/>
      <c r="BX33" s="190"/>
      <c r="BY33" s="190"/>
      <c r="BZ33" s="190"/>
      <c r="CA33" s="190"/>
      <c r="CB33" s="190"/>
      <c r="CC33" s="190"/>
      <c r="CD33" s="190"/>
      <c r="CE33" s="190"/>
      <c r="CF33" s="190"/>
      <c r="CG33" s="190"/>
      <c r="CH33" s="190"/>
      <c r="CI33" s="190"/>
      <c r="CJ33" s="190"/>
      <c r="CK33" s="190"/>
      <c r="CL33" s="190"/>
      <c r="CM33" s="190"/>
      <c r="CN33" s="190"/>
      <c r="CO33" s="190"/>
      <c r="CP33" s="190"/>
      <c r="CQ33" s="190"/>
      <c r="CR33" s="190"/>
      <c r="CS33" s="190"/>
      <c r="CT33" s="190"/>
      <c r="CU33" s="190"/>
      <c r="CV33" s="190"/>
      <c r="CW33" s="190"/>
      <c r="CX33" s="190"/>
      <c r="CY33" s="190"/>
      <c r="CZ33" s="190"/>
      <c r="DA33" s="190"/>
      <c r="DB33" s="190"/>
      <c r="DC33" s="190"/>
      <c r="DD33" s="190"/>
      <c r="DE33" s="190"/>
      <c r="DF33" s="190"/>
      <c r="DG33" s="190"/>
      <c r="DH33" s="190"/>
      <c r="DI33" s="190"/>
      <c r="DJ33" s="190"/>
      <c r="DK33" s="190"/>
      <c r="DL33" s="190"/>
      <c r="DM33" s="190"/>
      <c r="DN33" s="190"/>
      <c r="DO33" s="190"/>
      <c r="DP33" s="190"/>
      <c r="DQ33" s="190"/>
      <c r="DR33" s="190"/>
      <c r="DS33" s="190"/>
      <c r="DT33" s="190"/>
      <c r="DU33" s="190"/>
      <c r="DV33" s="190"/>
    </row>
    <row r="34" spans="1:126" s="183" customFormat="1" ht="15.75" customHeight="1" x14ac:dyDescent="0.25">
      <c r="A34" s="205"/>
      <c r="B34" s="217"/>
      <c r="C34" s="217"/>
      <c r="D34" s="217"/>
      <c r="E34" s="221"/>
      <c r="F34" s="216" t="s">
        <v>258</v>
      </c>
      <c r="G34" s="190"/>
      <c r="H34" s="190"/>
      <c r="I34" s="206"/>
      <c r="J34" s="206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0"/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  <c r="BT34" s="190"/>
      <c r="BU34" s="190"/>
      <c r="BV34" s="190"/>
      <c r="BW34" s="190"/>
      <c r="BX34" s="190"/>
      <c r="BY34" s="190"/>
      <c r="BZ34" s="190"/>
      <c r="CA34" s="190"/>
      <c r="CB34" s="190"/>
      <c r="CC34" s="190"/>
      <c r="CD34" s="190"/>
      <c r="CE34" s="190"/>
      <c r="CF34" s="190"/>
      <c r="CG34" s="190"/>
      <c r="CH34" s="190"/>
      <c r="CI34" s="190"/>
      <c r="CJ34" s="190"/>
      <c r="CK34" s="190"/>
      <c r="CL34" s="190"/>
      <c r="CM34" s="190"/>
      <c r="CN34" s="190"/>
      <c r="CO34" s="190"/>
      <c r="CP34" s="190"/>
      <c r="CQ34" s="190"/>
      <c r="CR34" s="190"/>
      <c r="CS34" s="190"/>
      <c r="CT34" s="190"/>
      <c r="CU34" s="190"/>
      <c r="CV34" s="190"/>
      <c r="CW34" s="190"/>
      <c r="CX34" s="190"/>
      <c r="CY34" s="190"/>
      <c r="CZ34" s="190"/>
      <c r="DA34" s="190"/>
      <c r="DB34" s="190"/>
      <c r="DC34" s="190"/>
      <c r="DD34" s="190"/>
      <c r="DE34" s="190"/>
      <c r="DF34" s="190"/>
      <c r="DG34" s="190"/>
      <c r="DH34" s="190"/>
      <c r="DI34" s="190"/>
      <c r="DJ34" s="190"/>
      <c r="DK34" s="190"/>
      <c r="DL34" s="190"/>
      <c r="DM34" s="190"/>
      <c r="DN34" s="190"/>
      <c r="DO34" s="190"/>
      <c r="DP34" s="190"/>
      <c r="DQ34" s="190"/>
      <c r="DR34" s="190"/>
      <c r="DS34" s="190"/>
      <c r="DT34" s="190"/>
      <c r="DU34" s="190"/>
      <c r="DV34" s="190"/>
    </row>
    <row r="35" spans="1:126" s="183" customFormat="1" ht="15.75" customHeight="1" x14ac:dyDescent="0.25">
      <c r="A35" s="205"/>
      <c r="B35" s="217"/>
      <c r="C35" s="217"/>
      <c r="D35" s="217"/>
      <c r="E35" s="221"/>
      <c r="F35" s="216" t="s">
        <v>259</v>
      </c>
      <c r="G35" s="190"/>
      <c r="H35" s="190"/>
      <c r="I35" s="206"/>
      <c r="J35" s="206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0"/>
      <c r="BG35" s="190"/>
      <c r="BH35" s="190"/>
      <c r="BI35" s="190"/>
      <c r="BJ35" s="190"/>
      <c r="BK35" s="190"/>
      <c r="BL35" s="190"/>
      <c r="BM35" s="190"/>
      <c r="BN35" s="190"/>
      <c r="BO35" s="190"/>
      <c r="BP35" s="190"/>
      <c r="BQ35" s="190"/>
      <c r="BR35" s="190"/>
      <c r="BS35" s="190"/>
      <c r="BT35" s="190"/>
      <c r="BU35" s="190"/>
      <c r="BV35" s="190"/>
      <c r="BW35" s="190"/>
      <c r="BX35" s="190"/>
      <c r="BY35" s="190"/>
      <c r="BZ35" s="190"/>
      <c r="CA35" s="190"/>
      <c r="CB35" s="190"/>
      <c r="CC35" s="190"/>
      <c r="CD35" s="190"/>
      <c r="CE35" s="190"/>
      <c r="CF35" s="190"/>
      <c r="CG35" s="190"/>
      <c r="CH35" s="190"/>
      <c r="CI35" s="190"/>
      <c r="CJ35" s="190"/>
      <c r="CK35" s="190"/>
      <c r="CL35" s="190"/>
      <c r="CM35" s="190"/>
      <c r="CN35" s="190"/>
      <c r="CO35" s="190"/>
      <c r="CP35" s="190"/>
      <c r="CQ35" s="190"/>
      <c r="CR35" s="190"/>
      <c r="CS35" s="190"/>
      <c r="CT35" s="190"/>
      <c r="CU35" s="190"/>
      <c r="CV35" s="190"/>
      <c r="CW35" s="190"/>
      <c r="CX35" s="190"/>
      <c r="CY35" s="190"/>
      <c r="CZ35" s="190"/>
      <c r="DA35" s="190"/>
      <c r="DB35" s="190"/>
      <c r="DC35" s="190"/>
      <c r="DD35" s="190"/>
      <c r="DE35" s="190"/>
      <c r="DF35" s="190"/>
      <c r="DG35" s="190"/>
      <c r="DH35" s="190"/>
      <c r="DI35" s="190"/>
      <c r="DJ35" s="190"/>
      <c r="DK35" s="190"/>
      <c r="DL35" s="190"/>
      <c r="DM35" s="190"/>
      <c r="DN35" s="190"/>
      <c r="DO35" s="190"/>
      <c r="DP35" s="190"/>
      <c r="DQ35" s="190"/>
      <c r="DR35" s="190"/>
      <c r="DS35" s="190"/>
      <c r="DT35" s="190"/>
      <c r="DU35" s="190"/>
      <c r="DV35" s="190"/>
    </row>
    <row r="36" spans="1:126" s="183" customFormat="1" ht="15.75" customHeight="1" x14ac:dyDescent="0.25">
      <c r="A36" s="205"/>
      <c r="B36" s="217"/>
      <c r="C36" s="217"/>
      <c r="D36" s="217"/>
      <c r="E36" s="221"/>
      <c r="F36" s="216" t="s">
        <v>258</v>
      </c>
      <c r="G36" s="190"/>
      <c r="H36" s="190"/>
      <c r="I36" s="206"/>
      <c r="J36" s="206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0"/>
      <c r="BG36" s="190"/>
      <c r="BH36" s="190"/>
      <c r="BI36" s="190"/>
      <c r="BJ36" s="190"/>
      <c r="BK36" s="190"/>
      <c r="BL36" s="190"/>
      <c r="BM36" s="190"/>
      <c r="BN36" s="190"/>
      <c r="BO36" s="190"/>
      <c r="BP36" s="190"/>
      <c r="BQ36" s="190"/>
      <c r="BR36" s="190"/>
      <c r="BS36" s="190"/>
      <c r="BT36" s="190"/>
      <c r="BU36" s="190"/>
      <c r="BV36" s="190"/>
      <c r="BW36" s="190"/>
      <c r="BX36" s="190"/>
      <c r="BY36" s="190"/>
      <c r="BZ36" s="190"/>
      <c r="CA36" s="190"/>
      <c r="CB36" s="190"/>
      <c r="CC36" s="190"/>
      <c r="CD36" s="190"/>
      <c r="CE36" s="190"/>
      <c r="CF36" s="190"/>
      <c r="CG36" s="190"/>
      <c r="CH36" s="190"/>
      <c r="CI36" s="190"/>
      <c r="CJ36" s="190"/>
      <c r="CK36" s="190"/>
      <c r="CL36" s="190"/>
      <c r="CM36" s="190"/>
      <c r="CN36" s="190"/>
      <c r="CO36" s="190"/>
      <c r="CP36" s="190"/>
      <c r="CQ36" s="190"/>
      <c r="CR36" s="190"/>
      <c r="CS36" s="190"/>
      <c r="CT36" s="190"/>
      <c r="CU36" s="190"/>
      <c r="CV36" s="190"/>
      <c r="CW36" s="190"/>
      <c r="CX36" s="190"/>
      <c r="CY36" s="190"/>
      <c r="CZ36" s="190"/>
      <c r="DA36" s="190"/>
      <c r="DB36" s="190"/>
      <c r="DC36" s="190"/>
      <c r="DD36" s="190"/>
      <c r="DE36" s="190"/>
      <c r="DF36" s="190"/>
      <c r="DG36" s="190"/>
      <c r="DH36" s="190"/>
      <c r="DI36" s="190"/>
      <c r="DJ36" s="190"/>
      <c r="DK36" s="190"/>
      <c r="DL36" s="190"/>
      <c r="DM36" s="190"/>
      <c r="DN36" s="190"/>
      <c r="DO36" s="190"/>
      <c r="DP36" s="190"/>
      <c r="DQ36" s="190"/>
      <c r="DR36" s="190"/>
      <c r="DS36" s="190"/>
      <c r="DT36" s="190"/>
      <c r="DU36" s="190"/>
      <c r="DV36" s="190"/>
    </row>
    <row r="37" spans="1:126" s="183" customFormat="1" ht="15.6" customHeight="1" x14ac:dyDescent="0.25">
      <c r="A37" s="205"/>
      <c r="B37" s="217"/>
      <c r="C37" s="217"/>
      <c r="D37" s="217"/>
      <c r="E37" s="221"/>
      <c r="F37" s="216" t="s">
        <v>259</v>
      </c>
      <c r="G37" s="180"/>
      <c r="H37" s="180"/>
      <c r="I37" s="206"/>
      <c r="J37" s="206"/>
      <c r="K37" s="180"/>
      <c r="L37" s="190"/>
      <c r="M37" s="180"/>
      <c r="N37" s="180"/>
      <c r="O37" s="190"/>
      <c r="P37" s="180"/>
      <c r="Q37" s="180"/>
      <c r="R37" s="190"/>
      <c r="S37" s="180"/>
      <c r="T37" s="180"/>
      <c r="U37" s="190"/>
      <c r="V37" s="180"/>
      <c r="W37" s="180"/>
      <c r="X37" s="190"/>
      <c r="Y37" s="180"/>
      <c r="Z37" s="180"/>
      <c r="AA37" s="190"/>
      <c r="AB37" s="180"/>
      <c r="AC37" s="180"/>
      <c r="AD37" s="190"/>
      <c r="AE37" s="180"/>
      <c r="AF37" s="180"/>
      <c r="AG37" s="190"/>
      <c r="AH37" s="180"/>
      <c r="AI37" s="180"/>
      <c r="AJ37" s="190"/>
      <c r="AK37" s="180"/>
      <c r="AL37" s="180"/>
      <c r="AM37" s="190"/>
      <c r="AN37" s="180"/>
      <c r="AO37" s="180"/>
      <c r="AP37" s="190"/>
      <c r="AQ37" s="180"/>
      <c r="AR37" s="180"/>
      <c r="AS37" s="190"/>
      <c r="AT37" s="180"/>
      <c r="AU37" s="180"/>
      <c r="AV37" s="190"/>
      <c r="AW37" s="180"/>
      <c r="AX37" s="180"/>
      <c r="AY37" s="190"/>
      <c r="AZ37" s="180"/>
      <c r="BA37" s="180"/>
      <c r="BB37" s="190"/>
      <c r="BC37" s="180"/>
      <c r="BD37" s="180"/>
      <c r="BE37" s="190"/>
      <c r="BF37" s="180"/>
      <c r="BG37" s="180"/>
      <c r="BH37" s="190"/>
      <c r="BI37" s="180"/>
      <c r="BJ37" s="180"/>
      <c r="BK37" s="190"/>
      <c r="BL37" s="180"/>
      <c r="BM37" s="180"/>
      <c r="BN37" s="190"/>
      <c r="BO37" s="180"/>
      <c r="BP37" s="180"/>
      <c r="BQ37" s="190"/>
      <c r="BR37" s="180"/>
      <c r="BS37" s="180"/>
      <c r="BT37" s="190"/>
      <c r="BU37" s="180"/>
      <c r="BV37" s="180"/>
      <c r="BW37" s="190"/>
      <c r="BX37" s="180"/>
      <c r="BY37" s="180"/>
      <c r="BZ37" s="190"/>
      <c r="CA37" s="180"/>
      <c r="CB37" s="180"/>
      <c r="CC37" s="190"/>
      <c r="CD37" s="180"/>
      <c r="CE37" s="180"/>
      <c r="CF37" s="190"/>
      <c r="CG37" s="180"/>
      <c r="CH37" s="180"/>
      <c r="CI37" s="190"/>
      <c r="CJ37" s="180"/>
      <c r="CK37" s="180"/>
      <c r="CL37" s="190"/>
      <c r="CM37" s="180"/>
      <c r="CN37" s="180"/>
      <c r="CO37" s="190"/>
      <c r="CP37" s="180"/>
      <c r="CQ37" s="180"/>
      <c r="CR37" s="190"/>
      <c r="CS37" s="180"/>
      <c r="CT37" s="180"/>
      <c r="CU37" s="190"/>
      <c r="CV37" s="180"/>
      <c r="CW37" s="180"/>
      <c r="CX37" s="190"/>
      <c r="CY37" s="180"/>
      <c r="CZ37" s="180"/>
      <c r="DA37" s="190"/>
      <c r="DB37" s="180"/>
      <c r="DC37" s="180"/>
      <c r="DD37" s="190"/>
      <c r="DE37" s="180"/>
      <c r="DF37" s="180"/>
      <c r="DG37" s="190"/>
      <c r="DH37" s="180"/>
      <c r="DI37" s="180"/>
      <c r="DJ37" s="190"/>
      <c r="DK37" s="180"/>
      <c r="DL37" s="180"/>
      <c r="DM37" s="190"/>
      <c r="DN37" s="180"/>
      <c r="DO37" s="180"/>
      <c r="DP37" s="190"/>
      <c r="DQ37" s="180"/>
      <c r="DR37" s="180"/>
      <c r="DS37" s="190"/>
      <c r="DT37" s="180"/>
      <c r="DU37" s="180"/>
      <c r="DV37" s="190"/>
    </row>
    <row r="38" spans="1:126" s="183" customFormat="1" ht="15.75" customHeight="1" x14ac:dyDescent="0.25">
      <c r="A38" s="205"/>
      <c r="B38" s="217"/>
      <c r="C38" s="217"/>
      <c r="D38" s="217"/>
      <c r="E38" s="221"/>
      <c r="F38" s="216" t="s">
        <v>258</v>
      </c>
      <c r="G38" s="190"/>
      <c r="H38" s="190"/>
      <c r="I38" s="206"/>
      <c r="J38" s="206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  <c r="DA38" s="190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190"/>
      <c r="DM38" s="190"/>
      <c r="DN38" s="190"/>
      <c r="DO38" s="190"/>
      <c r="DP38" s="190"/>
      <c r="DQ38" s="190"/>
      <c r="DR38" s="190"/>
      <c r="DS38" s="190"/>
      <c r="DT38" s="190"/>
      <c r="DU38" s="190"/>
      <c r="DV38" s="190"/>
    </row>
    <row r="39" spans="1:126" s="183" customFormat="1" ht="15.75" customHeight="1" x14ac:dyDescent="0.25">
      <c r="A39" s="205"/>
      <c r="B39" s="217"/>
      <c r="C39" s="217"/>
      <c r="D39" s="217"/>
      <c r="E39" s="221"/>
      <c r="F39" s="216" t="s">
        <v>259</v>
      </c>
      <c r="G39" s="190"/>
      <c r="H39" s="190"/>
      <c r="I39" s="206"/>
      <c r="J39" s="206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  <c r="DA39" s="190"/>
      <c r="DB39" s="190"/>
      <c r="DC39" s="190"/>
      <c r="DD39" s="190"/>
      <c r="DE39" s="190"/>
      <c r="DF39" s="190"/>
      <c r="DG39" s="190"/>
      <c r="DH39" s="190"/>
      <c r="DI39" s="190"/>
      <c r="DJ39" s="190"/>
      <c r="DK39" s="190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</row>
    <row r="40" spans="1:126" s="183" customFormat="1" ht="15.75" customHeight="1" x14ac:dyDescent="0.25">
      <c r="A40" s="205"/>
      <c r="B40" s="217"/>
      <c r="C40" s="217"/>
      <c r="D40" s="217"/>
      <c r="E40" s="221"/>
      <c r="F40" s="216" t="s">
        <v>258</v>
      </c>
      <c r="G40" s="190"/>
      <c r="H40" s="190"/>
      <c r="I40" s="206"/>
      <c r="J40" s="206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190"/>
      <c r="CP40" s="190"/>
      <c r="CQ40" s="190"/>
      <c r="CR40" s="190"/>
      <c r="CS40" s="190"/>
      <c r="CT40" s="190"/>
      <c r="CU40" s="190"/>
      <c r="CV40" s="190"/>
      <c r="CW40" s="190"/>
      <c r="CX40" s="190"/>
      <c r="CY40" s="190"/>
      <c r="CZ40" s="190"/>
      <c r="DA40" s="190"/>
      <c r="DB40" s="190"/>
      <c r="DC40" s="190"/>
      <c r="DD40" s="190"/>
      <c r="DE40" s="190"/>
      <c r="DF40" s="190"/>
      <c r="DG40" s="190"/>
      <c r="DH40" s="190"/>
      <c r="DI40" s="190"/>
      <c r="DJ40" s="190"/>
      <c r="DK40" s="190"/>
      <c r="DL40" s="190"/>
      <c r="DM40" s="190"/>
      <c r="DN40" s="190"/>
      <c r="DO40" s="190"/>
      <c r="DP40" s="190"/>
      <c r="DQ40" s="190"/>
      <c r="DR40" s="190"/>
      <c r="DS40" s="190"/>
      <c r="DT40" s="190"/>
      <c r="DU40" s="190"/>
      <c r="DV40" s="190"/>
    </row>
    <row r="41" spans="1:126" s="183" customFormat="1" ht="15.75" customHeight="1" x14ac:dyDescent="0.25">
      <c r="A41" s="205"/>
      <c r="B41" s="217"/>
      <c r="C41" s="217"/>
      <c r="D41" s="217"/>
      <c r="E41" s="221"/>
      <c r="F41" s="216" t="s">
        <v>259</v>
      </c>
      <c r="G41" s="190"/>
      <c r="H41" s="190"/>
      <c r="I41" s="206"/>
      <c r="J41" s="206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</row>
    <row r="42" spans="1:126" s="183" customFormat="1" ht="15.75" customHeight="1" x14ac:dyDescent="0.25">
      <c r="A42" s="205"/>
      <c r="B42" s="217"/>
      <c r="C42" s="217"/>
      <c r="D42" s="217"/>
      <c r="E42" s="221"/>
      <c r="F42" s="216" t="s">
        <v>258</v>
      </c>
      <c r="G42" s="190"/>
      <c r="H42" s="190"/>
      <c r="I42" s="206"/>
      <c r="J42" s="206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90"/>
      <c r="CV42" s="190"/>
      <c r="CW42" s="190"/>
      <c r="CX42" s="190"/>
      <c r="CY42" s="190"/>
      <c r="CZ42" s="190"/>
      <c r="DA42" s="190"/>
      <c r="DB42" s="190"/>
      <c r="DC42" s="190"/>
      <c r="DD42" s="190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0"/>
      <c r="DQ42" s="190"/>
      <c r="DR42" s="190"/>
      <c r="DS42" s="190"/>
      <c r="DT42" s="190"/>
      <c r="DU42" s="190"/>
      <c r="DV42" s="190"/>
    </row>
    <row r="43" spans="1:126" s="183" customFormat="1" ht="13.8" x14ac:dyDescent="0.25">
      <c r="A43" s="205"/>
      <c r="B43" s="217"/>
      <c r="C43" s="217"/>
      <c r="D43" s="217"/>
      <c r="E43" s="221"/>
      <c r="F43" s="216" t="s">
        <v>259</v>
      </c>
      <c r="G43" s="190"/>
      <c r="H43" s="190"/>
      <c r="I43" s="206"/>
      <c r="J43" s="206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</row>
    <row r="44" spans="1:126" s="183" customFormat="1" ht="15.75" customHeight="1" x14ac:dyDescent="0.25">
      <c r="A44" s="205"/>
      <c r="B44" s="217"/>
      <c r="C44" s="217"/>
      <c r="D44" s="217"/>
      <c r="E44" s="221"/>
      <c r="F44" s="216" t="s">
        <v>258</v>
      </c>
      <c r="G44" s="190"/>
      <c r="H44" s="190"/>
      <c r="I44" s="206"/>
      <c r="J44" s="206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190"/>
      <c r="CP44" s="190"/>
      <c r="CQ44" s="190"/>
      <c r="CR44" s="190"/>
      <c r="CS44" s="190"/>
      <c r="CT44" s="190"/>
      <c r="CU44" s="190"/>
      <c r="CV44" s="190"/>
      <c r="CW44" s="190"/>
      <c r="CX44" s="190"/>
      <c r="CY44" s="190"/>
      <c r="CZ44" s="190"/>
      <c r="DA44" s="190"/>
      <c r="DB44" s="190"/>
      <c r="DC44" s="190"/>
      <c r="DD44" s="190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  <c r="DU44" s="190"/>
      <c r="DV44" s="190"/>
    </row>
    <row r="45" spans="1:126" s="183" customFormat="1" ht="15.75" customHeight="1" x14ac:dyDescent="0.25">
      <c r="A45" s="205"/>
      <c r="B45" s="217"/>
      <c r="C45" s="217"/>
      <c r="D45" s="217"/>
      <c r="E45" s="221"/>
      <c r="F45" s="216" t="s">
        <v>259</v>
      </c>
      <c r="G45" s="180"/>
      <c r="H45" s="180"/>
      <c r="I45" s="206"/>
      <c r="J45" s="206"/>
      <c r="K45" s="180"/>
      <c r="L45" s="190"/>
      <c r="M45" s="180"/>
      <c r="N45" s="180"/>
      <c r="O45" s="190"/>
      <c r="P45" s="180"/>
      <c r="Q45" s="180"/>
      <c r="R45" s="190"/>
      <c r="S45" s="180"/>
      <c r="T45" s="180"/>
      <c r="U45" s="190"/>
      <c r="V45" s="180"/>
      <c r="W45" s="180"/>
      <c r="X45" s="190"/>
      <c r="Y45" s="180"/>
      <c r="Z45" s="180"/>
      <c r="AA45" s="190"/>
      <c r="AB45" s="180"/>
      <c r="AC45" s="180"/>
      <c r="AD45" s="190"/>
      <c r="AE45" s="180"/>
      <c r="AF45" s="180"/>
      <c r="AG45" s="190"/>
      <c r="AH45" s="180"/>
      <c r="AI45" s="180"/>
      <c r="AJ45" s="190"/>
      <c r="AK45" s="180"/>
      <c r="AL45" s="180"/>
      <c r="AM45" s="190"/>
      <c r="AN45" s="180"/>
      <c r="AO45" s="180"/>
      <c r="AP45" s="190"/>
      <c r="AQ45" s="180"/>
      <c r="AR45" s="180"/>
      <c r="AS45" s="190"/>
      <c r="AT45" s="180"/>
      <c r="AU45" s="180"/>
      <c r="AV45" s="190"/>
      <c r="AW45" s="180"/>
      <c r="AX45" s="180"/>
      <c r="AY45" s="190"/>
      <c r="AZ45" s="180"/>
      <c r="BA45" s="180"/>
      <c r="BB45" s="190"/>
      <c r="BC45" s="180"/>
      <c r="BD45" s="180"/>
      <c r="BE45" s="190"/>
      <c r="BF45" s="180"/>
      <c r="BG45" s="180"/>
      <c r="BH45" s="190"/>
      <c r="BI45" s="180"/>
      <c r="BJ45" s="180"/>
      <c r="BK45" s="190"/>
      <c r="BL45" s="180"/>
      <c r="BM45" s="180"/>
      <c r="BN45" s="190"/>
      <c r="BO45" s="180"/>
      <c r="BP45" s="180"/>
      <c r="BQ45" s="190"/>
      <c r="BR45" s="180"/>
      <c r="BS45" s="180"/>
      <c r="BT45" s="190"/>
      <c r="BU45" s="180"/>
      <c r="BV45" s="180"/>
      <c r="BW45" s="190"/>
      <c r="BX45" s="180"/>
      <c r="BY45" s="180"/>
      <c r="BZ45" s="190"/>
      <c r="CA45" s="180"/>
      <c r="CB45" s="180"/>
      <c r="CC45" s="190"/>
      <c r="CD45" s="180"/>
      <c r="CE45" s="180"/>
      <c r="CF45" s="190"/>
      <c r="CG45" s="180"/>
      <c r="CH45" s="180"/>
      <c r="CI45" s="190"/>
      <c r="CJ45" s="180"/>
      <c r="CK45" s="180"/>
      <c r="CL45" s="190"/>
      <c r="CM45" s="180"/>
      <c r="CN45" s="180"/>
      <c r="CO45" s="190"/>
      <c r="CP45" s="180"/>
      <c r="CQ45" s="180"/>
      <c r="CR45" s="190"/>
      <c r="CS45" s="180"/>
      <c r="CT45" s="180"/>
      <c r="CU45" s="190"/>
      <c r="CV45" s="180"/>
      <c r="CW45" s="180"/>
      <c r="CX45" s="190"/>
      <c r="CY45" s="180"/>
      <c r="CZ45" s="180"/>
      <c r="DA45" s="190"/>
      <c r="DB45" s="180"/>
      <c r="DC45" s="180"/>
      <c r="DD45" s="190"/>
      <c r="DE45" s="180"/>
      <c r="DF45" s="180"/>
      <c r="DG45" s="190"/>
      <c r="DH45" s="180"/>
      <c r="DI45" s="180"/>
      <c r="DJ45" s="190"/>
      <c r="DK45" s="180"/>
      <c r="DL45" s="180"/>
      <c r="DM45" s="190"/>
      <c r="DN45" s="180"/>
      <c r="DO45" s="180"/>
      <c r="DP45" s="190"/>
      <c r="DQ45" s="180"/>
      <c r="DR45" s="180"/>
      <c r="DS45" s="190"/>
      <c r="DT45" s="180"/>
      <c r="DU45" s="180"/>
      <c r="DV45" s="190"/>
    </row>
    <row r="46" spans="1:126" s="183" customFormat="1" ht="15.75" customHeight="1" x14ac:dyDescent="0.25">
      <c r="A46" s="205"/>
      <c r="B46" s="217"/>
      <c r="C46" s="217"/>
      <c r="D46" s="217"/>
      <c r="E46" s="221"/>
      <c r="F46" s="216" t="s">
        <v>258</v>
      </c>
      <c r="G46" s="190"/>
      <c r="H46" s="190"/>
      <c r="I46" s="206"/>
      <c r="J46" s="206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0"/>
      <c r="BO46" s="190"/>
      <c r="BP46" s="190"/>
      <c r="BQ46" s="190"/>
      <c r="BR46" s="190"/>
      <c r="BS46" s="190"/>
      <c r="BT46" s="190"/>
      <c r="BU46" s="190"/>
      <c r="BV46" s="190"/>
      <c r="BW46" s="190"/>
      <c r="BX46" s="190"/>
      <c r="BY46" s="190"/>
      <c r="BZ46" s="190"/>
      <c r="CA46" s="190"/>
      <c r="CB46" s="190"/>
      <c r="CC46" s="190"/>
      <c r="CD46" s="190"/>
      <c r="CE46" s="190"/>
      <c r="CF46" s="190"/>
      <c r="CG46" s="190"/>
      <c r="CH46" s="190"/>
      <c r="CI46" s="190"/>
      <c r="CJ46" s="190"/>
      <c r="CK46" s="190"/>
      <c r="CL46" s="190"/>
      <c r="CM46" s="190"/>
      <c r="CN46" s="190"/>
      <c r="CO46" s="190"/>
      <c r="CP46" s="190"/>
      <c r="CQ46" s="190"/>
      <c r="CR46" s="190"/>
      <c r="CS46" s="190"/>
      <c r="CT46" s="190"/>
      <c r="CU46" s="190"/>
      <c r="CV46" s="190"/>
      <c r="CW46" s="190"/>
      <c r="CX46" s="190"/>
      <c r="CY46" s="190"/>
      <c r="CZ46" s="190"/>
      <c r="DA46" s="190"/>
      <c r="DB46" s="190"/>
      <c r="DC46" s="190"/>
      <c r="DD46" s="190"/>
      <c r="DE46" s="190"/>
      <c r="DF46" s="190"/>
      <c r="DG46" s="190"/>
      <c r="DH46" s="190"/>
      <c r="DI46" s="190"/>
      <c r="DJ46" s="190"/>
      <c r="DK46" s="190"/>
      <c r="DL46" s="190"/>
      <c r="DM46" s="190"/>
      <c r="DN46" s="190"/>
      <c r="DO46" s="190"/>
      <c r="DP46" s="190"/>
      <c r="DQ46" s="190"/>
      <c r="DR46" s="190"/>
      <c r="DS46" s="190"/>
      <c r="DT46" s="190"/>
      <c r="DU46" s="190"/>
      <c r="DV46" s="190"/>
    </row>
    <row r="47" spans="1:126" s="183" customFormat="1" ht="15.75" customHeight="1" x14ac:dyDescent="0.25">
      <c r="A47" s="205"/>
      <c r="B47" s="217"/>
      <c r="C47" s="217"/>
      <c r="D47" s="217"/>
      <c r="E47" s="221"/>
      <c r="F47" s="216" t="s">
        <v>259</v>
      </c>
      <c r="G47" s="190"/>
      <c r="H47" s="190"/>
      <c r="I47" s="206"/>
      <c r="J47" s="206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0"/>
      <c r="BD47" s="190"/>
      <c r="BE47" s="190"/>
      <c r="BF47" s="190"/>
      <c r="BG47" s="190"/>
      <c r="BH47" s="190"/>
      <c r="BI47" s="190"/>
      <c r="BJ47" s="190"/>
      <c r="BK47" s="190"/>
      <c r="BL47" s="190"/>
      <c r="BM47" s="190"/>
      <c r="BN47" s="190"/>
      <c r="BO47" s="190"/>
      <c r="BP47" s="190"/>
      <c r="BQ47" s="190"/>
      <c r="BR47" s="190"/>
      <c r="BS47" s="190"/>
      <c r="BT47" s="190"/>
      <c r="BU47" s="190"/>
      <c r="BV47" s="190"/>
      <c r="BW47" s="190"/>
      <c r="BX47" s="190"/>
      <c r="BY47" s="190"/>
      <c r="BZ47" s="190"/>
      <c r="CA47" s="190"/>
      <c r="CB47" s="190"/>
      <c r="CC47" s="190"/>
      <c r="CD47" s="190"/>
      <c r="CE47" s="190"/>
      <c r="CF47" s="190"/>
      <c r="CG47" s="190"/>
      <c r="CH47" s="190"/>
      <c r="CI47" s="190"/>
      <c r="CJ47" s="190"/>
      <c r="CK47" s="190"/>
      <c r="CL47" s="190"/>
      <c r="CM47" s="190"/>
      <c r="CN47" s="190"/>
      <c r="CO47" s="190"/>
      <c r="CP47" s="190"/>
      <c r="CQ47" s="190"/>
      <c r="CR47" s="190"/>
      <c r="CS47" s="190"/>
      <c r="CT47" s="190"/>
      <c r="CU47" s="190"/>
      <c r="CV47" s="190"/>
      <c r="CW47" s="190"/>
      <c r="CX47" s="190"/>
      <c r="CY47" s="190"/>
      <c r="CZ47" s="190"/>
      <c r="DA47" s="190"/>
      <c r="DB47" s="190"/>
      <c r="DC47" s="190"/>
      <c r="DD47" s="190"/>
      <c r="DE47" s="190"/>
      <c r="DF47" s="190"/>
      <c r="DG47" s="190"/>
      <c r="DH47" s="190"/>
      <c r="DI47" s="190"/>
      <c r="DJ47" s="190"/>
      <c r="DK47" s="190"/>
      <c r="DL47" s="190"/>
      <c r="DM47" s="190"/>
      <c r="DN47" s="190"/>
      <c r="DO47" s="190"/>
      <c r="DP47" s="190"/>
      <c r="DQ47" s="190"/>
      <c r="DR47" s="190"/>
      <c r="DS47" s="190"/>
      <c r="DT47" s="190"/>
      <c r="DU47" s="190"/>
      <c r="DV47" s="190"/>
    </row>
    <row r="48" spans="1:126" s="183" customFormat="1" ht="15.75" customHeight="1" x14ac:dyDescent="0.25">
      <c r="A48" s="205"/>
      <c r="B48" s="217"/>
      <c r="C48" s="217"/>
      <c r="D48" s="217"/>
      <c r="E48" s="221"/>
      <c r="F48" s="216" t="s">
        <v>258</v>
      </c>
      <c r="G48" s="190"/>
      <c r="H48" s="190"/>
      <c r="I48" s="206"/>
      <c r="J48" s="206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190"/>
      <c r="CP48" s="190"/>
      <c r="CQ48" s="190"/>
      <c r="CR48" s="190"/>
      <c r="CS48" s="190"/>
      <c r="CT48" s="190"/>
      <c r="CU48" s="190"/>
      <c r="CV48" s="190"/>
      <c r="CW48" s="190"/>
      <c r="CX48" s="190"/>
      <c r="CY48" s="190"/>
      <c r="CZ48" s="190"/>
      <c r="DA48" s="190"/>
      <c r="DB48" s="190"/>
      <c r="DC48" s="190"/>
      <c r="DD48" s="190"/>
      <c r="DE48" s="190"/>
      <c r="DF48" s="190"/>
      <c r="DG48" s="190"/>
      <c r="DH48" s="190"/>
      <c r="DI48" s="190"/>
      <c r="DJ48" s="190"/>
      <c r="DK48" s="190"/>
      <c r="DL48" s="190"/>
      <c r="DM48" s="190"/>
      <c r="DN48" s="190"/>
      <c r="DO48" s="190"/>
      <c r="DP48" s="190"/>
      <c r="DQ48" s="190"/>
      <c r="DR48" s="190"/>
      <c r="DS48" s="190"/>
      <c r="DT48" s="190"/>
      <c r="DU48" s="190"/>
      <c r="DV48" s="190"/>
    </row>
    <row r="49" spans="1:126" s="183" customFormat="1" ht="13.8" x14ac:dyDescent="0.25">
      <c r="A49" s="205"/>
      <c r="B49" s="217"/>
      <c r="C49" s="217"/>
      <c r="D49" s="217"/>
      <c r="E49" s="221"/>
      <c r="F49" s="216" t="s">
        <v>259</v>
      </c>
      <c r="G49" s="190"/>
      <c r="H49" s="190"/>
      <c r="I49" s="206"/>
      <c r="J49" s="206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</row>
    <row r="50" spans="1:126" s="183" customFormat="1" ht="15.75" customHeight="1" x14ac:dyDescent="0.25">
      <c r="A50" s="205"/>
      <c r="B50" s="217"/>
      <c r="C50" s="217"/>
      <c r="D50" s="217"/>
      <c r="E50" s="221"/>
      <c r="F50" s="216" t="s">
        <v>258</v>
      </c>
      <c r="G50" s="190"/>
      <c r="H50" s="190"/>
      <c r="I50" s="206"/>
      <c r="J50" s="206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190"/>
      <c r="CT50" s="190"/>
      <c r="CU50" s="190"/>
      <c r="CV50" s="190"/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90"/>
      <c r="DN50" s="190"/>
      <c r="DO50" s="190"/>
      <c r="DP50" s="190"/>
      <c r="DQ50" s="190"/>
      <c r="DR50" s="190"/>
      <c r="DS50" s="190"/>
      <c r="DT50" s="190"/>
      <c r="DU50" s="190"/>
      <c r="DV50" s="190"/>
    </row>
    <row r="51" spans="1:126" s="183" customFormat="1" ht="15.75" customHeight="1" x14ac:dyDescent="0.25">
      <c r="A51" s="205"/>
      <c r="B51" s="217"/>
      <c r="C51" s="217"/>
      <c r="D51" s="217"/>
      <c r="E51" s="221"/>
      <c r="F51" s="216" t="s">
        <v>259</v>
      </c>
      <c r="G51" s="180"/>
      <c r="H51" s="180"/>
      <c r="I51" s="206"/>
      <c r="J51" s="206"/>
      <c r="K51" s="180"/>
      <c r="L51" s="190"/>
      <c r="M51" s="180"/>
      <c r="N51" s="180"/>
      <c r="O51" s="190"/>
      <c r="P51" s="180"/>
      <c r="Q51" s="180"/>
      <c r="R51" s="190"/>
      <c r="S51" s="180"/>
      <c r="T51" s="180"/>
      <c r="U51" s="190"/>
      <c r="V51" s="180"/>
      <c r="W51" s="180"/>
      <c r="X51" s="190"/>
      <c r="Y51" s="180"/>
      <c r="Z51" s="180"/>
      <c r="AA51" s="190"/>
      <c r="AB51" s="180"/>
      <c r="AC51" s="180"/>
      <c r="AD51" s="190"/>
      <c r="AE51" s="180"/>
      <c r="AF51" s="180"/>
      <c r="AG51" s="190"/>
      <c r="AH51" s="180"/>
      <c r="AI51" s="180"/>
      <c r="AJ51" s="190"/>
      <c r="AK51" s="180"/>
      <c r="AL51" s="180"/>
      <c r="AM51" s="190"/>
      <c r="AN51" s="180"/>
      <c r="AO51" s="180"/>
      <c r="AP51" s="190"/>
      <c r="AQ51" s="180"/>
      <c r="AR51" s="180"/>
      <c r="AS51" s="190"/>
      <c r="AT51" s="180"/>
      <c r="AU51" s="180"/>
      <c r="AV51" s="190"/>
      <c r="AW51" s="180"/>
      <c r="AX51" s="180"/>
      <c r="AY51" s="190"/>
      <c r="AZ51" s="180"/>
      <c r="BA51" s="180"/>
      <c r="BB51" s="190"/>
      <c r="BC51" s="180"/>
      <c r="BD51" s="180"/>
      <c r="BE51" s="190"/>
      <c r="BF51" s="180"/>
      <c r="BG51" s="180"/>
      <c r="BH51" s="190"/>
      <c r="BI51" s="180"/>
      <c r="BJ51" s="180"/>
      <c r="BK51" s="190"/>
      <c r="BL51" s="180"/>
      <c r="BM51" s="180"/>
      <c r="BN51" s="190"/>
      <c r="BO51" s="180"/>
      <c r="BP51" s="180"/>
      <c r="BQ51" s="190"/>
      <c r="BR51" s="180"/>
      <c r="BS51" s="180"/>
      <c r="BT51" s="190"/>
      <c r="BU51" s="180"/>
      <c r="BV51" s="180"/>
      <c r="BW51" s="190"/>
      <c r="BX51" s="180"/>
      <c r="BY51" s="180"/>
      <c r="BZ51" s="190"/>
      <c r="CA51" s="180"/>
      <c r="CB51" s="180"/>
      <c r="CC51" s="190"/>
      <c r="CD51" s="180"/>
      <c r="CE51" s="180"/>
      <c r="CF51" s="190"/>
      <c r="CG51" s="180"/>
      <c r="CH51" s="180"/>
      <c r="CI51" s="190"/>
      <c r="CJ51" s="180"/>
      <c r="CK51" s="180"/>
      <c r="CL51" s="190"/>
      <c r="CM51" s="180"/>
      <c r="CN51" s="180"/>
      <c r="CO51" s="190"/>
      <c r="CP51" s="180"/>
      <c r="CQ51" s="180"/>
      <c r="CR51" s="190"/>
      <c r="CS51" s="180"/>
      <c r="CT51" s="180"/>
      <c r="CU51" s="190"/>
      <c r="CV51" s="180"/>
      <c r="CW51" s="180"/>
      <c r="CX51" s="190"/>
      <c r="CY51" s="180"/>
      <c r="CZ51" s="180"/>
      <c r="DA51" s="190"/>
      <c r="DB51" s="180"/>
      <c r="DC51" s="180"/>
      <c r="DD51" s="190"/>
      <c r="DE51" s="180"/>
      <c r="DF51" s="180"/>
      <c r="DG51" s="190"/>
      <c r="DH51" s="180"/>
      <c r="DI51" s="180"/>
      <c r="DJ51" s="190"/>
      <c r="DK51" s="180"/>
      <c r="DL51" s="180"/>
      <c r="DM51" s="190"/>
      <c r="DN51" s="180"/>
      <c r="DO51" s="180"/>
      <c r="DP51" s="190"/>
      <c r="DQ51" s="180"/>
      <c r="DR51" s="180"/>
      <c r="DS51" s="190"/>
      <c r="DT51" s="180"/>
      <c r="DU51" s="180"/>
      <c r="DV51" s="190"/>
    </row>
    <row r="52" spans="1:126" s="183" customFormat="1" ht="15.75" customHeight="1" x14ac:dyDescent="0.25">
      <c r="A52" s="205"/>
      <c r="B52" s="217"/>
      <c r="C52" s="217"/>
      <c r="D52" s="217"/>
      <c r="E52" s="221"/>
      <c r="F52" s="216" t="s">
        <v>258</v>
      </c>
      <c r="G52" s="190"/>
      <c r="H52" s="190"/>
      <c r="I52" s="206"/>
      <c r="J52" s="206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  <c r="BE52" s="190"/>
      <c r="BF52" s="190"/>
      <c r="BG52" s="190"/>
      <c r="BH52" s="190"/>
      <c r="BI52" s="190"/>
      <c r="BJ52" s="190"/>
      <c r="BK52" s="190"/>
      <c r="BL52" s="190"/>
      <c r="BM52" s="190"/>
      <c r="BN52" s="190"/>
      <c r="BO52" s="190"/>
      <c r="BP52" s="190"/>
      <c r="BQ52" s="190"/>
      <c r="BR52" s="190"/>
      <c r="BS52" s="190"/>
      <c r="BT52" s="190"/>
      <c r="BU52" s="190"/>
      <c r="BV52" s="190"/>
      <c r="BW52" s="190"/>
      <c r="BX52" s="190"/>
      <c r="BY52" s="190"/>
      <c r="BZ52" s="190"/>
      <c r="CA52" s="190"/>
      <c r="CB52" s="190"/>
      <c r="CC52" s="190"/>
      <c r="CD52" s="190"/>
      <c r="CE52" s="190"/>
      <c r="CF52" s="190"/>
      <c r="CG52" s="190"/>
      <c r="CH52" s="190"/>
      <c r="CI52" s="190"/>
      <c r="CJ52" s="190"/>
      <c r="CK52" s="190"/>
      <c r="CL52" s="190"/>
      <c r="CM52" s="190"/>
      <c r="CN52" s="190"/>
      <c r="CO52" s="190"/>
      <c r="CP52" s="190"/>
      <c r="CQ52" s="190"/>
      <c r="CR52" s="190"/>
      <c r="CS52" s="190"/>
      <c r="CT52" s="190"/>
      <c r="CU52" s="190"/>
      <c r="CV52" s="190"/>
      <c r="CW52" s="190"/>
      <c r="CX52" s="190"/>
      <c r="CY52" s="190"/>
      <c r="CZ52" s="190"/>
      <c r="DA52" s="190"/>
      <c r="DB52" s="190"/>
      <c r="DC52" s="190"/>
      <c r="DD52" s="190"/>
      <c r="DE52" s="190"/>
      <c r="DF52" s="190"/>
      <c r="DG52" s="190"/>
      <c r="DH52" s="190"/>
      <c r="DI52" s="190"/>
      <c r="DJ52" s="190"/>
      <c r="DK52" s="190"/>
      <c r="DL52" s="190"/>
      <c r="DM52" s="190"/>
      <c r="DN52" s="190"/>
      <c r="DO52" s="190"/>
      <c r="DP52" s="190"/>
      <c r="DQ52" s="190"/>
      <c r="DR52" s="190"/>
      <c r="DS52" s="190"/>
      <c r="DT52" s="190"/>
      <c r="DU52" s="190"/>
      <c r="DV52" s="190"/>
    </row>
    <row r="53" spans="1:126" s="183" customFormat="1" ht="15.75" customHeight="1" x14ac:dyDescent="0.25">
      <c r="A53" s="205"/>
      <c r="B53" s="217"/>
      <c r="C53" s="217"/>
      <c r="D53" s="217"/>
      <c r="E53" s="221"/>
      <c r="F53" s="216" t="s">
        <v>259</v>
      </c>
      <c r="G53" s="190"/>
      <c r="H53" s="190"/>
      <c r="I53" s="206"/>
      <c r="J53" s="206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90"/>
      <c r="BY53" s="190"/>
      <c r="BZ53" s="190"/>
      <c r="CA53" s="190"/>
      <c r="CB53" s="190"/>
      <c r="CC53" s="190"/>
      <c r="CD53" s="190"/>
      <c r="CE53" s="190"/>
      <c r="CF53" s="190"/>
      <c r="CG53" s="190"/>
      <c r="CH53" s="190"/>
      <c r="CI53" s="190"/>
      <c r="CJ53" s="190"/>
      <c r="CK53" s="190"/>
      <c r="CL53" s="190"/>
      <c r="CM53" s="190"/>
      <c r="CN53" s="190"/>
      <c r="CO53" s="190"/>
      <c r="CP53" s="190"/>
      <c r="CQ53" s="190"/>
      <c r="CR53" s="190"/>
      <c r="CS53" s="190"/>
      <c r="CT53" s="190"/>
      <c r="CU53" s="190"/>
      <c r="CV53" s="190"/>
      <c r="CW53" s="190"/>
      <c r="CX53" s="190"/>
      <c r="CY53" s="190"/>
      <c r="CZ53" s="190"/>
      <c r="DA53" s="190"/>
      <c r="DB53" s="190"/>
      <c r="DC53" s="190"/>
      <c r="DD53" s="190"/>
      <c r="DE53" s="190"/>
      <c r="DF53" s="190"/>
      <c r="DG53" s="190"/>
      <c r="DH53" s="190"/>
      <c r="DI53" s="190"/>
      <c r="DJ53" s="190"/>
      <c r="DK53" s="190"/>
      <c r="DL53" s="190"/>
      <c r="DM53" s="190"/>
      <c r="DN53" s="190"/>
      <c r="DO53" s="190"/>
      <c r="DP53" s="190"/>
      <c r="DQ53" s="190"/>
      <c r="DR53" s="190"/>
      <c r="DS53" s="190"/>
      <c r="DT53" s="190"/>
      <c r="DU53" s="190"/>
      <c r="DV53" s="190"/>
    </row>
    <row r="54" spans="1:126" s="183" customFormat="1" ht="15.75" customHeight="1" x14ac:dyDescent="0.25">
      <c r="A54" s="205"/>
      <c r="B54" s="217"/>
      <c r="C54" s="217"/>
      <c r="D54" s="217"/>
      <c r="E54" s="221"/>
      <c r="F54" s="216" t="s">
        <v>258</v>
      </c>
      <c r="G54" s="190"/>
      <c r="H54" s="190"/>
      <c r="I54" s="206"/>
      <c r="J54" s="206"/>
      <c r="K54" s="190"/>
      <c r="L54" s="190"/>
      <c r="M54" s="190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0"/>
      <c r="AG54" s="190"/>
      <c r="AH54" s="190"/>
      <c r="AI54" s="190"/>
      <c r="AJ54" s="190"/>
      <c r="AK54" s="190"/>
      <c r="AL54" s="190"/>
      <c r="AM54" s="190"/>
      <c r="AN54" s="190"/>
      <c r="AO54" s="190"/>
      <c r="AP54" s="190"/>
      <c r="AQ54" s="190"/>
      <c r="AR54" s="190"/>
      <c r="AS54" s="190"/>
      <c r="AT54" s="190"/>
      <c r="AU54" s="190"/>
      <c r="AV54" s="190"/>
      <c r="AW54" s="190"/>
      <c r="AX54" s="190"/>
      <c r="AY54" s="190"/>
      <c r="AZ54" s="190"/>
      <c r="BA54" s="190"/>
      <c r="BB54" s="190"/>
      <c r="BC54" s="190"/>
      <c r="BD54" s="190"/>
      <c r="BE54" s="190"/>
      <c r="BF54" s="190"/>
      <c r="BG54" s="190"/>
      <c r="BH54" s="190"/>
      <c r="BI54" s="190"/>
      <c r="BJ54" s="190"/>
      <c r="BK54" s="190"/>
      <c r="BL54" s="190"/>
      <c r="BM54" s="190"/>
      <c r="BN54" s="190"/>
      <c r="BO54" s="190"/>
      <c r="BP54" s="190"/>
      <c r="BQ54" s="190"/>
      <c r="BR54" s="190"/>
      <c r="BS54" s="190"/>
      <c r="BT54" s="190"/>
      <c r="BU54" s="190"/>
      <c r="BV54" s="190"/>
      <c r="BW54" s="190"/>
      <c r="BX54" s="190"/>
      <c r="BY54" s="190"/>
      <c r="BZ54" s="190"/>
      <c r="CA54" s="190"/>
      <c r="CB54" s="190"/>
      <c r="CC54" s="190"/>
      <c r="CD54" s="190"/>
      <c r="CE54" s="190"/>
      <c r="CF54" s="190"/>
      <c r="CG54" s="190"/>
      <c r="CH54" s="190"/>
      <c r="CI54" s="190"/>
      <c r="CJ54" s="190"/>
      <c r="CK54" s="190"/>
      <c r="CL54" s="190"/>
      <c r="CM54" s="190"/>
      <c r="CN54" s="190"/>
      <c r="CO54" s="190"/>
      <c r="CP54" s="190"/>
      <c r="CQ54" s="190"/>
      <c r="CR54" s="190"/>
      <c r="CS54" s="190"/>
      <c r="CT54" s="190"/>
      <c r="CU54" s="190"/>
      <c r="CV54" s="190"/>
      <c r="CW54" s="190"/>
      <c r="CX54" s="190"/>
      <c r="CY54" s="190"/>
      <c r="CZ54" s="190"/>
      <c r="DA54" s="190"/>
      <c r="DB54" s="190"/>
      <c r="DC54" s="190"/>
      <c r="DD54" s="190"/>
      <c r="DE54" s="190"/>
      <c r="DF54" s="190"/>
      <c r="DG54" s="190"/>
      <c r="DH54" s="190"/>
      <c r="DI54" s="190"/>
      <c r="DJ54" s="190"/>
      <c r="DK54" s="190"/>
      <c r="DL54" s="190"/>
      <c r="DM54" s="190"/>
      <c r="DN54" s="190"/>
      <c r="DO54" s="190"/>
      <c r="DP54" s="190"/>
      <c r="DQ54" s="190"/>
      <c r="DR54" s="190"/>
      <c r="DS54" s="190"/>
      <c r="DT54" s="190"/>
      <c r="DU54" s="190"/>
      <c r="DV54" s="190"/>
    </row>
    <row r="55" spans="1:126" s="183" customFormat="1" ht="15.75" customHeight="1" x14ac:dyDescent="0.25">
      <c r="A55" s="205"/>
      <c r="B55" s="217"/>
      <c r="C55" s="217"/>
      <c r="D55" s="217"/>
      <c r="E55" s="221"/>
      <c r="F55" s="216" t="s">
        <v>259</v>
      </c>
      <c r="G55" s="190"/>
      <c r="H55" s="190"/>
      <c r="I55" s="206"/>
      <c r="J55" s="206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190"/>
      <c r="BC55" s="190"/>
      <c r="BD55" s="190"/>
      <c r="BE55" s="190"/>
      <c r="BF55" s="190"/>
      <c r="BG55" s="190"/>
      <c r="BH55" s="190"/>
      <c r="BI55" s="190"/>
      <c r="BJ55" s="190"/>
      <c r="BK55" s="190"/>
      <c r="BL55" s="190"/>
      <c r="BM55" s="190"/>
      <c r="BN55" s="190"/>
      <c r="BO55" s="190"/>
      <c r="BP55" s="190"/>
      <c r="BQ55" s="190"/>
      <c r="BR55" s="190"/>
      <c r="BS55" s="190"/>
      <c r="BT55" s="190"/>
      <c r="BU55" s="190"/>
      <c r="BV55" s="190"/>
      <c r="BW55" s="190"/>
      <c r="BX55" s="190"/>
      <c r="BY55" s="190"/>
      <c r="BZ55" s="190"/>
      <c r="CA55" s="190"/>
      <c r="CB55" s="190"/>
      <c r="CC55" s="190"/>
      <c r="CD55" s="190"/>
      <c r="CE55" s="190"/>
      <c r="CF55" s="190"/>
      <c r="CG55" s="190"/>
      <c r="CH55" s="190"/>
      <c r="CI55" s="190"/>
      <c r="CJ55" s="190"/>
      <c r="CK55" s="190"/>
      <c r="CL55" s="190"/>
      <c r="CM55" s="190"/>
      <c r="CN55" s="190"/>
      <c r="CO55" s="190"/>
      <c r="CP55" s="190"/>
      <c r="CQ55" s="190"/>
      <c r="CR55" s="190"/>
      <c r="CS55" s="190"/>
      <c r="CT55" s="190"/>
      <c r="CU55" s="190"/>
      <c r="CV55" s="190"/>
      <c r="CW55" s="190"/>
      <c r="CX55" s="190"/>
      <c r="CY55" s="190"/>
      <c r="CZ55" s="190"/>
      <c r="DA55" s="190"/>
      <c r="DB55" s="190"/>
      <c r="DC55" s="190"/>
      <c r="DD55" s="190"/>
      <c r="DE55" s="190"/>
      <c r="DF55" s="190"/>
      <c r="DG55" s="190"/>
      <c r="DH55" s="190"/>
      <c r="DI55" s="190"/>
      <c r="DJ55" s="190"/>
      <c r="DK55" s="190"/>
      <c r="DL55" s="190"/>
      <c r="DM55" s="190"/>
      <c r="DN55" s="190"/>
      <c r="DO55" s="190"/>
      <c r="DP55" s="190"/>
      <c r="DQ55" s="190"/>
      <c r="DR55" s="190"/>
      <c r="DS55" s="190"/>
      <c r="DT55" s="190"/>
      <c r="DU55" s="190"/>
      <c r="DV55" s="190"/>
    </row>
    <row r="56" spans="1:126" s="183" customFormat="1" ht="15.75" customHeight="1" x14ac:dyDescent="0.25">
      <c r="A56" s="205"/>
      <c r="B56" s="217"/>
      <c r="C56" s="217"/>
      <c r="D56" s="217"/>
      <c r="E56" s="221"/>
      <c r="F56" s="216" t="s">
        <v>258</v>
      </c>
      <c r="G56" s="190"/>
      <c r="H56" s="190"/>
      <c r="I56" s="206"/>
      <c r="J56" s="206"/>
      <c r="K56" s="190"/>
      <c r="L56" s="190"/>
      <c r="M56" s="190"/>
      <c r="N56" s="190"/>
      <c r="O56" s="190"/>
      <c r="P56" s="190"/>
      <c r="Q56" s="190"/>
      <c r="R56" s="190"/>
      <c r="S56" s="190"/>
      <c r="T56" s="190"/>
      <c r="U56" s="190"/>
      <c r="V56" s="190"/>
      <c r="W56" s="190"/>
      <c r="X56" s="190"/>
      <c r="Y56" s="190"/>
      <c r="Z56" s="190"/>
      <c r="AA56" s="190"/>
      <c r="AB56" s="190"/>
      <c r="AC56" s="190"/>
      <c r="AD56" s="190"/>
      <c r="AE56" s="190"/>
      <c r="AF56" s="190"/>
      <c r="AG56" s="190"/>
      <c r="AH56" s="190"/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0"/>
      <c r="BB56" s="190"/>
      <c r="BC56" s="190"/>
      <c r="BD56" s="190"/>
      <c r="BE56" s="190"/>
      <c r="BF56" s="190"/>
      <c r="BG56" s="190"/>
      <c r="BH56" s="190"/>
      <c r="BI56" s="190"/>
      <c r="BJ56" s="190"/>
      <c r="BK56" s="190"/>
      <c r="BL56" s="190"/>
      <c r="BM56" s="190"/>
      <c r="BN56" s="190"/>
      <c r="BO56" s="190"/>
      <c r="BP56" s="190"/>
      <c r="BQ56" s="190"/>
      <c r="BR56" s="190"/>
      <c r="BS56" s="190"/>
      <c r="BT56" s="190"/>
      <c r="BU56" s="190"/>
      <c r="BV56" s="190"/>
      <c r="BW56" s="190"/>
      <c r="BX56" s="190"/>
      <c r="BY56" s="190"/>
      <c r="BZ56" s="190"/>
      <c r="CA56" s="190"/>
      <c r="CB56" s="190"/>
      <c r="CC56" s="190"/>
      <c r="CD56" s="190"/>
      <c r="CE56" s="190"/>
      <c r="CF56" s="190"/>
      <c r="CG56" s="190"/>
      <c r="CH56" s="190"/>
      <c r="CI56" s="190"/>
      <c r="CJ56" s="190"/>
      <c r="CK56" s="190"/>
      <c r="CL56" s="190"/>
      <c r="CM56" s="190"/>
      <c r="CN56" s="190"/>
      <c r="CO56" s="190"/>
      <c r="CP56" s="190"/>
      <c r="CQ56" s="190"/>
      <c r="CR56" s="190"/>
      <c r="CS56" s="190"/>
      <c r="CT56" s="190"/>
      <c r="CU56" s="190"/>
      <c r="CV56" s="190"/>
      <c r="CW56" s="190"/>
      <c r="CX56" s="190"/>
      <c r="CY56" s="190"/>
      <c r="CZ56" s="190"/>
      <c r="DA56" s="190"/>
      <c r="DB56" s="190"/>
      <c r="DC56" s="190"/>
      <c r="DD56" s="190"/>
      <c r="DE56" s="190"/>
      <c r="DF56" s="190"/>
      <c r="DG56" s="190"/>
      <c r="DH56" s="190"/>
      <c r="DI56" s="190"/>
      <c r="DJ56" s="190"/>
      <c r="DK56" s="190"/>
      <c r="DL56" s="190"/>
      <c r="DM56" s="190"/>
      <c r="DN56" s="190"/>
      <c r="DO56" s="190"/>
      <c r="DP56" s="190"/>
      <c r="DQ56" s="190"/>
      <c r="DR56" s="190"/>
      <c r="DS56" s="190"/>
      <c r="DT56" s="190"/>
      <c r="DU56" s="190"/>
      <c r="DV56" s="190"/>
    </row>
    <row r="57" spans="1:126" s="183" customFormat="1" ht="15.75" customHeight="1" x14ac:dyDescent="0.25">
      <c r="A57" s="205"/>
      <c r="B57" s="217"/>
      <c r="C57" s="217"/>
      <c r="D57" s="217"/>
      <c r="E57" s="221"/>
      <c r="F57" s="216" t="s">
        <v>259</v>
      </c>
      <c r="G57" s="190"/>
      <c r="H57" s="190"/>
      <c r="I57" s="206"/>
      <c r="J57" s="206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190"/>
      <c r="AP57" s="190"/>
      <c r="AQ57" s="190"/>
      <c r="AR57" s="190"/>
      <c r="AS57" s="190"/>
      <c r="AT57" s="190"/>
      <c r="AU57" s="190"/>
      <c r="AV57" s="190"/>
      <c r="AW57" s="190"/>
      <c r="AX57" s="190"/>
      <c r="AY57" s="190"/>
      <c r="AZ57" s="190"/>
      <c r="BA57" s="190"/>
      <c r="BB57" s="190"/>
      <c r="BC57" s="190"/>
      <c r="BD57" s="190"/>
      <c r="BE57" s="190"/>
      <c r="BF57" s="190"/>
      <c r="BG57" s="190"/>
      <c r="BH57" s="190"/>
      <c r="BI57" s="190"/>
      <c r="BJ57" s="190"/>
      <c r="BK57" s="190"/>
      <c r="BL57" s="190"/>
      <c r="BM57" s="190"/>
      <c r="BN57" s="190"/>
      <c r="BO57" s="190"/>
      <c r="BP57" s="190"/>
      <c r="BQ57" s="190"/>
      <c r="BR57" s="190"/>
      <c r="BS57" s="190"/>
      <c r="BT57" s="190"/>
      <c r="BU57" s="190"/>
      <c r="BV57" s="190"/>
      <c r="BW57" s="190"/>
      <c r="BX57" s="190"/>
      <c r="BY57" s="190"/>
      <c r="BZ57" s="190"/>
      <c r="CA57" s="190"/>
      <c r="CB57" s="190"/>
      <c r="CC57" s="190"/>
      <c r="CD57" s="190"/>
      <c r="CE57" s="190"/>
      <c r="CF57" s="190"/>
      <c r="CG57" s="190"/>
      <c r="CH57" s="190"/>
      <c r="CI57" s="190"/>
      <c r="CJ57" s="190"/>
      <c r="CK57" s="190"/>
      <c r="CL57" s="190"/>
      <c r="CM57" s="190"/>
      <c r="CN57" s="190"/>
      <c r="CO57" s="190"/>
      <c r="CP57" s="190"/>
      <c r="CQ57" s="190"/>
      <c r="CR57" s="190"/>
      <c r="CS57" s="190"/>
      <c r="CT57" s="190"/>
      <c r="CU57" s="190"/>
      <c r="CV57" s="190"/>
      <c r="CW57" s="190"/>
      <c r="CX57" s="190"/>
      <c r="CY57" s="190"/>
      <c r="CZ57" s="190"/>
      <c r="DA57" s="190"/>
      <c r="DB57" s="190"/>
      <c r="DC57" s="190"/>
      <c r="DD57" s="190"/>
      <c r="DE57" s="190"/>
      <c r="DF57" s="190"/>
      <c r="DG57" s="190"/>
      <c r="DH57" s="190"/>
      <c r="DI57" s="190"/>
      <c r="DJ57" s="190"/>
      <c r="DK57" s="190"/>
      <c r="DL57" s="190"/>
      <c r="DM57" s="190"/>
      <c r="DN57" s="190"/>
      <c r="DO57" s="190"/>
      <c r="DP57" s="190"/>
      <c r="DQ57" s="190"/>
      <c r="DR57" s="190"/>
      <c r="DS57" s="190"/>
      <c r="DT57" s="190"/>
      <c r="DU57" s="190"/>
      <c r="DV57" s="190"/>
    </row>
    <row r="58" spans="1:126" s="183" customFormat="1" ht="15.75" customHeight="1" x14ac:dyDescent="0.25">
      <c r="A58" s="205"/>
      <c r="B58" s="217"/>
      <c r="C58" s="217"/>
      <c r="D58" s="217"/>
      <c r="E58" s="221"/>
      <c r="F58" s="216" t="s">
        <v>258</v>
      </c>
      <c r="G58" s="190"/>
      <c r="H58" s="190"/>
      <c r="I58" s="206"/>
      <c r="J58" s="206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</row>
    <row r="59" spans="1:126" s="183" customFormat="1" ht="15.75" customHeight="1" x14ac:dyDescent="0.25">
      <c r="A59" s="205"/>
      <c r="B59" s="217"/>
      <c r="C59" s="217"/>
      <c r="D59" s="217"/>
      <c r="E59" s="221"/>
      <c r="F59" s="216" t="s">
        <v>259</v>
      </c>
      <c r="G59" s="190"/>
      <c r="H59" s="190"/>
      <c r="I59" s="206"/>
      <c r="J59" s="206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190"/>
      <c r="DG59" s="190"/>
      <c r="DH59" s="190"/>
      <c r="DI59" s="190"/>
      <c r="DJ59" s="190"/>
      <c r="DK59" s="190"/>
      <c r="DL59" s="190"/>
      <c r="DM59" s="190"/>
      <c r="DN59" s="190"/>
      <c r="DO59" s="190"/>
      <c r="DP59" s="190"/>
      <c r="DQ59" s="190"/>
      <c r="DR59" s="190"/>
      <c r="DS59" s="190"/>
      <c r="DT59" s="190"/>
      <c r="DU59" s="190"/>
      <c r="DV59" s="190"/>
    </row>
    <row r="60" spans="1:126" s="183" customFormat="1" ht="15.75" customHeight="1" x14ac:dyDescent="0.25">
      <c r="A60" s="205"/>
      <c r="B60" s="217"/>
      <c r="C60" s="217"/>
      <c r="D60" s="217"/>
      <c r="E60" s="221"/>
      <c r="F60" s="216" t="s">
        <v>258</v>
      </c>
      <c r="G60" s="190"/>
      <c r="H60" s="190"/>
      <c r="I60" s="206"/>
      <c r="J60" s="206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  <c r="DO60" s="190"/>
      <c r="DP60" s="190"/>
      <c r="DQ60" s="190"/>
      <c r="DR60" s="190"/>
      <c r="DS60" s="190"/>
      <c r="DT60" s="190"/>
      <c r="DU60" s="190"/>
      <c r="DV60" s="190"/>
    </row>
    <row r="61" spans="1:126" s="183" customFormat="1" ht="15.75" customHeight="1" x14ac:dyDescent="0.25">
      <c r="A61" s="205"/>
      <c r="B61" s="217"/>
      <c r="C61" s="217"/>
      <c r="D61" s="217"/>
      <c r="E61" s="221"/>
      <c r="F61" s="216" t="s">
        <v>259</v>
      </c>
      <c r="G61" s="190"/>
      <c r="H61" s="190"/>
      <c r="I61" s="206"/>
      <c r="J61" s="206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0"/>
    </row>
    <row r="62" spans="1:126" s="183" customFormat="1" ht="15.75" customHeight="1" x14ac:dyDescent="0.25">
      <c r="A62" s="205"/>
      <c r="B62" s="217"/>
      <c r="C62" s="217"/>
      <c r="D62" s="217"/>
      <c r="E62" s="221"/>
      <c r="F62" s="216" t="s">
        <v>258</v>
      </c>
      <c r="G62" s="190"/>
      <c r="H62" s="190"/>
      <c r="I62" s="206"/>
      <c r="J62" s="206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  <c r="CK62" s="190"/>
      <c r="CL62" s="190"/>
      <c r="CM62" s="190"/>
      <c r="CN62" s="190"/>
      <c r="CO62" s="190"/>
      <c r="CP62" s="190"/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  <c r="DA62" s="190"/>
      <c r="DB62" s="190"/>
      <c r="DC62" s="190"/>
      <c r="DD62" s="190"/>
      <c r="DE62" s="190"/>
      <c r="DF62" s="190"/>
      <c r="DG62" s="190"/>
      <c r="DH62" s="190"/>
      <c r="DI62" s="190"/>
      <c r="DJ62" s="190"/>
      <c r="DK62" s="190"/>
      <c r="DL62" s="190"/>
      <c r="DM62" s="190"/>
      <c r="DN62" s="190"/>
      <c r="DO62" s="190"/>
      <c r="DP62" s="190"/>
      <c r="DQ62" s="190"/>
      <c r="DR62" s="190"/>
      <c r="DS62" s="190"/>
      <c r="DT62" s="190"/>
      <c r="DU62" s="190"/>
      <c r="DV62" s="190"/>
    </row>
    <row r="63" spans="1:126" s="183" customFormat="1" ht="15.75" customHeight="1" x14ac:dyDescent="0.25">
      <c r="A63" s="205"/>
      <c r="B63" s="217"/>
      <c r="C63" s="217"/>
      <c r="D63" s="217"/>
      <c r="E63" s="221"/>
      <c r="F63" s="216" t="s">
        <v>259</v>
      </c>
      <c r="G63" s="190"/>
      <c r="H63" s="190"/>
      <c r="I63" s="206"/>
      <c r="J63" s="206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  <c r="CK63" s="190"/>
      <c r="CL63" s="190"/>
      <c r="CM63" s="190"/>
      <c r="CN63" s="190"/>
      <c r="CO63" s="190"/>
      <c r="CP63" s="190"/>
      <c r="CQ63" s="190"/>
      <c r="CR63" s="190"/>
      <c r="CS63" s="190"/>
      <c r="CT63" s="190"/>
      <c r="CU63" s="190"/>
      <c r="CV63" s="190"/>
      <c r="CW63" s="190"/>
      <c r="CX63" s="190"/>
      <c r="CY63" s="190"/>
      <c r="CZ63" s="190"/>
      <c r="DA63" s="190"/>
      <c r="DB63" s="190"/>
      <c r="DC63" s="190"/>
      <c r="DD63" s="190"/>
      <c r="DE63" s="190"/>
      <c r="DF63" s="190"/>
      <c r="DG63" s="190"/>
      <c r="DH63" s="190"/>
      <c r="DI63" s="190"/>
      <c r="DJ63" s="190"/>
      <c r="DK63" s="190"/>
      <c r="DL63" s="190"/>
      <c r="DM63" s="190"/>
      <c r="DN63" s="190"/>
      <c r="DO63" s="190"/>
      <c r="DP63" s="190"/>
      <c r="DQ63" s="190"/>
      <c r="DR63" s="190"/>
      <c r="DS63" s="190"/>
      <c r="DT63" s="190"/>
      <c r="DU63" s="190"/>
      <c r="DV63" s="190"/>
    </row>
    <row r="64" spans="1:126" s="183" customFormat="1" ht="15.75" customHeight="1" x14ac:dyDescent="0.25">
      <c r="A64" s="205"/>
      <c r="B64" s="217"/>
      <c r="C64" s="217"/>
      <c r="D64" s="217"/>
      <c r="E64" s="221"/>
      <c r="F64" s="216" t="s">
        <v>258</v>
      </c>
      <c r="G64" s="190"/>
      <c r="H64" s="190"/>
      <c r="I64" s="206"/>
      <c r="J64" s="206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  <c r="CQ64" s="190"/>
      <c r="CR64" s="190"/>
      <c r="CS64" s="190"/>
      <c r="CT64" s="190"/>
      <c r="CU64" s="190"/>
      <c r="CV64" s="190"/>
      <c r="CW64" s="190"/>
      <c r="CX64" s="190"/>
      <c r="CY64" s="190"/>
      <c r="CZ64" s="190"/>
      <c r="DA64" s="190"/>
      <c r="DB64" s="190"/>
      <c r="DC64" s="190"/>
      <c r="DD64" s="190"/>
      <c r="DE64" s="190"/>
      <c r="DF64" s="190"/>
      <c r="DG64" s="190"/>
      <c r="DH64" s="190"/>
      <c r="DI64" s="190"/>
      <c r="DJ64" s="190"/>
      <c r="DK64" s="190"/>
      <c r="DL64" s="190"/>
      <c r="DM64" s="190"/>
      <c r="DN64" s="190"/>
      <c r="DO64" s="190"/>
      <c r="DP64" s="190"/>
      <c r="DQ64" s="190"/>
      <c r="DR64" s="190"/>
      <c r="DS64" s="190"/>
      <c r="DT64" s="190"/>
      <c r="DU64" s="190"/>
      <c r="DV64" s="190"/>
    </row>
    <row r="65" spans="1:126" s="183" customFormat="1" ht="15.75" customHeight="1" x14ac:dyDescent="0.25">
      <c r="A65" s="205"/>
      <c r="B65" s="217"/>
      <c r="C65" s="217"/>
      <c r="D65" s="217"/>
      <c r="E65" s="221"/>
      <c r="F65" s="216" t="s">
        <v>259</v>
      </c>
      <c r="G65" s="190"/>
      <c r="H65" s="190"/>
      <c r="I65" s="206"/>
      <c r="J65" s="206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  <c r="BE65" s="190"/>
      <c r="BF65" s="190"/>
      <c r="BG65" s="190"/>
      <c r="BH65" s="190"/>
      <c r="BI65" s="190"/>
      <c r="BJ65" s="190"/>
      <c r="BK65" s="190"/>
      <c r="BL65" s="190"/>
      <c r="BM65" s="190"/>
      <c r="BN65" s="190"/>
      <c r="BO65" s="190"/>
      <c r="BP65" s="190"/>
      <c r="BQ65" s="190"/>
      <c r="BR65" s="190"/>
      <c r="BS65" s="190"/>
      <c r="BT65" s="190"/>
      <c r="BU65" s="190"/>
      <c r="BV65" s="190"/>
      <c r="BW65" s="190"/>
      <c r="BX65" s="190"/>
      <c r="BY65" s="190"/>
      <c r="BZ65" s="190"/>
      <c r="CA65" s="190"/>
      <c r="CB65" s="190"/>
      <c r="CC65" s="190"/>
      <c r="CD65" s="190"/>
      <c r="CE65" s="190"/>
      <c r="CF65" s="190"/>
      <c r="CG65" s="190"/>
      <c r="CH65" s="190"/>
      <c r="CI65" s="190"/>
      <c r="CJ65" s="190"/>
      <c r="CK65" s="190"/>
      <c r="CL65" s="190"/>
      <c r="CM65" s="190"/>
      <c r="CN65" s="190"/>
      <c r="CO65" s="190"/>
      <c r="CP65" s="190"/>
      <c r="CQ65" s="190"/>
      <c r="CR65" s="190"/>
      <c r="CS65" s="190"/>
      <c r="CT65" s="190"/>
      <c r="CU65" s="190"/>
      <c r="CV65" s="190"/>
      <c r="CW65" s="190"/>
      <c r="CX65" s="190"/>
      <c r="CY65" s="190"/>
      <c r="CZ65" s="190"/>
      <c r="DA65" s="190"/>
      <c r="DB65" s="190"/>
      <c r="DC65" s="190"/>
      <c r="DD65" s="190"/>
      <c r="DE65" s="190"/>
      <c r="DF65" s="190"/>
      <c r="DG65" s="190"/>
      <c r="DH65" s="190"/>
      <c r="DI65" s="190"/>
      <c r="DJ65" s="190"/>
      <c r="DK65" s="190"/>
      <c r="DL65" s="190"/>
      <c r="DM65" s="190"/>
      <c r="DN65" s="190"/>
      <c r="DO65" s="190"/>
      <c r="DP65" s="190"/>
      <c r="DQ65" s="190"/>
      <c r="DR65" s="190"/>
      <c r="DS65" s="190"/>
      <c r="DT65" s="190"/>
      <c r="DU65" s="190"/>
      <c r="DV65" s="190"/>
    </row>
    <row r="66" spans="1:126" s="183" customFormat="1" ht="15.75" customHeight="1" x14ac:dyDescent="0.25">
      <c r="A66" s="205"/>
      <c r="B66" s="217"/>
      <c r="C66" s="217"/>
      <c r="D66" s="217"/>
      <c r="E66" s="221"/>
      <c r="F66" s="216" t="s">
        <v>258</v>
      </c>
      <c r="G66" s="190"/>
      <c r="H66" s="190"/>
      <c r="I66" s="206"/>
      <c r="J66" s="206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0"/>
      <c r="AT66" s="190"/>
      <c r="AU66" s="190"/>
      <c r="AV66" s="190"/>
      <c r="AW66" s="190"/>
      <c r="AX66" s="190"/>
      <c r="AY66" s="190"/>
      <c r="AZ66" s="190"/>
      <c r="BA66" s="190"/>
      <c r="BB66" s="190"/>
      <c r="BC66" s="190"/>
      <c r="BD66" s="190"/>
      <c r="BE66" s="190"/>
      <c r="BF66" s="190"/>
      <c r="BG66" s="190"/>
      <c r="BH66" s="190"/>
      <c r="BI66" s="190"/>
      <c r="BJ66" s="190"/>
      <c r="BK66" s="190"/>
      <c r="BL66" s="190"/>
      <c r="BM66" s="190"/>
      <c r="BN66" s="190"/>
      <c r="BO66" s="190"/>
      <c r="BP66" s="190"/>
      <c r="BQ66" s="190"/>
      <c r="BR66" s="190"/>
      <c r="BS66" s="190"/>
      <c r="BT66" s="190"/>
      <c r="BU66" s="190"/>
      <c r="BV66" s="190"/>
      <c r="BW66" s="190"/>
      <c r="BX66" s="190"/>
      <c r="BY66" s="190"/>
      <c r="BZ66" s="190"/>
      <c r="CA66" s="190"/>
      <c r="CB66" s="190"/>
      <c r="CC66" s="190"/>
      <c r="CD66" s="190"/>
      <c r="CE66" s="190"/>
      <c r="CF66" s="190"/>
      <c r="CG66" s="190"/>
      <c r="CH66" s="190"/>
      <c r="CI66" s="190"/>
      <c r="CJ66" s="190"/>
      <c r="CK66" s="190"/>
      <c r="CL66" s="190"/>
      <c r="CM66" s="190"/>
      <c r="CN66" s="190"/>
      <c r="CO66" s="190"/>
      <c r="CP66" s="190"/>
      <c r="CQ66" s="190"/>
      <c r="CR66" s="190"/>
      <c r="CS66" s="190"/>
      <c r="CT66" s="190"/>
      <c r="CU66" s="190"/>
      <c r="CV66" s="190"/>
      <c r="CW66" s="190"/>
      <c r="CX66" s="190"/>
      <c r="CY66" s="190"/>
      <c r="CZ66" s="190"/>
      <c r="DA66" s="190"/>
      <c r="DB66" s="190"/>
      <c r="DC66" s="190"/>
      <c r="DD66" s="190"/>
      <c r="DE66" s="190"/>
      <c r="DF66" s="190"/>
      <c r="DG66" s="190"/>
      <c r="DH66" s="190"/>
      <c r="DI66" s="190"/>
      <c r="DJ66" s="190"/>
      <c r="DK66" s="190"/>
      <c r="DL66" s="190"/>
      <c r="DM66" s="190"/>
      <c r="DN66" s="190"/>
      <c r="DO66" s="190"/>
      <c r="DP66" s="190"/>
      <c r="DQ66" s="190"/>
      <c r="DR66" s="190"/>
      <c r="DS66" s="190"/>
      <c r="DT66" s="190"/>
      <c r="DU66" s="190"/>
      <c r="DV66" s="190"/>
    </row>
    <row r="67" spans="1:126" s="183" customFormat="1" ht="15.75" customHeight="1" x14ac:dyDescent="0.25">
      <c r="A67" s="205"/>
      <c r="B67" s="217"/>
      <c r="C67" s="217"/>
      <c r="D67" s="217"/>
      <c r="E67" s="221"/>
      <c r="F67" s="216" t="s">
        <v>259</v>
      </c>
      <c r="G67" s="190"/>
      <c r="H67" s="190"/>
      <c r="I67" s="206"/>
      <c r="J67" s="206"/>
      <c r="K67" s="190"/>
      <c r="L67" s="190"/>
      <c r="M67" s="190"/>
      <c r="N67" s="190"/>
      <c r="O67" s="190"/>
      <c r="P67" s="190"/>
      <c r="Q67" s="190"/>
      <c r="R67" s="190"/>
      <c r="S67" s="190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0"/>
      <c r="AT67" s="190"/>
      <c r="AU67" s="190"/>
      <c r="AV67" s="190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190"/>
      <c r="BP67" s="190"/>
      <c r="BQ67" s="190"/>
      <c r="BR67" s="190"/>
      <c r="BS67" s="190"/>
      <c r="BT67" s="190"/>
      <c r="BU67" s="190"/>
      <c r="BV67" s="190"/>
      <c r="BW67" s="190"/>
      <c r="BX67" s="190"/>
      <c r="BY67" s="190"/>
      <c r="BZ67" s="190"/>
      <c r="CA67" s="190"/>
      <c r="CB67" s="190"/>
      <c r="CC67" s="190"/>
      <c r="CD67" s="190"/>
      <c r="CE67" s="190"/>
      <c r="CF67" s="190"/>
      <c r="CG67" s="190"/>
      <c r="CH67" s="190"/>
      <c r="CI67" s="190"/>
      <c r="CJ67" s="190"/>
      <c r="CK67" s="190"/>
      <c r="CL67" s="190"/>
      <c r="CM67" s="190"/>
      <c r="CN67" s="190"/>
      <c r="CO67" s="190"/>
      <c r="CP67" s="190"/>
      <c r="CQ67" s="190"/>
      <c r="CR67" s="190"/>
      <c r="CS67" s="190"/>
      <c r="CT67" s="190"/>
      <c r="CU67" s="190"/>
      <c r="CV67" s="190"/>
      <c r="CW67" s="190"/>
      <c r="CX67" s="190"/>
      <c r="CY67" s="190"/>
      <c r="CZ67" s="190"/>
      <c r="DA67" s="190"/>
      <c r="DB67" s="190"/>
      <c r="DC67" s="190"/>
      <c r="DD67" s="190"/>
      <c r="DE67" s="190"/>
      <c r="DF67" s="190"/>
      <c r="DG67" s="190"/>
      <c r="DH67" s="190"/>
      <c r="DI67" s="190"/>
      <c r="DJ67" s="190"/>
      <c r="DK67" s="190"/>
      <c r="DL67" s="190"/>
      <c r="DM67" s="190"/>
      <c r="DN67" s="190"/>
      <c r="DO67" s="190"/>
      <c r="DP67" s="190"/>
      <c r="DQ67" s="190"/>
      <c r="DR67" s="190"/>
      <c r="DS67" s="190"/>
      <c r="DT67" s="190"/>
      <c r="DU67" s="190"/>
      <c r="DV67" s="190"/>
    </row>
    <row r="68" spans="1:126" s="183" customFormat="1" ht="15.75" customHeight="1" x14ac:dyDescent="0.25">
      <c r="A68" s="205"/>
      <c r="B68" s="217"/>
      <c r="C68" s="217"/>
      <c r="D68" s="217"/>
      <c r="E68" s="221"/>
      <c r="F68" s="216" t="s">
        <v>258</v>
      </c>
      <c r="G68" s="190"/>
      <c r="H68" s="190"/>
      <c r="I68" s="206"/>
      <c r="J68" s="206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0"/>
      <c r="AT68" s="190"/>
      <c r="AU68" s="190"/>
      <c r="AV68" s="190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190"/>
      <c r="BP68" s="190"/>
      <c r="BQ68" s="190"/>
      <c r="BR68" s="190"/>
      <c r="BS68" s="190"/>
      <c r="BT68" s="190"/>
      <c r="BU68" s="190"/>
      <c r="BV68" s="190"/>
      <c r="BW68" s="190"/>
      <c r="BX68" s="190"/>
      <c r="BY68" s="190"/>
      <c r="BZ68" s="190"/>
      <c r="CA68" s="190"/>
      <c r="CB68" s="190"/>
      <c r="CC68" s="190"/>
      <c r="CD68" s="190"/>
      <c r="CE68" s="190"/>
      <c r="CF68" s="190"/>
      <c r="CG68" s="190"/>
      <c r="CH68" s="190"/>
      <c r="CI68" s="190"/>
      <c r="CJ68" s="190"/>
      <c r="CK68" s="190"/>
      <c r="CL68" s="190"/>
      <c r="CM68" s="190"/>
      <c r="CN68" s="190"/>
      <c r="CO68" s="190"/>
      <c r="CP68" s="190"/>
      <c r="CQ68" s="190"/>
      <c r="CR68" s="190"/>
      <c r="CS68" s="190"/>
      <c r="CT68" s="190"/>
      <c r="CU68" s="190"/>
      <c r="CV68" s="190"/>
      <c r="CW68" s="190"/>
      <c r="CX68" s="190"/>
      <c r="CY68" s="190"/>
      <c r="CZ68" s="190"/>
      <c r="DA68" s="190"/>
      <c r="DB68" s="190"/>
      <c r="DC68" s="190"/>
      <c r="DD68" s="190"/>
      <c r="DE68" s="190"/>
      <c r="DF68" s="190"/>
      <c r="DG68" s="190"/>
      <c r="DH68" s="190"/>
      <c r="DI68" s="190"/>
      <c r="DJ68" s="190"/>
      <c r="DK68" s="190"/>
      <c r="DL68" s="190"/>
      <c r="DM68" s="190"/>
      <c r="DN68" s="190"/>
      <c r="DO68" s="190"/>
      <c r="DP68" s="190"/>
      <c r="DQ68" s="190"/>
      <c r="DR68" s="190"/>
      <c r="DS68" s="190"/>
      <c r="DT68" s="190"/>
      <c r="DU68" s="190"/>
      <c r="DV68" s="190"/>
    </row>
    <row r="69" spans="1:126" s="183" customFormat="1" ht="15.75" customHeight="1" x14ac:dyDescent="0.25">
      <c r="A69" s="205"/>
      <c r="B69" s="217"/>
      <c r="C69" s="217"/>
      <c r="D69" s="217"/>
      <c r="E69" s="221"/>
      <c r="F69" s="216" t="s">
        <v>259</v>
      </c>
      <c r="G69" s="190"/>
      <c r="H69" s="190"/>
      <c r="I69" s="206"/>
      <c r="J69" s="206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0"/>
      <c r="BN69" s="190"/>
      <c r="BO69" s="190"/>
      <c r="BP69" s="190"/>
      <c r="BQ69" s="190"/>
      <c r="BR69" s="190"/>
      <c r="BS69" s="190"/>
      <c r="BT69" s="190"/>
      <c r="BU69" s="190"/>
      <c r="BV69" s="190"/>
      <c r="BW69" s="190"/>
      <c r="BX69" s="190"/>
      <c r="BY69" s="190"/>
      <c r="BZ69" s="190"/>
      <c r="CA69" s="190"/>
      <c r="CB69" s="190"/>
      <c r="CC69" s="190"/>
      <c r="CD69" s="190"/>
      <c r="CE69" s="190"/>
      <c r="CF69" s="190"/>
      <c r="CG69" s="190"/>
      <c r="CH69" s="190"/>
      <c r="CI69" s="190"/>
      <c r="CJ69" s="190"/>
      <c r="CK69" s="190"/>
      <c r="CL69" s="190"/>
      <c r="CM69" s="190"/>
      <c r="CN69" s="190"/>
      <c r="CO69" s="190"/>
      <c r="CP69" s="190"/>
      <c r="CQ69" s="190"/>
      <c r="CR69" s="190"/>
      <c r="CS69" s="190"/>
      <c r="CT69" s="190"/>
      <c r="CU69" s="190"/>
      <c r="CV69" s="190"/>
      <c r="CW69" s="190"/>
      <c r="CX69" s="190"/>
      <c r="CY69" s="190"/>
      <c r="CZ69" s="190"/>
      <c r="DA69" s="190"/>
      <c r="DB69" s="190"/>
      <c r="DC69" s="190"/>
      <c r="DD69" s="190"/>
      <c r="DE69" s="190"/>
      <c r="DF69" s="190"/>
      <c r="DG69" s="190"/>
      <c r="DH69" s="190"/>
      <c r="DI69" s="190"/>
      <c r="DJ69" s="190"/>
      <c r="DK69" s="190"/>
      <c r="DL69" s="190"/>
      <c r="DM69" s="190"/>
      <c r="DN69" s="190"/>
      <c r="DO69" s="190"/>
      <c r="DP69" s="190"/>
      <c r="DQ69" s="190"/>
      <c r="DR69" s="190"/>
      <c r="DS69" s="190"/>
      <c r="DT69" s="190"/>
      <c r="DU69" s="190"/>
      <c r="DV69" s="190"/>
    </row>
    <row r="70" spans="1:126" s="183" customFormat="1" ht="15.75" customHeight="1" x14ac:dyDescent="0.25">
      <c r="A70" s="205"/>
      <c r="B70" s="217"/>
      <c r="C70" s="217"/>
      <c r="D70" s="217"/>
      <c r="E70" s="221"/>
      <c r="F70" s="216" t="s">
        <v>258</v>
      </c>
      <c r="G70" s="190"/>
      <c r="H70" s="190"/>
      <c r="I70" s="206"/>
      <c r="J70" s="206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190"/>
      <c r="BP70" s="190"/>
      <c r="BQ70" s="190"/>
      <c r="BR70" s="190"/>
      <c r="BS70" s="190"/>
      <c r="BT70" s="190"/>
      <c r="BU70" s="190"/>
      <c r="BV70" s="190"/>
      <c r="BW70" s="190"/>
      <c r="BX70" s="190"/>
      <c r="BY70" s="190"/>
      <c r="BZ70" s="190"/>
      <c r="CA70" s="190"/>
      <c r="CB70" s="190"/>
      <c r="CC70" s="190"/>
      <c r="CD70" s="190"/>
      <c r="CE70" s="190"/>
      <c r="CF70" s="190"/>
      <c r="CG70" s="190"/>
      <c r="CH70" s="190"/>
      <c r="CI70" s="190"/>
      <c r="CJ70" s="190"/>
      <c r="CK70" s="190"/>
      <c r="CL70" s="190"/>
      <c r="CM70" s="190"/>
      <c r="CN70" s="190"/>
      <c r="CO70" s="190"/>
      <c r="CP70" s="190"/>
      <c r="CQ70" s="190"/>
      <c r="CR70" s="190"/>
      <c r="CS70" s="190"/>
      <c r="CT70" s="190"/>
      <c r="CU70" s="190"/>
      <c r="CV70" s="190"/>
      <c r="CW70" s="190"/>
      <c r="CX70" s="190"/>
      <c r="CY70" s="190"/>
      <c r="CZ70" s="190"/>
      <c r="DA70" s="190"/>
      <c r="DB70" s="190"/>
      <c r="DC70" s="190"/>
      <c r="DD70" s="190"/>
      <c r="DE70" s="190"/>
      <c r="DF70" s="190"/>
      <c r="DG70" s="190"/>
      <c r="DH70" s="190"/>
      <c r="DI70" s="190"/>
      <c r="DJ70" s="190"/>
      <c r="DK70" s="190"/>
      <c r="DL70" s="190"/>
      <c r="DM70" s="190"/>
      <c r="DN70" s="190"/>
      <c r="DO70" s="190"/>
      <c r="DP70" s="190"/>
      <c r="DQ70" s="190"/>
      <c r="DR70" s="190"/>
      <c r="DS70" s="190"/>
      <c r="DT70" s="190"/>
      <c r="DU70" s="190"/>
      <c r="DV70" s="190"/>
    </row>
    <row r="71" spans="1:126" s="183" customFormat="1" ht="15.75" customHeight="1" x14ac:dyDescent="0.25">
      <c r="A71" s="205"/>
      <c r="B71" s="217"/>
      <c r="C71" s="217"/>
      <c r="D71" s="217"/>
      <c r="E71" s="221"/>
      <c r="F71" s="216" t="s">
        <v>259</v>
      </c>
      <c r="G71" s="190"/>
      <c r="H71" s="190"/>
      <c r="I71" s="206"/>
      <c r="J71" s="206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190"/>
      <c r="BT71" s="190"/>
      <c r="BU71" s="190"/>
      <c r="BV71" s="190"/>
      <c r="BW71" s="190"/>
      <c r="BX71" s="190"/>
      <c r="BY71" s="190"/>
      <c r="BZ71" s="190"/>
      <c r="CA71" s="190"/>
      <c r="CB71" s="190"/>
      <c r="CC71" s="190"/>
      <c r="CD71" s="190"/>
      <c r="CE71" s="190"/>
      <c r="CF71" s="190"/>
      <c r="CG71" s="190"/>
      <c r="CH71" s="190"/>
      <c r="CI71" s="190"/>
      <c r="CJ71" s="190"/>
      <c r="CK71" s="190"/>
      <c r="CL71" s="190"/>
      <c r="CM71" s="190"/>
      <c r="CN71" s="190"/>
      <c r="CO71" s="190"/>
      <c r="CP71" s="190"/>
      <c r="CQ71" s="190"/>
      <c r="CR71" s="190"/>
      <c r="CS71" s="190"/>
      <c r="CT71" s="190"/>
      <c r="CU71" s="190"/>
      <c r="CV71" s="190"/>
      <c r="CW71" s="190"/>
      <c r="CX71" s="190"/>
      <c r="CY71" s="190"/>
      <c r="CZ71" s="190"/>
      <c r="DA71" s="190"/>
      <c r="DB71" s="190"/>
      <c r="DC71" s="190"/>
      <c r="DD71" s="190"/>
      <c r="DE71" s="190"/>
      <c r="DF71" s="190"/>
      <c r="DG71" s="190"/>
      <c r="DH71" s="190"/>
      <c r="DI71" s="190"/>
      <c r="DJ71" s="190"/>
      <c r="DK71" s="190"/>
      <c r="DL71" s="190"/>
      <c r="DM71" s="190"/>
      <c r="DN71" s="190"/>
      <c r="DO71" s="190"/>
      <c r="DP71" s="190"/>
      <c r="DQ71" s="190"/>
      <c r="DR71" s="190"/>
      <c r="DS71" s="190"/>
      <c r="DT71" s="190"/>
      <c r="DU71" s="190"/>
      <c r="DV71" s="190"/>
    </row>
    <row r="72" spans="1:126" s="183" customFormat="1" ht="15.75" customHeight="1" x14ac:dyDescent="0.25">
      <c r="A72" s="205"/>
      <c r="B72" s="217"/>
      <c r="C72" s="217"/>
      <c r="D72" s="217"/>
      <c r="E72" s="221"/>
      <c r="F72" s="216" t="s">
        <v>258</v>
      </c>
      <c r="G72" s="190"/>
      <c r="H72" s="190"/>
      <c r="I72" s="206"/>
      <c r="J72" s="206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  <c r="BE72" s="190"/>
      <c r="BF72" s="190"/>
      <c r="BG72" s="190"/>
      <c r="BH72" s="190"/>
      <c r="BI72" s="190"/>
      <c r="BJ72" s="190"/>
      <c r="BK72" s="190"/>
      <c r="BL72" s="190"/>
      <c r="BM72" s="190"/>
      <c r="BN72" s="190"/>
      <c r="BO72" s="190"/>
      <c r="BP72" s="190"/>
      <c r="BQ72" s="190"/>
      <c r="BR72" s="190"/>
      <c r="BS72" s="190"/>
      <c r="BT72" s="190"/>
      <c r="BU72" s="190"/>
      <c r="BV72" s="190"/>
      <c r="BW72" s="190"/>
      <c r="BX72" s="190"/>
      <c r="BY72" s="190"/>
      <c r="BZ72" s="190"/>
      <c r="CA72" s="190"/>
      <c r="CB72" s="190"/>
      <c r="CC72" s="190"/>
      <c r="CD72" s="190"/>
      <c r="CE72" s="190"/>
      <c r="CF72" s="190"/>
      <c r="CG72" s="190"/>
      <c r="CH72" s="190"/>
      <c r="CI72" s="190"/>
      <c r="CJ72" s="190"/>
      <c r="CK72" s="190"/>
      <c r="CL72" s="190"/>
      <c r="CM72" s="190"/>
      <c r="CN72" s="190"/>
      <c r="CO72" s="190"/>
      <c r="CP72" s="190"/>
      <c r="CQ72" s="190"/>
      <c r="CR72" s="190"/>
      <c r="CS72" s="190"/>
      <c r="CT72" s="190"/>
      <c r="CU72" s="190"/>
      <c r="CV72" s="190"/>
      <c r="CW72" s="190"/>
      <c r="CX72" s="190"/>
      <c r="CY72" s="190"/>
      <c r="CZ72" s="190"/>
      <c r="DA72" s="190"/>
      <c r="DB72" s="190"/>
      <c r="DC72" s="190"/>
      <c r="DD72" s="190"/>
      <c r="DE72" s="190"/>
      <c r="DF72" s="190"/>
      <c r="DG72" s="190"/>
      <c r="DH72" s="190"/>
      <c r="DI72" s="190"/>
      <c r="DJ72" s="190"/>
      <c r="DK72" s="190"/>
      <c r="DL72" s="190"/>
      <c r="DM72" s="190"/>
      <c r="DN72" s="190"/>
      <c r="DO72" s="190"/>
      <c r="DP72" s="190"/>
      <c r="DQ72" s="190"/>
      <c r="DR72" s="190"/>
      <c r="DS72" s="190"/>
      <c r="DT72" s="190"/>
      <c r="DU72" s="190"/>
      <c r="DV72" s="190"/>
    </row>
    <row r="73" spans="1:126" s="183" customFormat="1" ht="15.75" customHeight="1" x14ac:dyDescent="0.25">
      <c r="A73" s="205"/>
      <c r="B73" s="217"/>
      <c r="C73" s="217"/>
      <c r="D73" s="217"/>
      <c r="E73" s="221"/>
      <c r="F73" s="216" t="s">
        <v>259</v>
      </c>
      <c r="G73" s="190"/>
      <c r="H73" s="190"/>
      <c r="I73" s="206"/>
      <c r="J73" s="206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  <c r="BE73" s="190"/>
      <c r="BF73" s="190"/>
      <c r="BG73" s="190"/>
      <c r="BH73" s="190"/>
      <c r="BI73" s="190"/>
      <c r="BJ73" s="190"/>
      <c r="BK73" s="190"/>
      <c r="BL73" s="190"/>
      <c r="BM73" s="190"/>
      <c r="BN73" s="190"/>
      <c r="BO73" s="190"/>
      <c r="BP73" s="190"/>
      <c r="BQ73" s="190"/>
      <c r="BR73" s="190"/>
      <c r="BS73" s="190"/>
      <c r="BT73" s="190"/>
      <c r="BU73" s="190"/>
      <c r="BV73" s="190"/>
      <c r="BW73" s="190"/>
      <c r="BX73" s="190"/>
      <c r="BY73" s="190"/>
      <c r="BZ73" s="190"/>
      <c r="CA73" s="190"/>
      <c r="CB73" s="190"/>
      <c r="CC73" s="190"/>
      <c r="CD73" s="190"/>
      <c r="CE73" s="190"/>
      <c r="CF73" s="190"/>
      <c r="CG73" s="190"/>
      <c r="CH73" s="190"/>
      <c r="CI73" s="190"/>
      <c r="CJ73" s="190"/>
      <c r="CK73" s="190"/>
      <c r="CL73" s="190"/>
      <c r="CM73" s="190"/>
      <c r="CN73" s="190"/>
      <c r="CO73" s="190"/>
      <c r="CP73" s="190"/>
      <c r="CQ73" s="190"/>
      <c r="CR73" s="190"/>
      <c r="CS73" s="190"/>
      <c r="CT73" s="190"/>
      <c r="CU73" s="190"/>
      <c r="CV73" s="190"/>
      <c r="CW73" s="190"/>
      <c r="CX73" s="190"/>
      <c r="CY73" s="190"/>
      <c r="CZ73" s="190"/>
      <c r="DA73" s="190"/>
      <c r="DB73" s="190"/>
      <c r="DC73" s="190"/>
      <c r="DD73" s="190"/>
      <c r="DE73" s="190"/>
      <c r="DF73" s="190"/>
      <c r="DG73" s="190"/>
      <c r="DH73" s="190"/>
      <c r="DI73" s="190"/>
      <c r="DJ73" s="190"/>
      <c r="DK73" s="190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</row>
    <row r="74" spans="1:126" s="183" customFormat="1" ht="15.75" customHeight="1" x14ac:dyDescent="0.25">
      <c r="A74" s="205"/>
      <c r="B74" s="217"/>
      <c r="C74" s="217"/>
      <c r="D74" s="217"/>
      <c r="E74" s="221"/>
      <c r="F74" s="216" t="s">
        <v>258</v>
      </c>
      <c r="G74" s="180"/>
      <c r="H74" s="180"/>
      <c r="I74" s="206"/>
      <c r="J74" s="206"/>
      <c r="K74" s="180"/>
      <c r="L74" s="190"/>
      <c r="M74" s="180"/>
      <c r="N74" s="180"/>
      <c r="O74" s="190"/>
      <c r="P74" s="180"/>
      <c r="Q74" s="180"/>
      <c r="R74" s="190"/>
      <c r="S74" s="180"/>
      <c r="T74" s="180"/>
      <c r="U74" s="190"/>
      <c r="V74" s="180"/>
      <c r="W74" s="180"/>
      <c r="X74" s="190"/>
      <c r="Y74" s="180"/>
      <c r="Z74" s="180"/>
      <c r="AA74" s="190"/>
      <c r="AB74" s="180"/>
      <c r="AC74" s="180"/>
      <c r="AD74" s="190"/>
      <c r="AE74" s="180"/>
      <c r="AF74" s="180"/>
      <c r="AG74" s="190"/>
      <c r="AH74" s="180"/>
      <c r="AI74" s="180"/>
      <c r="AJ74" s="190"/>
      <c r="AK74" s="180"/>
      <c r="AL74" s="180"/>
      <c r="AM74" s="190"/>
      <c r="AN74" s="180"/>
      <c r="AO74" s="180"/>
      <c r="AP74" s="190"/>
      <c r="AQ74" s="180"/>
      <c r="AR74" s="180"/>
      <c r="AS74" s="190"/>
      <c r="AT74" s="180"/>
      <c r="AU74" s="180"/>
      <c r="AV74" s="190"/>
      <c r="AW74" s="180"/>
      <c r="AX74" s="180"/>
      <c r="AY74" s="190"/>
      <c r="AZ74" s="180"/>
      <c r="BA74" s="180"/>
      <c r="BB74" s="190"/>
      <c r="BC74" s="180"/>
      <c r="BD74" s="180"/>
      <c r="BE74" s="190"/>
      <c r="BF74" s="180"/>
      <c r="BG74" s="180"/>
      <c r="BH74" s="190"/>
      <c r="BI74" s="180"/>
      <c r="BJ74" s="180"/>
      <c r="BK74" s="190"/>
      <c r="BL74" s="180"/>
      <c r="BM74" s="180"/>
      <c r="BN74" s="190"/>
      <c r="BO74" s="180"/>
      <c r="BP74" s="180"/>
      <c r="BQ74" s="190"/>
      <c r="BR74" s="180"/>
      <c r="BS74" s="180"/>
      <c r="BT74" s="190"/>
      <c r="BU74" s="180"/>
      <c r="BV74" s="180"/>
      <c r="BW74" s="190"/>
      <c r="BX74" s="180"/>
      <c r="BY74" s="180"/>
      <c r="BZ74" s="190"/>
      <c r="CA74" s="180"/>
      <c r="CB74" s="180"/>
      <c r="CC74" s="190"/>
      <c r="CD74" s="180"/>
      <c r="CE74" s="180"/>
      <c r="CF74" s="190"/>
      <c r="CG74" s="180"/>
      <c r="CH74" s="180"/>
      <c r="CI74" s="190"/>
      <c r="CJ74" s="180"/>
      <c r="CK74" s="180"/>
      <c r="CL74" s="190"/>
      <c r="CM74" s="180"/>
      <c r="CN74" s="180"/>
      <c r="CO74" s="190"/>
      <c r="CP74" s="180"/>
      <c r="CQ74" s="180"/>
      <c r="CR74" s="190"/>
      <c r="CS74" s="180"/>
      <c r="CT74" s="180"/>
      <c r="CU74" s="190"/>
      <c r="CV74" s="180"/>
      <c r="CW74" s="180"/>
      <c r="CX74" s="190"/>
      <c r="CY74" s="180"/>
      <c r="CZ74" s="180"/>
      <c r="DA74" s="190"/>
      <c r="DB74" s="180"/>
      <c r="DC74" s="180"/>
      <c r="DD74" s="190"/>
      <c r="DE74" s="180"/>
      <c r="DF74" s="180"/>
      <c r="DG74" s="190"/>
      <c r="DH74" s="180"/>
      <c r="DI74" s="180"/>
      <c r="DJ74" s="190"/>
      <c r="DK74" s="180"/>
      <c r="DL74" s="180"/>
      <c r="DM74" s="190"/>
      <c r="DN74" s="180"/>
      <c r="DO74" s="180"/>
      <c r="DP74" s="190"/>
      <c r="DQ74" s="180"/>
      <c r="DR74" s="180"/>
      <c r="DS74" s="190"/>
      <c r="DT74" s="180"/>
      <c r="DU74" s="180"/>
      <c r="DV74" s="190"/>
    </row>
    <row r="75" spans="1:126" s="183" customFormat="1" ht="15.75" customHeight="1" x14ac:dyDescent="0.25">
      <c r="A75" s="205"/>
      <c r="B75" s="217"/>
      <c r="C75" s="217"/>
      <c r="D75" s="217"/>
      <c r="E75" s="221"/>
      <c r="F75" s="216" t="s">
        <v>259</v>
      </c>
      <c r="G75" s="190"/>
      <c r="H75" s="190"/>
      <c r="I75" s="206"/>
      <c r="J75" s="206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0"/>
      <c r="AC75" s="190"/>
      <c r="AD75" s="190"/>
      <c r="AE75" s="190"/>
      <c r="AF75" s="190"/>
      <c r="AG75" s="190"/>
      <c r="AH75" s="190"/>
      <c r="AI75" s="190"/>
      <c r="AJ75" s="190"/>
      <c r="AK75" s="190"/>
      <c r="AL75" s="190"/>
      <c r="AM75" s="190"/>
      <c r="AN75" s="190"/>
      <c r="AO75" s="190"/>
      <c r="AP75" s="190"/>
      <c r="AQ75" s="190"/>
      <c r="AR75" s="190"/>
      <c r="AS75" s="190"/>
      <c r="AT75" s="190"/>
      <c r="AU75" s="190"/>
      <c r="AV75" s="190"/>
      <c r="AW75" s="190"/>
      <c r="AX75" s="190"/>
      <c r="AY75" s="190"/>
      <c r="AZ75" s="190"/>
      <c r="BA75" s="190"/>
      <c r="BB75" s="190"/>
      <c r="BC75" s="190"/>
      <c r="BD75" s="190"/>
      <c r="BE75" s="190"/>
      <c r="BF75" s="190"/>
      <c r="BG75" s="190"/>
      <c r="BH75" s="190"/>
      <c r="BI75" s="190"/>
      <c r="BJ75" s="190"/>
      <c r="BK75" s="190"/>
      <c r="BL75" s="190"/>
      <c r="BM75" s="190"/>
      <c r="BN75" s="190"/>
      <c r="BO75" s="190"/>
      <c r="BP75" s="190"/>
      <c r="BQ75" s="190"/>
      <c r="BR75" s="190"/>
      <c r="BS75" s="190"/>
      <c r="BT75" s="190"/>
      <c r="BU75" s="190"/>
      <c r="BV75" s="190"/>
      <c r="BW75" s="190"/>
      <c r="BX75" s="190"/>
      <c r="BY75" s="190"/>
      <c r="BZ75" s="190"/>
      <c r="CA75" s="190"/>
      <c r="CB75" s="190"/>
      <c r="CC75" s="190"/>
      <c r="CD75" s="190"/>
      <c r="CE75" s="190"/>
      <c r="CF75" s="190"/>
      <c r="CG75" s="190"/>
      <c r="CH75" s="190"/>
      <c r="CI75" s="190"/>
      <c r="CJ75" s="190"/>
      <c r="CK75" s="190"/>
      <c r="CL75" s="190"/>
      <c r="CM75" s="190"/>
      <c r="CN75" s="190"/>
      <c r="CO75" s="190"/>
      <c r="CP75" s="190"/>
      <c r="CQ75" s="190"/>
      <c r="CR75" s="190"/>
      <c r="CS75" s="190"/>
      <c r="CT75" s="190"/>
      <c r="CU75" s="190"/>
      <c r="CV75" s="190"/>
      <c r="CW75" s="190"/>
      <c r="CX75" s="190"/>
      <c r="CY75" s="190"/>
      <c r="CZ75" s="190"/>
      <c r="DA75" s="190"/>
      <c r="DB75" s="190"/>
      <c r="DC75" s="190"/>
      <c r="DD75" s="190"/>
      <c r="DE75" s="190"/>
      <c r="DF75" s="190"/>
      <c r="DG75" s="190"/>
      <c r="DH75" s="190"/>
      <c r="DI75" s="190"/>
      <c r="DJ75" s="190"/>
      <c r="DK75" s="190"/>
      <c r="DL75" s="190"/>
      <c r="DM75" s="190"/>
      <c r="DN75" s="190"/>
      <c r="DO75" s="190"/>
      <c r="DP75" s="190"/>
      <c r="DQ75" s="190"/>
      <c r="DR75" s="190"/>
      <c r="DS75" s="190"/>
      <c r="DT75" s="190"/>
      <c r="DU75" s="190"/>
      <c r="DV75" s="190"/>
    </row>
    <row r="76" spans="1:126" s="183" customFormat="1" ht="15.75" customHeight="1" x14ac:dyDescent="0.25">
      <c r="A76" s="205"/>
      <c r="B76" s="217"/>
      <c r="C76" s="217"/>
      <c r="D76" s="217"/>
      <c r="E76" s="221"/>
      <c r="F76" s="216" t="s">
        <v>258</v>
      </c>
      <c r="G76" s="190"/>
      <c r="H76" s="190"/>
      <c r="I76" s="206"/>
      <c r="J76" s="206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0"/>
      <c r="BN76" s="190"/>
      <c r="BO76" s="190"/>
      <c r="BP76" s="190"/>
      <c r="BQ76" s="190"/>
      <c r="BR76" s="190"/>
      <c r="BS76" s="190"/>
      <c r="BT76" s="190"/>
      <c r="BU76" s="190"/>
      <c r="BV76" s="190"/>
      <c r="BW76" s="190"/>
      <c r="BX76" s="190"/>
      <c r="BY76" s="190"/>
      <c r="BZ76" s="190"/>
      <c r="CA76" s="190"/>
      <c r="CB76" s="190"/>
      <c r="CC76" s="190"/>
      <c r="CD76" s="190"/>
      <c r="CE76" s="190"/>
      <c r="CF76" s="190"/>
      <c r="CG76" s="190"/>
      <c r="CH76" s="190"/>
      <c r="CI76" s="190"/>
      <c r="CJ76" s="190"/>
      <c r="CK76" s="190"/>
      <c r="CL76" s="190"/>
      <c r="CM76" s="190"/>
      <c r="CN76" s="190"/>
      <c r="CO76" s="190"/>
      <c r="CP76" s="190"/>
      <c r="CQ76" s="190"/>
      <c r="CR76" s="190"/>
      <c r="CS76" s="190"/>
      <c r="CT76" s="190"/>
      <c r="CU76" s="190"/>
      <c r="CV76" s="190"/>
      <c r="CW76" s="190"/>
      <c r="CX76" s="190"/>
      <c r="CY76" s="190"/>
      <c r="CZ76" s="190"/>
      <c r="DA76" s="190"/>
      <c r="DB76" s="190"/>
      <c r="DC76" s="190"/>
      <c r="DD76" s="190"/>
      <c r="DE76" s="190"/>
      <c r="DF76" s="190"/>
      <c r="DG76" s="190"/>
      <c r="DH76" s="190"/>
      <c r="DI76" s="190"/>
      <c r="DJ76" s="190"/>
      <c r="DK76" s="190"/>
      <c r="DL76" s="190"/>
      <c r="DM76" s="190"/>
      <c r="DN76" s="190"/>
      <c r="DO76" s="190"/>
      <c r="DP76" s="190"/>
      <c r="DQ76" s="190"/>
      <c r="DR76" s="190"/>
      <c r="DS76" s="190"/>
      <c r="DT76" s="190"/>
      <c r="DU76" s="190"/>
      <c r="DV76" s="190"/>
    </row>
    <row r="77" spans="1:126" s="183" customFormat="1" ht="15.75" customHeight="1" x14ac:dyDescent="0.25">
      <c r="A77" s="205"/>
      <c r="B77" s="217"/>
      <c r="C77" s="217"/>
      <c r="D77" s="217"/>
      <c r="E77" s="221"/>
      <c r="F77" s="216" t="s">
        <v>259</v>
      </c>
      <c r="G77" s="190"/>
      <c r="H77" s="190"/>
      <c r="I77" s="206"/>
      <c r="J77" s="206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0"/>
      <c r="BN77" s="190"/>
      <c r="BO77" s="190"/>
      <c r="BP77" s="190"/>
      <c r="BQ77" s="190"/>
      <c r="BR77" s="190"/>
      <c r="BS77" s="190"/>
      <c r="BT77" s="190"/>
      <c r="BU77" s="190"/>
      <c r="BV77" s="190"/>
      <c r="BW77" s="190"/>
      <c r="BX77" s="190"/>
      <c r="BY77" s="190"/>
      <c r="BZ77" s="190"/>
      <c r="CA77" s="190"/>
      <c r="CB77" s="190"/>
      <c r="CC77" s="190"/>
      <c r="CD77" s="190"/>
      <c r="CE77" s="190"/>
      <c r="CF77" s="190"/>
      <c r="CG77" s="190"/>
      <c r="CH77" s="190"/>
      <c r="CI77" s="190"/>
      <c r="CJ77" s="190"/>
      <c r="CK77" s="190"/>
      <c r="CL77" s="190"/>
      <c r="CM77" s="190"/>
      <c r="CN77" s="190"/>
      <c r="CO77" s="190"/>
      <c r="CP77" s="190"/>
      <c r="CQ77" s="190"/>
      <c r="CR77" s="190"/>
      <c r="CS77" s="190"/>
      <c r="CT77" s="190"/>
      <c r="CU77" s="190"/>
      <c r="CV77" s="190"/>
      <c r="CW77" s="190"/>
      <c r="CX77" s="190"/>
      <c r="CY77" s="190"/>
      <c r="CZ77" s="190"/>
      <c r="DA77" s="190"/>
      <c r="DB77" s="190"/>
      <c r="DC77" s="190"/>
      <c r="DD77" s="190"/>
      <c r="DE77" s="190"/>
      <c r="DF77" s="190"/>
      <c r="DG77" s="190"/>
      <c r="DH77" s="190"/>
      <c r="DI77" s="190"/>
      <c r="DJ77" s="190"/>
      <c r="DK77" s="190"/>
      <c r="DL77" s="190"/>
      <c r="DM77" s="190"/>
      <c r="DN77" s="190"/>
      <c r="DO77" s="190"/>
      <c r="DP77" s="190"/>
      <c r="DQ77" s="190"/>
      <c r="DR77" s="190"/>
      <c r="DS77" s="190"/>
      <c r="DT77" s="190"/>
      <c r="DU77" s="190"/>
      <c r="DV77" s="190"/>
    </row>
    <row r="78" spans="1:126" s="183" customFormat="1" ht="15.75" customHeight="1" x14ac:dyDescent="0.25">
      <c r="A78" s="205"/>
      <c r="B78" s="217"/>
      <c r="C78" s="217"/>
      <c r="D78" s="217"/>
      <c r="E78" s="221"/>
      <c r="F78" s="216" t="s">
        <v>258</v>
      </c>
      <c r="G78" s="190"/>
      <c r="H78" s="190"/>
      <c r="I78" s="206"/>
      <c r="J78" s="206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0"/>
      <c r="BN78" s="190"/>
      <c r="BO78" s="190"/>
      <c r="BP78" s="190"/>
      <c r="BQ78" s="190"/>
      <c r="BR78" s="190"/>
      <c r="BS78" s="190"/>
      <c r="BT78" s="190"/>
      <c r="BU78" s="190"/>
      <c r="BV78" s="190"/>
      <c r="BW78" s="190"/>
      <c r="BX78" s="190"/>
      <c r="BY78" s="190"/>
      <c r="BZ78" s="190"/>
      <c r="CA78" s="190"/>
      <c r="CB78" s="190"/>
      <c r="CC78" s="190"/>
      <c r="CD78" s="190"/>
      <c r="CE78" s="190"/>
      <c r="CF78" s="190"/>
      <c r="CG78" s="190"/>
      <c r="CH78" s="190"/>
      <c r="CI78" s="190"/>
      <c r="CJ78" s="190"/>
      <c r="CK78" s="190"/>
      <c r="CL78" s="190"/>
      <c r="CM78" s="190"/>
      <c r="CN78" s="190"/>
      <c r="CO78" s="190"/>
      <c r="CP78" s="190"/>
      <c r="CQ78" s="190"/>
      <c r="CR78" s="190"/>
      <c r="CS78" s="190"/>
      <c r="CT78" s="190"/>
      <c r="CU78" s="190"/>
      <c r="CV78" s="190"/>
      <c r="CW78" s="190"/>
      <c r="CX78" s="190"/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  <c r="DT78" s="190"/>
      <c r="DU78" s="190"/>
      <c r="DV78" s="190"/>
    </row>
    <row r="79" spans="1:126" s="183" customFormat="1" ht="15.6" customHeight="1" x14ac:dyDescent="0.25">
      <c r="A79" s="205"/>
      <c r="B79" s="217"/>
      <c r="C79" s="217"/>
      <c r="D79" s="217"/>
      <c r="E79" s="221"/>
      <c r="F79" s="216" t="s">
        <v>259</v>
      </c>
      <c r="G79" s="180"/>
      <c r="H79" s="180"/>
      <c r="I79" s="206"/>
      <c r="J79" s="206"/>
      <c r="K79" s="180"/>
      <c r="L79" s="190"/>
      <c r="M79" s="180"/>
      <c r="N79" s="180"/>
      <c r="O79" s="190"/>
      <c r="P79" s="180"/>
      <c r="Q79" s="180"/>
      <c r="R79" s="190"/>
      <c r="S79" s="180"/>
      <c r="T79" s="180"/>
      <c r="U79" s="190"/>
      <c r="V79" s="180"/>
      <c r="W79" s="180"/>
      <c r="X79" s="190"/>
      <c r="Y79" s="180"/>
      <c r="Z79" s="180"/>
      <c r="AA79" s="190"/>
      <c r="AB79" s="180"/>
      <c r="AC79" s="180"/>
      <c r="AD79" s="190"/>
      <c r="AE79" s="180"/>
      <c r="AF79" s="180"/>
      <c r="AG79" s="190"/>
      <c r="AH79" s="180"/>
      <c r="AI79" s="180"/>
      <c r="AJ79" s="190"/>
      <c r="AK79" s="180"/>
      <c r="AL79" s="180"/>
      <c r="AM79" s="190"/>
      <c r="AN79" s="180"/>
      <c r="AO79" s="180"/>
      <c r="AP79" s="190"/>
      <c r="AQ79" s="180"/>
      <c r="AR79" s="180"/>
      <c r="AS79" s="190"/>
      <c r="AT79" s="180"/>
      <c r="AU79" s="180"/>
      <c r="AV79" s="190"/>
      <c r="AW79" s="180"/>
      <c r="AX79" s="180"/>
      <c r="AY79" s="190"/>
      <c r="AZ79" s="180"/>
      <c r="BA79" s="180"/>
      <c r="BB79" s="190"/>
      <c r="BC79" s="180"/>
      <c r="BD79" s="180"/>
      <c r="BE79" s="190"/>
      <c r="BF79" s="180"/>
      <c r="BG79" s="180"/>
      <c r="BH79" s="190"/>
      <c r="BI79" s="180"/>
      <c r="BJ79" s="180"/>
      <c r="BK79" s="190"/>
      <c r="BL79" s="180"/>
      <c r="BM79" s="180"/>
      <c r="BN79" s="190"/>
      <c r="BO79" s="180"/>
      <c r="BP79" s="180"/>
      <c r="BQ79" s="190"/>
      <c r="BR79" s="180"/>
      <c r="BS79" s="180"/>
      <c r="BT79" s="190"/>
      <c r="BU79" s="180"/>
      <c r="BV79" s="180"/>
      <c r="BW79" s="190"/>
      <c r="BX79" s="180"/>
      <c r="BY79" s="180"/>
      <c r="BZ79" s="190"/>
      <c r="CA79" s="180"/>
      <c r="CB79" s="180"/>
      <c r="CC79" s="190"/>
      <c r="CD79" s="180"/>
      <c r="CE79" s="180"/>
      <c r="CF79" s="190"/>
      <c r="CG79" s="180"/>
      <c r="CH79" s="180"/>
      <c r="CI79" s="190"/>
      <c r="CJ79" s="180"/>
      <c r="CK79" s="180"/>
      <c r="CL79" s="190"/>
      <c r="CM79" s="180"/>
      <c r="CN79" s="180"/>
      <c r="CO79" s="190"/>
      <c r="CP79" s="180"/>
      <c r="CQ79" s="180"/>
      <c r="CR79" s="190"/>
      <c r="CS79" s="180"/>
      <c r="CT79" s="180"/>
      <c r="CU79" s="190"/>
      <c r="CV79" s="180"/>
      <c r="CW79" s="180"/>
      <c r="CX79" s="190"/>
      <c r="CY79" s="180"/>
      <c r="CZ79" s="180"/>
      <c r="DA79" s="190"/>
      <c r="DB79" s="180"/>
      <c r="DC79" s="180"/>
      <c r="DD79" s="190"/>
      <c r="DE79" s="180"/>
      <c r="DF79" s="180"/>
      <c r="DG79" s="190"/>
      <c r="DH79" s="180"/>
      <c r="DI79" s="180"/>
      <c r="DJ79" s="190"/>
      <c r="DK79" s="180"/>
      <c r="DL79" s="180"/>
      <c r="DM79" s="190"/>
      <c r="DN79" s="180"/>
      <c r="DO79" s="180"/>
      <c r="DP79" s="190"/>
      <c r="DQ79" s="180"/>
      <c r="DR79" s="180"/>
      <c r="DS79" s="190"/>
      <c r="DT79" s="180"/>
      <c r="DU79" s="180"/>
      <c r="DV79" s="190"/>
    </row>
    <row r="80" spans="1:126" s="183" customFormat="1" ht="15.75" customHeight="1" x14ac:dyDescent="0.25">
      <c r="A80" s="205"/>
      <c r="B80" s="217"/>
      <c r="C80" s="217"/>
      <c r="D80" s="217"/>
      <c r="E80" s="221"/>
      <c r="F80" s="216" t="s">
        <v>258</v>
      </c>
      <c r="G80" s="190"/>
      <c r="H80" s="190"/>
      <c r="I80" s="206"/>
      <c r="J80" s="206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0"/>
      <c r="BN80" s="190"/>
      <c r="BO80" s="190"/>
      <c r="BP80" s="190"/>
      <c r="BQ80" s="190"/>
      <c r="BR80" s="190"/>
      <c r="BS80" s="190"/>
      <c r="BT80" s="190"/>
      <c r="BU80" s="190"/>
      <c r="BV80" s="190"/>
      <c r="BW80" s="190"/>
      <c r="BX80" s="190"/>
      <c r="BY80" s="190"/>
      <c r="BZ80" s="190"/>
      <c r="CA80" s="190"/>
      <c r="CB80" s="190"/>
      <c r="CC80" s="190"/>
      <c r="CD80" s="190"/>
      <c r="CE80" s="190"/>
      <c r="CF80" s="190"/>
      <c r="CG80" s="190"/>
      <c r="CH80" s="190"/>
      <c r="CI80" s="190"/>
      <c r="CJ80" s="190"/>
      <c r="CK80" s="190"/>
      <c r="CL80" s="190"/>
      <c r="CM80" s="190"/>
      <c r="CN80" s="190"/>
      <c r="CO80" s="190"/>
      <c r="CP80" s="190"/>
      <c r="CQ80" s="190"/>
      <c r="CR80" s="190"/>
      <c r="CS80" s="190"/>
      <c r="CT80" s="190"/>
      <c r="CU80" s="190"/>
      <c r="CV80" s="190"/>
      <c r="CW80" s="190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190"/>
      <c r="DM80" s="190"/>
      <c r="DN80" s="190"/>
      <c r="DO80" s="190"/>
      <c r="DP80" s="190"/>
      <c r="DQ80" s="190"/>
      <c r="DR80" s="190"/>
      <c r="DS80" s="190"/>
      <c r="DT80" s="190"/>
      <c r="DU80" s="190"/>
      <c r="DV80" s="190"/>
    </row>
    <row r="81" spans="1:126" s="183" customFormat="1" ht="15.75" customHeight="1" x14ac:dyDescent="0.25">
      <c r="A81" s="205"/>
      <c r="B81" s="217"/>
      <c r="C81" s="217"/>
      <c r="D81" s="217"/>
      <c r="E81" s="221"/>
      <c r="F81" s="216" t="s">
        <v>259</v>
      </c>
      <c r="G81" s="190"/>
      <c r="H81" s="190"/>
      <c r="I81" s="206"/>
      <c r="J81" s="206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0"/>
      <c r="AT81" s="190"/>
      <c r="AU81" s="190"/>
      <c r="AV81" s="190"/>
      <c r="AW81" s="190"/>
      <c r="AX81" s="190"/>
      <c r="AY81" s="190"/>
      <c r="AZ81" s="190"/>
      <c r="BA81" s="190"/>
      <c r="BB81" s="190"/>
      <c r="BC81" s="190"/>
      <c r="BD81" s="190"/>
      <c r="BE81" s="190"/>
      <c r="BF81" s="190"/>
      <c r="BG81" s="190"/>
      <c r="BH81" s="190"/>
      <c r="BI81" s="190"/>
      <c r="BJ81" s="190"/>
      <c r="BK81" s="190"/>
      <c r="BL81" s="190"/>
      <c r="BM81" s="190"/>
      <c r="BN81" s="190"/>
      <c r="BO81" s="190"/>
      <c r="BP81" s="190"/>
      <c r="BQ81" s="190"/>
      <c r="BR81" s="190"/>
      <c r="BS81" s="190"/>
      <c r="BT81" s="190"/>
      <c r="BU81" s="190"/>
      <c r="BV81" s="190"/>
      <c r="BW81" s="190"/>
      <c r="BX81" s="190"/>
      <c r="BY81" s="190"/>
      <c r="BZ81" s="190"/>
      <c r="CA81" s="190"/>
      <c r="CB81" s="190"/>
      <c r="CC81" s="190"/>
      <c r="CD81" s="190"/>
      <c r="CE81" s="190"/>
      <c r="CF81" s="190"/>
      <c r="CG81" s="190"/>
      <c r="CH81" s="190"/>
      <c r="CI81" s="190"/>
      <c r="CJ81" s="190"/>
      <c r="CK81" s="190"/>
      <c r="CL81" s="190"/>
      <c r="CM81" s="190"/>
      <c r="CN81" s="190"/>
      <c r="CO81" s="190"/>
      <c r="CP81" s="190"/>
      <c r="CQ81" s="190"/>
      <c r="CR81" s="190"/>
      <c r="CS81" s="190"/>
      <c r="CT81" s="190"/>
      <c r="CU81" s="190"/>
      <c r="CV81" s="190"/>
      <c r="CW81" s="190"/>
      <c r="CX81" s="190"/>
      <c r="CY81" s="190"/>
      <c r="CZ81" s="190"/>
      <c r="DA81" s="190"/>
      <c r="DB81" s="190"/>
      <c r="DC81" s="190"/>
      <c r="DD81" s="190"/>
      <c r="DE81" s="190"/>
      <c r="DF81" s="190"/>
      <c r="DG81" s="190"/>
      <c r="DH81" s="190"/>
      <c r="DI81" s="190"/>
      <c r="DJ81" s="190"/>
      <c r="DK81" s="190"/>
      <c r="DL81" s="190"/>
      <c r="DM81" s="190"/>
      <c r="DN81" s="190"/>
      <c r="DO81" s="190"/>
      <c r="DP81" s="190"/>
      <c r="DQ81" s="190"/>
      <c r="DR81" s="190"/>
      <c r="DS81" s="190"/>
      <c r="DT81" s="190"/>
      <c r="DU81" s="190"/>
      <c r="DV81" s="190"/>
    </row>
    <row r="82" spans="1:126" s="183" customFormat="1" ht="15.75" customHeight="1" x14ac:dyDescent="0.25">
      <c r="A82" s="205"/>
      <c r="B82" s="217"/>
      <c r="C82" s="217"/>
      <c r="D82" s="217"/>
      <c r="E82" s="221"/>
      <c r="F82" s="216" t="s">
        <v>258</v>
      </c>
      <c r="G82" s="190"/>
      <c r="H82" s="190"/>
      <c r="I82" s="206"/>
      <c r="J82" s="206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0"/>
      <c r="AT82" s="190"/>
      <c r="AU82" s="190"/>
      <c r="AV82" s="190"/>
      <c r="AW82" s="190"/>
      <c r="AX82" s="190"/>
      <c r="AY82" s="190"/>
      <c r="AZ82" s="190"/>
      <c r="BA82" s="190"/>
      <c r="BB82" s="190"/>
      <c r="BC82" s="190"/>
      <c r="BD82" s="190"/>
      <c r="BE82" s="190"/>
      <c r="BF82" s="190"/>
      <c r="BG82" s="190"/>
      <c r="BH82" s="190"/>
      <c r="BI82" s="190"/>
      <c r="BJ82" s="190"/>
      <c r="BK82" s="190"/>
      <c r="BL82" s="190"/>
      <c r="BM82" s="190"/>
      <c r="BN82" s="190"/>
      <c r="BO82" s="190"/>
      <c r="BP82" s="190"/>
      <c r="BQ82" s="190"/>
      <c r="BR82" s="190"/>
      <c r="BS82" s="190"/>
      <c r="BT82" s="190"/>
      <c r="BU82" s="190"/>
      <c r="BV82" s="190"/>
      <c r="BW82" s="190"/>
      <c r="BX82" s="190"/>
      <c r="BY82" s="190"/>
      <c r="BZ82" s="190"/>
      <c r="CA82" s="190"/>
      <c r="CB82" s="190"/>
      <c r="CC82" s="190"/>
      <c r="CD82" s="190"/>
      <c r="CE82" s="190"/>
      <c r="CF82" s="190"/>
      <c r="CG82" s="190"/>
      <c r="CH82" s="190"/>
      <c r="CI82" s="190"/>
      <c r="CJ82" s="190"/>
      <c r="CK82" s="190"/>
      <c r="CL82" s="190"/>
      <c r="CM82" s="190"/>
      <c r="CN82" s="190"/>
      <c r="CO82" s="190"/>
      <c r="CP82" s="190"/>
      <c r="CQ82" s="190"/>
      <c r="CR82" s="190"/>
      <c r="CS82" s="190"/>
      <c r="CT82" s="190"/>
      <c r="CU82" s="190"/>
      <c r="CV82" s="190"/>
      <c r="CW82" s="190"/>
      <c r="CX82" s="190"/>
      <c r="CY82" s="190"/>
      <c r="CZ82" s="190"/>
      <c r="DA82" s="190"/>
      <c r="DB82" s="190"/>
      <c r="DC82" s="190"/>
      <c r="DD82" s="190"/>
      <c r="DE82" s="190"/>
      <c r="DF82" s="190"/>
      <c r="DG82" s="190"/>
      <c r="DH82" s="190"/>
      <c r="DI82" s="190"/>
      <c r="DJ82" s="190"/>
      <c r="DK82" s="190"/>
      <c r="DL82" s="190"/>
      <c r="DM82" s="190"/>
      <c r="DN82" s="190"/>
      <c r="DO82" s="190"/>
      <c r="DP82" s="190"/>
      <c r="DQ82" s="190"/>
      <c r="DR82" s="190"/>
      <c r="DS82" s="190"/>
      <c r="DT82" s="190"/>
      <c r="DU82" s="190"/>
      <c r="DV82" s="190"/>
    </row>
    <row r="83" spans="1:126" s="183" customFormat="1" ht="15.75" customHeight="1" x14ac:dyDescent="0.25">
      <c r="A83" s="205"/>
      <c r="B83" s="217"/>
      <c r="C83" s="217"/>
      <c r="D83" s="217"/>
      <c r="E83" s="221"/>
      <c r="F83" s="216" t="s">
        <v>259</v>
      </c>
      <c r="G83" s="190"/>
      <c r="H83" s="190"/>
      <c r="I83" s="206"/>
      <c r="J83" s="206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0"/>
      <c r="AT83" s="190"/>
      <c r="AU83" s="190"/>
      <c r="AV83" s="190"/>
      <c r="AW83" s="190"/>
      <c r="AX83" s="190"/>
      <c r="AY83" s="190"/>
      <c r="AZ83" s="190"/>
      <c r="BA83" s="190"/>
      <c r="BB83" s="190"/>
      <c r="BC83" s="190"/>
      <c r="BD83" s="190"/>
      <c r="BE83" s="190"/>
      <c r="BF83" s="190"/>
      <c r="BG83" s="190"/>
      <c r="BH83" s="190"/>
      <c r="BI83" s="190"/>
      <c r="BJ83" s="190"/>
      <c r="BK83" s="190"/>
      <c r="BL83" s="190"/>
      <c r="BM83" s="190"/>
      <c r="BN83" s="190"/>
      <c r="BO83" s="190"/>
      <c r="BP83" s="190"/>
      <c r="BQ83" s="190"/>
      <c r="BR83" s="190"/>
      <c r="BS83" s="190"/>
      <c r="BT83" s="190"/>
      <c r="BU83" s="190"/>
      <c r="BV83" s="190"/>
      <c r="BW83" s="190"/>
      <c r="BX83" s="190"/>
      <c r="BY83" s="190"/>
      <c r="BZ83" s="190"/>
      <c r="CA83" s="190"/>
      <c r="CB83" s="190"/>
      <c r="CC83" s="190"/>
      <c r="CD83" s="190"/>
      <c r="CE83" s="190"/>
      <c r="CF83" s="190"/>
      <c r="CG83" s="190"/>
      <c r="CH83" s="190"/>
      <c r="CI83" s="190"/>
      <c r="CJ83" s="190"/>
      <c r="CK83" s="190"/>
      <c r="CL83" s="190"/>
      <c r="CM83" s="190"/>
      <c r="CN83" s="190"/>
      <c r="CO83" s="190"/>
      <c r="CP83" s="190"/>
      <c r="CQ83" s="190"/>
      <c r="CR83" s="190"/>
      <c r="CS83" s="190"/>
      <c r="CT83" s="190"/>
      <c r="CU83" s="190"/>
      <c r="CV83" s="190"/>
      <c r="CW83" s="190"/>
      <c r="CX83" s="190"/>
      <c r="CY83" s="190"/>
      <c r="CZ83" s="190"/>
      <c r="DA83" s="190"/>
      <c r="DB83" s="190"/>
      <c r="DC83" s="190"/>
      <c r="DD83" s="190"/>
      <c r="DE83" s="190"/>
      <c r="DF83" s="190"/>
      <c r="DG83" s="190"/>
      <c r="DH83" s="190"/>
      <c r="DI83" s="190"/>
      <c r="DJ83" s="190"/>
      <c r="DK83" s="190"/>
      <c r="DL83" s="190"/>
      <c r="DM83" s="190"/>
      <c r="DN83" s="190"/>
      <c r="DO83" s="190"/>
      <c r="DP83" s="190"/>
      <c r="DQ83" s="190"/>
      <c r="DR83" s="190"/>
      <c r="DS83" s="190"/>
      <c r="DT83" s="190"/>
      <c r="DU83" s="190"/>
      <c r="DV83" s="190"/>
    </row>
    <row r="84" spans="1:126" s="183" customFormat="1" ht="15.75" customHeight="1" x14ac:dyDescent="0.25">
      <c r="A84" s="205"/>
      <c r="B84" s="217"/>
      <c r="C84" s="217"/>
      <c r="D84" s="217"/>
      <c r="E84" s="221"/>
      <c r="F84" s="216" t="s">
        <v>258</v>
      </c>
      <c r="G84" s="190"/>
      <c r="H84" s="190"/>
      <c r="I84" s="206"/>
      <c r="J84" s="206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0"/>
      <c r="AT84" s="190"/>
      <c r="AU84" s="190"/>
      <c r="AV84" s="190"/>
      <c r="AW84" s="190"/>
      <c r="AX84" s="190"/>
      <c r="AY84" s="190"/>
      <c r="AZ84" s="190"/>
      <c r="BA84" s="190"/>
      <c r="BB84" s="190"/>
      <c r="BC84" s="190"/>
      <c r="BD84" s="190"/>
      <c r="BE84" s="190"/>
      <c r="BF84" s="190"/>
      <c r="BG84" s="190"/>
      <c r="BH84" s="190"/>
      <c r="BI84" s="190"/>
      <c r="BJ84" s="190"/>
      <c r="BK84" s="190"/>
      <c r="BL84" s="190"/>
      <c r="BM84" s="190"/>
      <c r="BN84" s="190"/>
      <c r="BO84" s="190"/>
      <c r="BP84" s="190"/>
      <c r="BQ84" s="190"/>
      <c r="BR84" s="190"/>
      <c r="BS84" s="190"/>
      <c r="BT84" s="190"/>
      <c r="BU84" s="190"/>
      <c r="BV84" s="190"/>
      <c r="BW84" s="190"/>
      <c r="BX84" s="190"/>
      <c r="BY84" s="190"/>
      <c r="BZ84" s="190"/>
      <c r="CA84" s="190"/>
      <c r="CB84" s="190"/>
      <c r="CC84" s="190"/>
      <c r="CD84" s="190"/>
      <c r="CE84" s="190"/>
      <c r="CF84" s="190"/>
      <c r="CG84" s="190"/>
      <c r="CH84" s="190"/>
      <c r="CI84" s="190"/>
      <c r="CJ84" s="190"/>
      <c r="CK84" s="190"/>
      <c r="CL84" s="190"/>
      <c r="CM84" s="190"/>
      <c r="CN84" s="190"/>
      <c r="CO84" s="190"/>
      <c r="CP84" s="190"/>
      <c r="CQ84" s="190"/>
      <c r="CR84" s="190"/>
      <c r="CS84" s="190"/>
      <c r="CT84" s="190"/>
      <c r="CU84" s="190"/>
      <c r="CV84" s="190"/>
      <c r="CW84" s="190"/>
      <c r="CX84" s="190"/>
      <c r="CY84" s="190"/>
      <c r="CZ84" s="190"/>
      <c r="DA84" s="190"/>
      <c r="DB84" s="190"/>
      <c r="DC84" s="190"/>
      <c r="DD84" s="190"/>
      <c r="DE84" s="190"/>
      <c r="DF84" s="190"/>
      <c r="DG84" s="190"/>
      <c r="DH84" s="190"/>
      <c r="DI84" s="190"/>
      <c r="DJ84" s="190"/>
      <c r="DK84" s="190"/>
      <c r="DL84" s="190"/>
      <c r="DM84" s="190"/>
      <c r="DN84" s="190"/>
      <c r="DO84" s="190"/>
      <c r="DP84" s="190"/>
      <c r="DQ84" s="190"/>
      <c r="DR84" s="190"/>
      <c r="DS84" s="190"/>
      <c r="DT84" s="190"/>
      <c r="DU84" s="190"/>
      <c r="DV84" s="190"/>
    </row>
    <row r="85" spans="1:126" s="183" customFormat="1" ht="13.8" x14ac:dyDescent="0.25">
      <c r="A85" s="205"/>
      <c r="B85" s="217"/>
      <c r="C85" s="217"/>
      <c r="D85" s="217"/>
      <c r="E85" s="221"/>
      <c r="F85" s="216" t="s">
        <v>259</v>
      </c>
      <c r="G85" s="190"/>
      <c r="H85" s="190"/>
      <c r="I85" s="206"/>
      <c r="J85" s="206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0"/>
      <c r="AU85" s="190"/>
      <c r="AV85" s="190"/>
      <c r="AW85" s="190"/>
      <c r="AX85" s="190"/>
      <c r="AY85" s="190"/>
      <c r="AZ85" s="190"/>
      <c r="BA85" s="190"/>
      <c r="BB85" s="190"/>
      <c r="BC85" s="190"/>
      <c r="BD85" s="190"/>
      <c r="BE85" s="190"/>
      <c r="BF85" s="190"/>
      <c r="BG85" s="190"/>
      <c r="BH85" s="190"/>
      <c r="BI85" s="190"/>
      <c r="BJ85" s="190"/>
      <c r="BK85" s="190"/>
      <c r="BL85" s="190"/>
      <c r="BM85" s="190"/>
      <c r="BN85" s="190"/>
      <c r="BO85" s="190"/>
      <c r="BP85" s="190"/>
      <c r="BQ85" s="190"/>
      <c r="BR85" s="190"/>
      <c r="BS85" s="190"/>
      <c r="BT85" s="190"/>
      <c r="BU85" s="190"/>
      <c r="BV85" s="190"/>
      <c r="BW85" s="190"/>
      <c r="BX85" s="190"/>
      <c r="BY85" s="190"/>
      <c r="BZ85" s="190"/>
      <c r="CA85" s="190"/>
      <c r="CB85" s="190"/>
      <c r="CC85" s="190"/>
      <c r="CD85" s="190"/>
      <c r="CE85" s="190"/>
      <c r="CF85" s="190"/>
      <c r="CG85" s="190"/>
      <c r="CH85" s="190"/>
      <c r="CI85" s="190"/>
      <c r="CJ85" s="190"/>
      <c r="CK85" s="190"/>
      <c r="CL85" s="190"/>
      <c r="CM85" s="190"/>
      <c r="CN85" s="190"/>
      <c r="CO85" s="190"/>
      <c r="CP85" s="190"/>
      <c r="CQ85" s="190"/>
      <c r="CR85" s="190"/>
      <c r="CS85" s="190"/>
      <c r="CT85" s="190"/>
      <c r="CU85" s="190"/>
      <c r="CV85" s="190"/>
      <c r="CW85" s="190"/>
      <c r="CX85" s="190"/>
      <c r="CY85" s="190"/>
      <c r="CZ85" s="190"/>
      <c r="DA85" s="190"/>
      <c r="DB85" s="190"/>
      <c r="DC85" s="190"/>
      <c r="DD85" s="190"/>
      <c r="DE85" s="190"/>
      <c r="DF85" s="190"/>
      <c r="DG85" s="190"/>
      <c r="DH85" s="190"/>
      <c r="DI85" s="190"/>
      <c r="DJ85" s="190"/>
      <c r="DK85" s="190"/>
      <c r="DL85" s="190"/>
      <c r="DM85" s="190"/>
      <c r="DN85" s="190"/>
      <c r="DO85" s="190"/>
      <c r="DP85" s="190"/>
      <c r="DQ85" s="190"/>
      <c r="DR85" s="190"/>
      <c r="DS85" s="190"/>
      <c r="DT85" s="190"/>
      <c r="DU85" s="190"/>
      <c r="DV85" s="190"/>
    </row>
    <row r="86" spans="1:126" s="183" customFormat="1" ht="15.75" customHeight="1" x14ac:dyDescent="0.25">
      <c r="A86" s="205"/>
      <c r="B86" s="217"/>
      <c r="C86" s="217"/>
      <c r="D86" s="217"/>
      <c r="E86" s="221"/>
      <c r="F86" s="216" t="s">
        <v>258</v>
      </c>
      <c r="G86" s="190"/>
      <c r="H86" s="190"/>
      <c r="I86" s="206"/>
      <c r="J86" s="206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0"/>
      <c r="AT86" s="190"/>
      <c r="AU86" s="190"/>
      <c r="AV86" s="190"/>
      <c r="AW86" s="190"/>
      <c r="AX86" s="190"/>
      <c r="AY86" s="190"/>
      <c r="AZ86" s="190"/>
      <c r="BA86" s="190"/>
      <c r="BB86" s="190"/>
      <c r="BC86" s="190"/>
      <c r="BD86" s="190"/>
      <c r="BE86" s="190"/>
      <c r="BF86" s="190"/>
      <c r="BG86" s="190"/>
      <c r="BH86" s="190"/>
      <c r="BI86" s="190"/>
      <c r="BJ86" s="190"/>
      <c r="BK86" s="190"/>
      <c r="BL86" s="190"/>
      <c r="BM86" s="190"/>
      <c r="BN86" s="190"/>
      <c r="BO86" s="190"/>
      <c r="BP86" s="190"/>
      <c r="BQ86" s="190"/>
      <c r="BR86" s="190"/>
      <c r="BS86" s="190"/>
      <c r="BT86" s="190"/>
      <c r="BU86" s="190"/>
      <c r="BV86" s="190"/>
      <c r="BW86" s="190"/>
      <c r="BX86" s="190"/>
      <c r="BY86" s="190"/>
      <c r="BZ86" s="190"/>
      <c r="CA86" s="190"/>
      <c r="CB86" s="190"/>
      <c r="CC86" s="190"/>
      <c r="CD86" s="190"/>
      <c r="CE86" s="190"/>
      <c r="CF86" s="190"/>
      <c r="CG86" s="190"/>
      <c r="CH86" s="190"/>
      <c r="CI86" s="190"/>
      <c r="CJ86" s="190"/>
      <c r="CK86" s="190"/>
      <c r="CL86" s="190"/>
      <c r="CM86" s="190"/>
      <c r="CN86" s="190"/>
      <c r="CO86" s="190"/>
      <c r="CP86" s="190"/>
      <c r="CQ86" s="190"/>
      <c r="CR86" s="190"/>
      <c r="CS86" s="190"/>
      <c r="CT86" s="190"/>
      <c r="CU86" s="190"/>
      <c r="CV86" s="190"/>
      <c r="CW86" s="190"/>
      <c r="CX86" s="190"/>
      <c r="CY86" s="190"/>
      <c r="CZ86" s="190"/>
      <c r="DA86" s="190"/>
      <c r="DB86" s="190"/>
      <c r="DC86" s="190"/>
      <c r="DD86" s="190"/>
      <c r="DE86" s="190"/>
      <c r="DF86" s="190"/>
      <c r="DG86" s="190"/>
      <c r="DH86" s="190"/>
      <c r="DI86" s="190"/>
      <c r="DJ86" s="190"/>
      <c r="DK86" s="190"/>
      <c r="DL86" s="190"/>
      <c r="DM86" s="190"/>
      <c r="DN86" s="190"/>
      <c r="DO86" s="190"/>
      <c r="DP86" s="190"/>
      <c r="DQ86" s="190"/>
      <c r="DR86" s="190"/>
      <c r="DS86" s="190"/>
      <c r="DT86" s="190"/>
      <c r="DU86" s="190"/>
      <c r="DV86" s="190"/>
    </row>
    <row r="87" spans="1:126" s="183" customFormat="1" ht="15.75" customHeight="1" x14ac:dyDescent="0.25">
      <c r="A87" s="205"/>
      <c r="B87" s="217"/>
      <c r="C87" s="217"/>
      <c r="D87" s="217"/>
      <c r="E87" s="221"/>
      <c r="F87" s="216" t="s">
        <v>259</v>
      </c>
      <c r="G87" s="180"/>
      <c r="H87" s="180"/>
      <c r="I87" s="206"/>
      <c r="J87" s="206"/>
      <c r="K87" s="180"/>
      <c r="L87" s="190"/>
      <c r="M87" s="180"/>
      <c r="N87" s="180"/>
      <c r="O87" s="190"/>
      <c r="P87" s="180"/>
      <c r="Q87" s="180"/>
      <c r="R87" s="190"/>
      <c r="S87" s="180"/>
      <c r="T87" s="180"/>
      <c r="U87" s="190"/>
      <c r="V87" s="180"/>
      <c r="W87" s="180"/>
      <c r="X87" s="190"/>
      <c r="Y87" s="180"/>
      <c r="Z87" s="180"/>
      <c r="AA87" s="190"/>
      <c r="AB87" s="180"/>
      <c r="AC87" s="180"/>
      <c r="AD87" s="190"/>
      <c r="AE87" s="180"/>
      <c r="AF87" s="180"/>
      <c r="AG87" s="190"/>
      <c r="AH87" s="180"/>
      <c r="AI87" s="180"/>
      <c r="AJ87" s="190"/>
      <c r="AK87" s="180"/>
      <c r="AL87" s="180"/>
      <c r="AM87" s="190"/>
      <c r="AN87" s="180"/>
      <c r="AO87" s="180"/>
      <c r="AP87" s="190"/>
      <c r="AQ87" s="180"/>
      <c r="AR87" s="180"/>
      <c r="AS87" s="190"/>
      <c r="AT87" s="180"/>
      <c r="AU87" s="180"/>
      <c r="AV87" s="190"/>
      <c r="AW87" s="180"/>
      <c r="AX87" s="180"/>
      <c r="AY87" s="190"/>
      <c r="AZ87" s="180"/>
      <c r="BA87" s="180"/>
      <c r="BB87" s="190"/>
      <c r="BC87" s="180"/>
      <c r="BD87" s="180"/>
      <c r="BE87" s="190"/>
      <c r="BF87" s="180"/>
      <c r="BG87" s="180"/>
      <c r="BH87" s="190"/>
      <c r="BI87" s="180"/>
      <c r="BJ87" s="180"/>
      <c r="BK87" s="190"/>
      <c r="BL87" s="180"/>
      <c r="BM87" s="180"/>
      <c r="BN87" s="190"/>
      <c r="BO87" s="180"/>
      <c r="BP87" s="180"/>
      <c r="BQ87" s="190"/>
      <c r="BR87" s="180"/>
      <c r="BS87" s="180"/>
      <c r="BT87" s="190"/>
      <c r="BU87" s="180"/>
      <c r="BV87" s="180"/>
      <c r="BW87" s="190"/>
      <c r="BX87" s="180"/>
      <c r="BY87" s="180"/>
      <c r="BZ87" s="190"/>
      <c r="CA87" s="180"/>
      <c r="CB87" s="180"/>
      <c r="CC87" s="190"/>
      <c r="CD87" s="180"/>
      <c r="CE87" s="180"/>
      <c r="CF87" s="190"/>
      <c r="CG87" s="180"/>
      <c r="CH87" s="180"/>
      <c r="CI87" s="190"/>
      <c r="CJ87" s="180"/>
      <c r="CK87" s="180"/>
      <c r="CL87" s="190"/>
      <c r="CM87" s="180"/>
      <c r="CN87" s="180"/>
      <c r="CO87" s="190"/>
      <c r="CP87" s="180"/>
      <c r="CQ87" s="180"/>
      <c r="CR87" s="190"/>
      <c r="CS87" s="180"/>
      <c r="CT87" s="180"/>
      <c r="CU87" s="190"/>
      <c r="CV87" s="180"/>
      <c r="CW87" s="180"/>
      <c r="CX87" s="190"/>
      <c r="CY87" s="180"/>
      <c r="CZ87" s="180"/>
      <c r="DA87" s="190"/>
      <c r="DB87" s="180"/>
      <c r="DC87" s="180"/>
      <c r="DD87" s="190"/>
      <c r="DE87" s="180"/>
      <c r="DF87" s="180"/>
      <c r="DG87" s="190"/>
      <c r="DH87" s="180"/>
      <c r="DI87" s="180"/>
      <c r="DJ87" s="190"/>
      <c r="DK87" s="180"/>
      <c r="DL87" s="180"/>
      <c r="DM87" s="190"/>
      <c r="DN87" s="180"/>
      <c r="DO87" s="180"/>
      <c r="DP87" s="190"/>
      <c r="DQ87" s="180"/>
      <c r="DR87" s="180"/>
      <c r="DS87" s="190"/>
      <c r="DT87" s="180"/>
      <c r="DU87" s="180"/>
      <c r="DV87" s="190"/>
    </row>
    <row r="88" spans="1:126" s="183" customFormat="1" ht="15.75" customHeight="1" x14ac:dyDescent="0.25">
      <c r="A88" s="205"/>
      <c r="B88" s="217"/>
      <c r="C88" s="217"/>
      <c r="D88" s="217"/>
      <c r="E88" s="221"/>
      <c r="F88" s="216" t="s">
        <v>258</v>
      </c>
      <c r="G88" s="190"/>
      <c r="H88" s="190"/>
      <c r="I88" s="206"/>
      <c r="J88" s="206"/>
      <c r="K88" s="190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0"/>
      <c r="AU88" s="190"/>
      <c r="AV88" s="190"/>
      <c r="AW88" s="190"/>
      <c r="AX88" s="190"/>
      <c r="AY88" s="190"/>
      <c r="AZ88" s="190"/>
      <c r="BA88" s="190"/>
      <c r="BB88" s="190"/>
      <c r="BC88" s="190"/>
      <c r="BD88" s="190"/>
      <c r="BE88" s="190"/>
      <c r="BF88" s="190"/>
      <c r="BG88" s="190"/>
      <c r="BH88" s="190"/>
      <c r="BI88" s="190"/>
      <c r="BJ88" s="190"/>
      <c r="BK88" s="190"/>
      <c r="BL88" s="190"/>
      <c r="BM88" s="190"/>
      <c r="BN88" s="190"/>
      <c r="BO88" s="190"/>
      <c r="BP88" s="190"/>
      <c r="BQ88" s="190"/>
      <c r="BR88" s="190"/>
      <c r="BS88" s="190"/>
      <c r="BT88" s="190"/>
      <c r="BU88" s="190"/>
      <c r="BV88" s="190"/>
      <c r="BW88" s="190"/>
      <c r="BX88" s="190"/>
      <c r="BY88" s="190"/>
      <c r="BZ88" s="190"/>
      <c r="CA88" s="190"/>
      <c r="CB88" s="190"/>
      <c r="CC88" s="190"/>
      <c r="CD88" s="190"/>
      <c r="CE88" s="190"/>
      <c r="CF88" s="190"/>
      <c r="CG88" s="190"/>
      <c r="CH88" s="190"/>
      <c r="CI88" s="190"/>
      <c r="CJ88" s="190"/>
      <c r="CK88" s="190"/>
      <c r="CL88" s="190"/>
      <c r="CM88" s="190"/>
      <c r="CN88" s="190"/>
      <c r="CO88" s="190"/>
      <c r="CP88" s="190"/>
      <c r="CQ88" s="190"/>
      <c r="CR88" s="190"/>
      <c r="CS88" s="190"/>
      <c r="CT88" s="190"/>
      <c r="CU88" s="190"/>
      <c r="CV88" s="190"/>
      <c r="CW88" s="190"/>
      <c r="CX88" s="190"/>
      <c r="CY88" s="190"/>
      <c r="CZ88" s="190"/>
      <c r="DA88" s="190"/>
      <c r="DB88" s="190"/>
      <c r="DC88" s="190"/>
      <c r="DD88" s="190"/>
      <c r="DE88" s="190"/>
      <c r="DF88" s="190"/>
      <c r="DG88" s="190"/>
      <c r="DH88" s="190"/>
      <c r="DI88" s="190"/>
      <c r="DJ88" s="190"/>
      <c r="DK88" s="190"/>
      <c r="DL88" s="190"/>
      <c r="DM88" s="190"/>
      <c r="DN88" s="190"/>
      <c r="DO88" s="190"/>
      <c r="DP88" s="190"/>
      <c r="DQ88" s="190"/>
      <c r="DR88" s="190"/>
      <c r="DS88" s="190"/>
      <c r="DT88" s="190"/>
      <c r="DU88" s="190"/>
      <c r="DV88" s="190"/>
    </row>
    <row r="89" spans="1:126" s="183" customFormat="1" ht="15.75" customHeight="1" x14ac:dyDescent="0.25">
      <c r="A89" s="205"/>
      <c r="B89" s="217"/>
      <c r="C89" s="217"/>
      <c r="D89" s="217"/>
      <c r="E89" s="221"/>
      <c r="F89" s="216" t="s">
        <v>259</v>
      </c>
      <c r="G89" s="190"/>
      <c r="H89" s="190"/>
      <c r="I89" s="206"/>
      <c r="J89" s="206"/>
      <c r="K89" s="190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0"/>
      <c r="AU89" s="190"/>
      <c r="AV89" s="190"/>
      <c r="AW89" s="190"/>
      <c r="AX89" s="190"/>
      <c r="AY89" s="190"/>
      <c r="AZ89" s="190"/>
      <c r="BA89" s="190"/>
      <c r="BB89" s="190"/>
      <c r="BC89" s="190"/>
      <c r="BD89" s="190"/>
      <c r="BE89" s="190"/>
      <c r="BF89" s="190"/>
      <c r="BG89" s="190"/>
      <c r="BH89" s="190"/>
      <c r="BI89" s="190"/>
      <c r="BJ89" s="190"/>
      <c r="BK89" s="190"/>
      <c r="BL89" s="190"/>
      <c r="BM89" s="190"/>
      <c r="BN89" s="190"/>
      <c r="BO89" s="190"/>
      <c r="BP89" s="190"/>
      <c r="BQ89" s="190"/>
      <c r="BR89" s="190"/>
      <c r="BS89" s="190"/>
      <c r="BT89" s="190"/>
      <c r="BU89" s="190"/>
      <c r="BV89" s="190"/>
      <c r="BW89" s="190"/>
      <c r="BX89" s="190"/>
      <c r="BY89" s="190"/>
      <c r="BZ89" s="190"/>
      <c r="CA89" s="190"/>
      <c r="CB89" s="190"/>
      <c r="CC89" s="190"/>
      <c r="CD89" s="190"/>
      <c r="CE89" s="190"/>
      <c r="CF89" s="190"/>
      <c r="CG89" s="190"/>
      <c r="CH89" s="190"/>
      <c r="CI89" s="190"/>
      <c r="CJ89" s="190"/>
      <c r="CK89" s="190"/>
      <c r="CL89" s="190"/>
      <c r="CM89" s="190"/>
      <c r="CN89" s="190"/>
      <c r="CO89" s="190"/>
      <c r="CP89" s="190"/>
      <c r="CQ89" s="190"/>
      <c r="CR89" s="190"/>
      <c r="CS89" s="190"/>
      <c r="CT89" s="190"/>
      <c r="CU89" s="190"/>
      <c r="CV89" s="190"/>
      <c r="CW89" s="190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</row>
    <row r="90" spans="1:126" s="183" customFormat="1" ht="15.75" customHeight="1" x14ac:dyDescent="0.25">
      <c r="A90" s="205"/>
      <c r="B90" s="217"/>
      <c r="C90" s="217"/>
      <c r="D90" s="217"/>
      <c r="E90" s="221"/>
      <c r="F90" s="216" t="s">
        <v>258</v>
      </c>
      <c r="G90" s="190"/>
      <c r="H90" s="190"/>
      <c r="I90" s="206"/>
      <c r="J90" s="206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0"/>
      <c r="BN90" s="190"/>
      <c r="BO90" s="190"/>
      <c r="BP90" s="190"/>
      <c r="BQ90" s="190"/>
      <c r="BR90" s="190"/>
      <c r="BS90" s="190"/>
      <c r="BT90" s="190"/>
      <c r="BU90" s="190"/>
      <c r="BV90" s="190"/>
      <c r="BW90" s="190"/>
      <c r="BX90" s="190"/>
      <c r="BY90" s="190"/>
      <c r="BZ90" s="190"/>
      <c r="CA90" s="190"/>
      <c r="CB90" s="190"/>
      <c r="CC90" s="190"/>
      <c r="CD90" s="190"/>
      <c r="CE90" s="190"/>
      <c r="CF90" s="190"/>
      <c r="CG90" s="190"/>
      <c r="CH90" s="190"/>
      <c r="CI90" s="190"/>
      <c r="CJ90" s="190"/>
      <c r="CK90" s="190"/>
      <c r="CL90" s="190"/>
      <c r="CM90" s="190"/>
      <c r="CN90" s="190"/>
      <c r="CO90" s="190"/>
      <c r="CP90" s="190"/>
      <c r="CQ90" s="190"/>
      <c r="CR90" s="190"/>
      <c r="CS90" s="190"/>
      <c r="CT90" s="190"/>
      <c r="CU90" s="190"/>
      <c r="CV90" s="190"/>
      <c r="CW90" s="190"/>
      <c r="CX90" s="190"/>
      <c r="CY90" s="190"/>
      <c r="CZ90" s="190"/>
      <c r="DA90" s="190"/>
      <c r="DB90" s="190"/>
      <c r="DC90" s="190"/>
      <c r="DD90" s="190"/>
      <c r="DE90" s="190"/>
      <c r="DF90" s="190"/>
      <c r="DG90" s="190"/>
      <c r="DH90" s="190"/>
      <c r="DI90" s="190"/>
      <c r="DJ90" s="190"/>
      <c r="DK90" s="190"/>
      <c r="DL90" s="190"/>
      <c r="DM90" s="190"/>
      <c r="DN90" s="190"/>
      <c r="DO90" s="190"/>
      <c r="DP90" s="190"/>
      <c r="DQ90" s="190"/>
      <c r="DR90" s="190"/>
      <c r="DS90" s="190"/>
      <c r="DT90" s="190"/>
      <c r="DU90" s="190"/>
      <c r="DV90" s="190"/>
    </row>
    <row r="91" spans="1:126" s="183" customFormat="1" ht="13.8" x14ac:dyDescent="0.25">
      <c r="A91" s="205"/>
      <c r="B91" s="217"/>
      <c r="C91" s="217"/>
      <c r="D91" s="217"/>
      <c r="E91" s="221"/>
      <c r="F91" s="216" t="s">
        <v>259</v>
      </c>
      <c r="G91" s="190"/>
      <c r="H91" s="190"/>
      <c r="I91" s="206"/>
      <c r="J91" s="206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  <c r="BI91" s="190"/>
      <c r="BJ91" s="190"/>
      <c r="BK91" s="190"/>
      <c r="BL91" s="190"/>
      <c r="BM91" s="190"/>
      <c r="BN91" s="190"/>
      <c r="BO91" s="190"/>
      <c r="BP91" s="190"/>
      <c r="BQ91" s="190"/>
      <c r="BR91" s="190"/>
      <c r="BS91" s="190"/>
      <c r="BT91" s="190"/>
      <c r="BU91" s="190"/>
      <c r="BV91" s="190"/>
      <c r="BW91" s="190"/>
      <c r="BX91" s="190"/>
      <c r="BY91" s="190"/>
      <c r="BZ91" s="190"/>
      <c r="CA91" s="190"/>
      <c r="CB91" s="190"/>
      <c r="CC91" s="190"/>
      <c r="CD91" s="190"/>
      <c r="CE91" s="190"/>
      <c r="CF91" s="190"/>
      <c r="CG91" s="190"/>
      <c r="CH91" s="190"/>
      <c r="CI91" s="190"/>
      <c r="CJ91" s="190"/>
      <c r="CK91" s="190"/>
      <c r="CL91" s="190"/>
      <c r="CM91" s="190"/>
      <c r="CN91" s="190"/>
      <c r="CO91" s="190"/>
      <c r="CP91" s="190"/>
      <c r="CQ91" s="190"/>
      <c r="CR91" s="190"/>
      <c r="CS91" s="190"/>
      <c r="CT91" s="190"/>
      <c r="CU91" s="190"/>
      <c r="CV91" s="190"/>
      <c r="CW91" s="190"/>
      <c r="CX91" s="190"/>
      <c r="CY91" s="190"/>
      <c r="CZ91" s="190"/>
      <c r="DA91" s="190"/>
      <c r="DB91" s="190"/>
      <c r="DC91" s="190"/>
      <c r="DD91" s="190"/>
      <c r="DE91" s="190"/>
      <c r="DF91" s="190"/>
      <c r="DG91" s="190"/>
      <c r="DH91" s="190"/>
      <c r="DI91" s="190"/>
      <c r="DJ91" s="190"/>
      <c r="DK91" s="190"/>
      <c r="DL91" s="190"/>
      <c r="DM91" s="190"/>
      <c r="DN91" s="190"/>
      <c r="DO91" s="190"/>
      <c r="DP91" s="190"/>
      <c r="DQ91" s="190"/>
      <c r="DR91" s="190"/>
      <c r="DS91" s="190"/>
      <c r="DT91" s="190"/>
      <c r="DU91" s="190"/>
      <c r="DV91" s="190"/>
    </row>
    <row r="92" spans="1:126" s="183" customFormat="1" ht="15.75" customHeight="1" x14ac:dyDescent="0.25">
      <c r="A92" s="205"/>
      <c r="B92" s="217"/>
      <c r="C92" s="217"/>
      <c r="D92" s="217"/>
      <c r="E92" s="221"/>
      <c r="F92" s="216" t="s">
        <v>258</v>
      </c>
      <c r="G92" s="190"/>
      <c r="H92" s="190"/>
      <c r="I92" s="206"/>
      <c r="J92" s="206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90"/>
      <c r="BL92" s="190"/>
      <c r="BM92" s="190"/>
      <c r="BN92" s="190"/>
      <c r="BO92" s="190"/>
      <c r="BP92" s="190"/>
      <c r="BQ92" s="190"/>
      <c r="BR92" s="190"/>
      <c r="BS92" s="190"/>
      <c r="BT92" s="190"/>
      <c r="BU92" s="190"/>
      <c r="BV92" s="190"/>
      <c r="BW92" s="190"/>
      <c r="BX92" s="190"/>
      <c r="BY92" s="190"/>
      <c r="BZ92" s="190"/>
      <c r="CA92" s="190"/>
      <c r="CB92" s="190"/>
      <c r="CC92" s="190"/>
      <c r="CD92" s="190"/>
      <c r="CE92" s="190"/>
      <c r="CF92" s="190"/>
      <c r="CG92" s="190"/>
      <c r="CH92" s="190"/>
      <c r="CI92" s="190"/>
      <c r="CJ92" s="190"/>
      <c r="CK92" s="190"/>
      <c r="CL92" s="190"/>
      <c r="CM92" s="190"/>
      <c r="CN92" s="190"/>
      <c r="CO92" s="190"/>
      <c r="CP92" s="190"/>
      <c r="CQ92" s="190"/>
      <c r="CR92" s="190"/>
      <c r="CS92" s="190"/>
      <c r="CT92" s="190"/>
      <c r="CU92" s="190"/>
      <c r="CV92" s="190"/>
      <c r="CW92" s="190"/>
      <c r="CX92" s="190"/>
      <c r="CY92" s="190"/>
      <c r="CZ92" s="190"/>
      <c r="DA92" s="190"/>
      <c r="DB92" s="190"/>
      <c r="DC92" s="190"/>
      <c r="DD92" s="190"/>
      <c r="DE92" s="190"/>
      <c r="DF92" s="190"/>
      <c r="DG92" s="190"/>
      <c r="DH92" s="190"/>
      <c r="DI92" s="190"/>
      <c r="DJ92" s="190"/>
      <c r="DK92" s="190"/>
      <c r="DL92" s="190"/>
      <c r="DM92" s="190"/>
      <c r="DN92" s="190"/>
      <c r="DO92" s="190"/>
      <c r="DP92" s="190"/>
      <c r="DQ92" s="190"/>
      <c r="DR92" s="190"/>
      <c r="DS92" s="190"/>
      <c r="DT92" s="190"/>
      <c r="DU92" s="190"/>
      <c r="DV92" s="190"/>
    </row>
    <row r="93" spans="1:126" s="183" customFormat="1" ht="15.75" customHeight="1" x14ac:dyDescent="0.25">
      <c r="A93" s="205"/>
      <c r="B93" s="217"/>
      <c r="C93" s="217"/>
      <c r="D93" s="217"/>
      <c r="E93" s="221"/>
      <c r="F93" s="216" t="s">
        <v>259</v>
      </c>
      <c r="G93" s="180"/>
      <c r="H93" s="180"/>
      <c r="I93" s="206"/>
      <c r="J93" s="206"/>
      <c r="K93" s="180"/>
      <c r="L93" s="190"/>
      <c r="M93" s="180"/>
      <c r="N93" s="180"/>
      <c r="O93" s="190"/>
      <c r="P93" s="180"/>
      <c r="Q93" s="180"/>
      <c r="R93" s="190"/>
      <c r="S93" s="180"/>
      <c r="T93" s="180"/>
      <c r="U93" s="190"/>
      <c r="V93" s="180"/>
      <c r="W93" s="180"/>
      <c r="X93" s="190"/>
      <c r="Y93" s="180"/>
      <c r="Z93" s="180"/>
      <c r="AA93" s="190"/>
      <c r="AB93" s="180"/>
      <c r="AC93" s="180"/>
      <c r="AD93" s="190"/>
      <c r="AE93" s="180"/>
      <c r="AF93" s="180"/>
      <c r="AG93" s="190"/>
      <c r="AH93" s="180"/>
      <c r="AI93" s="180"/>
      <c r="AJ93" s="190"/>
      <c r="AK93" s="180"/>
      <c r="AL93" s="180"/>
      <c r="AM93" s="190"/>
      <c r="AN93" s="180"/>
      <c r="AO93" s="180"/>
      <c r="AP93" s="190"/>
      <c r="AQ93" s="180"/>
      <c r="AR93" s="180"/>
      <c r="AS93" s="190"/>
      <c r="AT93" s="180"/>
      <c r="AU93" s="180"/>
      <c r="AV93" s="190"/>
      <c r="AW93" s="180"/>
      <c r="AX93" s="180"/>
      <c r="AY93" s="190"/>
      <c r="AZ93" s="180"/>
      <c r="BA93" s="180"/>
      <c r="BB93" s="190"/>
      <c r="BC93" s="180"/>
      <c r="BD93" s="180"/>
      <c r="BE93" s="190"/>
      <c r="BF93" s="180"/>
      <c r="BG93" s="180"/>
      <c r="BH93" s="190"/>
      <c r="BI93" s="180"/>
      <c r="BJ93" s="180"/>
      <c r="BK93" s="190"/>
      <c r="BL93" s="180"/>
      <c r="BM93" s="180"/>
      <c r="BN93" s="190"/>
      <c r="BO93" s="180"/>
      <c r="BP93" s="180"/>
      <c r="BQ93" s="190"/>
      <c r="BR93" s="180"/>
      <c r="BS93" s="180"/>
      <c r="BT93" s="190"/>
      <c r="BU93" s="180"/>
      <c r="BV93" s="180"/>
      <c r="BW93" s="190"/>
      <c r="BX93" s="180"/>
      <c r="BY93" s="180"/>
      <c r="BZ93" s="190"/>
      <c r="CA93" s="180"/>
      <c r="CB93" s="180"/>
      <c r="CC93" s="190"/>
      <c r="CD93" s="180"/>
      <c r="CE93" s="180"/>
      <c r="CF93" s="190"/>
      <c r="CG93" s="180"/>
      <c r="CH93" s="180"/>
      <c r="CI93" s="190"/>
      <c r="CJ93" s="180"/>
      <c r="CK93" s="180"/>
      <c r="CL93" s="190"/>
      <c r="CM93" s="180"/>
      <c r="CN93" s="180"/>
      <c r="CO93" s="190"/>
      <c r="CP93" s="180"/>
      <c r="CQ93" s="180"/>
      <c r="CR93" s="190"/>
      <c r="CS93" s="180"/>
      <c r="CT93" s="180"/>
      <c r="CU93" s="190"/>
      <c r="CV93" s="180"/>
      <c r="CW93" s="180"/>
      <c r="CX93" s="190"/>
      <c r="CY93" s="180"/>
      <c r="CZ93" s="180"/>
      <c r="DA93" s="190"/>
      <c r="DB93" s="180"/>
      <c r="DC93" s="180"/>
      <c r="DD93" s="190"/>
      <c r="DE93" s="180"/>
      <c r="DF93" s="180"/>
      <c r="DG93" s="190"/>
      <c r="DH93" s="180"/>
      <c r="DI93" s="180"/>
      <c r="DJ93" s="190"/>
      <c r="DK93" s="180"/>
      <c r="DL93" s="180"/>
      <c r="DM93" s="190"/>
      <c r="DN93" s="180"/>
      <c r="DO93" s="180"/>
      <c r="DP93" s="190"/>
      <c r="DQ93" s="180"/>
      <c r="DR93" s="180"/>
      <c r="DS93" s="190"/>
      <c r="DT93" s="180"/>
      <c r="DU93" s="180"/>
      <c r="DV93" s="190"/>
    </row>
    <row r="94" spans="1:126" s="183" customFormat="1" ht="15.75" customHeight="1" x14ac:dyDescent="0.25">
      <c r="A94" s="205"/>
      <c r="B94" s="217"/>
      <c r="C94" s="217"/>
      <c r="D94" s="217"/>
      <c r="E94" s="221"/>
      <c r="F94" s="216" t="s">
        <v>258</v>
      </c>
      <c r="G94" s="190"/>
      <c r="H94" s="190"/>
      <c r="I94" s="206"/>
      <c r="J94" s="206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0"/>
      <c r="BN94" s="190"/>
      <c r="BO94" s="190"/>
      <c r="BP94" s="190"/>
      <c r="BQ94" s="190"/>
      <c r="BR94" s="190"/>
      <c r="BS94" s="190"/>
      <c r="BT94" s="190"/>
      <c r="BU94" s="190"/>
      <c r="BV94" s="190"/>
      <c r="BW94" s="190"/>
      <c r="BX94" s="190"/>
      <c r="BY94" s="190"/>
      <c r="BZ94" s="190"/>
      <c r="CA94" s="190"/>
      <c r="CB94" s="190"/>
      <c r="CC94" s="190"/>
      <c r="CD94" s="190"/>
      <c r="CE94" s="190"/>
      <c r="CF94" s="190"/>
      <c r="CG94" s="190"/>
      <c r="CH94" s="190"/>
      <c r="CI94" s="190"/>
      <c r="CJ94" s="190"/>
      <c r="CK94" s="190"/>
      <c r="CL94" s="190"/>
      <c r="CM94" s="190"/>
      <c r="CN94" s="190"/>
      <c r="CO94" s="190"/>
      <c r="CP94" s="190"/>
      <c r="CQ94" s="190"/>
      <c r="CR94" s="190"/>
      <c r="CS94" s="190"/>
      <c r="CT94" s="190"/>
      <c r="CU94" s="190"/>
      <c r="CV94" s="190"/>
      <c r="CW94" s="190"/>
      <c r="CX94" s="190"/>
      <c r="CY94" s="190"/>
      <c r="CZ94" s="190"/>
      <c r="DA94" s="190"/>
      <c r="DB94" s="190"/>
      <c r="DC94" s="190"/>
      <c r="DD94" s="190"/>
      <c r="DE94" s="190"/>
      <c r="DF94" s="190"/>
      <c r="DG94" s="190"/>
      <c r="DH94" s="190"/>
      <c r="DI94" s="190"/>
      <c r="DJ94" s="190"/>
      <c r="DK94" s="190"/>
      <c r="DL94" s="190"/>
      <c r="DM94" s="190"/>
      <c r="DN94" s="190"/>
      <c r="DO94" s="190"/>
      <c r="DP94" s="190"/>
      <c r="DQ94" s="190"/>
      <c r="DR94" s="190"/>
      <c r="DS94" s="190"/>
      <c r="DT94" s="190"/>
      <c r="DU94" s="190"/>
      <c r="DV94" s="190"/>
    </row>
    <row r="95" spans="1:126" s="183" customFormat="1" ht="15.75" customHeight="1" x14ac:dyDescent="0.25">
      <c r="A95" s="205"/>
      <c r="B95" s="217"/>
      <c r="C95" s="217"/>
      <c r="D95" s="217"/>
      <c r="E95" s="221"/>
      <c r="F95" s="216" t="s">
        <v>259</v>
      </c>
      <c r="G95" s="190"/>
      <c r="H95" s="190"/>
      <c r="I95" s="206"/>
      <c r="J95" s="206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0"/>
      <c r="AU95" s="190"/>
      <c r="AV95" s="190"/>
      <c r="AW95" s="190"/>
      <c r="AX95" s="190"/>
      <c r="AY95" s="190"/>
      <c r="AZ95" s="190"/>
      <c r="BA95" s="190"/>
      <c r="BB95" s="190"/>
      <c r="BC95" s="190"/>
      <c r="BD95" s="190"/>
      <c r="BE95" s="190"/>
      <c r="BF95" s="190"/>
      <c r="BG95" s="190"/>
      <c r="BH95" s="190"/>
      <c r="BI95" s="190"/>
      <c r="BJ95" s="190"/>
      <c r="BK95" s="190"/>
      <c r="BL95" s="190"/>
      <c r="BM95" s="190"/>
      <c r="BN95" s="190"/>
      <c r="BO95" s="190"/>
      <c r="BP95" s="190"/>
      <c r="BQ95" s="190"/>
      <c r="BR95" s="190"/>
      <c r="BS95" s="190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190"/>
      <c r="CH95" s="190"/>
      <c r="CI95" s="190"/>
      <c r="CJ95" s="190"/>
      <c r="CK95" s="190"/>
      <c r="CL95" s="190"/>
      <c r="CM95" s="190"/>
      <c r="CN95" s="190"/>
      <c r="CO95" s="190"/>
      <c r="CP95" s="190"/>
      <c r="CQ95" s="190"/>
      <c r="CR95" s="190"/>
      <c r="CS95" s="190"/>
      <c r="CT95" s="190"/>
      <c r="CU95" s="190"/>
      <c r="CV95" s="190"/>
      <c r="CW95" s="190"/>
      <c r="CX95" s="190"/>
      <c r="CY95" s="190"/>
      <c r="CZ95" s="190"/>
      <c r="DA95" s="190"/>
      <c r="DB95" s="190"/>
      <c r="DC95" s="190"/>
      <c r="DD95" s="190"/>
      <c r="DE95" s="190"/>
      <c r="DF95" s="190"/>
      <c r="DG95" s="190"/>
      <c r="DH95" s="190"/>
      <c r="DI95" s="190"/>
      <c r="DJ95" s="190"/>
      <c r="DK95" s="190"/>
      <c r="DL95" s="190"/>
      <c r="DM95" s="190"/>
      <c r="DN95" s="190"/>
      <c r="DO95" s="190"/>
      <c r="DP95" s="190"/>
      <c r="DQ95" s="190"/>
      <c r="DR95" s="190"/>
      <c r="DS95" s="190"/>
      <c r="DT95" s="190"/>
      <c r="DU95" s="190"/>
      <c r="DV95" s="190"/>
    </row>
    <row r="96" spans="1:126" s="183" customFormat="1" ht="15.75" customHeight="1" x14ac:dyDescent="0.25">
      <c r="A96" s="205"/>
      <c r="B96" s="217"/>
      <c r="C96" s="217"/>
      <c r="D96" s="217"/>
      <c r="E96" s="221"/>
      <c r="F96" s="216" t="s">
        <v>258</v>
      </c>
      <c r="G96" s="190"/>
      <c r="H96" s="190"/>
      <c r="I96" s="206"/>
      <c r="J96" s="206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0"/>
      <c r="AT96" s="190"/>
      <c r="AU96" s="190"/>
      <c r="AV96" s="190"/>
      <c r="AW96" s="190"/>
      <c r="AX96" s="190"/>
      <c r="AY96" s="190"/>
      <c r="AZ96" s="190"/>
      <c r="BA96" s="190"/>
      <c r="BB96" s="190"/>
      <c r="BC96" s="190"/>
      <c r="BD96" s="190"/>
      <c r="BE96" s="190"/>
      <c r="BF96" s="190"/>
      <c r="BG96" s="190"/>
      <c r="BH96" s="190"/>
      <c r="BI96" s="190"/>
      <c r="BJ96" s="190"/>
      <c r="BK96" s="190"/>
      <c r="BL96" s="190"/>
      <c r="BM96" s="190"/>
      <c r="BN96" s="190"/>
      <c r="BO96" s="190"/>
      <c r="BP96" s="190"/>
      <c r="BQ96" s="190"/>
      <c r="BR96" s="190"/>
      <c r="BS96" s="190"/>
      <c r="BT96" s="190"/>
      <c r="BU96" s="190"/>
      <c r="BV96" s="190"/>
      <c r="BW96" s="190"/>
      <c r="BX96" s="190"/>
      <c r="BY96" s="190"/>
      <c r="BZ96" s="190"/>
      <c r="CA96" s="190"/>
      <c r="CB96" s="190"/>
      <c r="CC96" s="190"/>
      <c r="CD96" s="190"/>
      <c r="CE96" s="190"/>
      <c r="CF96" s="190"/>
      <c r="CG96" s="190"/>
      <c r="CH96" s="190"/>
      <c r="CI96" s="190"/>
      <c r="CJ96" s="190"/>
      <c r="CK96" s="190"/>
      <c r="CL96" s="190"/>
      <c r="CM96" s="190"/>
      <c r="CN96" s="190"/>
      <c r="CO96" s="190"/>
      <c r="CP96" s="190"/>
      <c r="CQ96" s="190"/>
      <c r="CR96" s="190"/>
      <c r="CS96" s="190"/>
      <c r="CT96" s="190"/>
      <c r="CU96" s="190"/>
      <c r="CV96" s="190"/>
      <c r="CW96" s="190"/>
      <c r="CX96" s="190"/>
      <c r="CY96" s="190"/>
      <c r="CZ96" s="190"/>
      <c r="DA96" s="190"/>
      <c r="DB96" s="190"/>
      <c r="DC96" s="190"/>
      <c r="DD96" s="190"/>
      <c r="DE96" s="190"/>
      <c r="DF96" s="190"/>
      <c r="DG96" s="190"/>
      <c r="DH96" s="190"/>
      <c r="DI96" s="190"/>
      <c r="DJ96" s="190"/>
      <c r="DK96" s="190"/>
      <c r="DL96" s="190"/>
      <c r="DM96" s="190"/>
      <c r="DN96" s="190"/>
      <c r="DO96" s="190"/>
      <c r="DP96" s="190"/>
      <c r="DQ96" s="190"/>
      <c r="DR96" s="190"/>
      <c r="DS96" s="190"/>
      <c r="DT96" s="190"/>
      <c r="DU96" s="190"/>
      <c r="DV96" s="190"/>
    </row>
    <row r="97" spans="1:126" s="183" customFormat="1" ht="15.75" customHeight="1" x14ac:dyDescent="0.25">
      <c r="A97" s="205"/>
      <c r="B97" s="217"/>
      <c r="C97" s="217"/>
      <c r="D97" s="217"/>
      <c r="E97" s="221"/>
      <c r="F97" s="216" t="s">
        <v>259</v>
      </c>
      <c r="G97" s="190"/>
      <c r="H97" s="190"/>
      <c r="I97" s="206"/>
      <c r="J97" s="206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0"/>
      <c r="AT97" s="190"/>
      <c r="AU97" s="190"/>
      <c r="AV97" s="190"/>
      <c r="AW97" s="190"/>
      <c r="AX97" s="190"/>
      <c r="AY97" s="190"/>
      <c r="AZ97" s="190"/>
      <c r="BA97" s="190"/>
      <c r="BB97" s="190"/>
      <c r="BC97" s="190"/>
      <c r="BD97" s="190"/>
      <c r="BE97" s="190"/>
      <c r="BF97" s="190"/>
      <c r="BG97" s="190"/>
      <c r="BH97" s="190"/>
      <c r="BI97" s="190"/>
      <c r="BJ97" s="190"/>
      <c r="BK97" s="190"/>
      <c r="BL97" s="190"/>
      <c r="BM97" s="190"/>
      <c r="BN97" s="190"/>
      <c r="BO97" s="190"/>
      <c r="BP97" s="190"/>
      <c r="BQ97" s="190"/>
      <c r="BR97" s="190"/>
      <c r="BS97" s="190"/>
      <c r="BT97" s="190"/>
      <c r="BU97" s="190"/>
      <c r="BV97" s="190"/>
      <c r="BW97" s="190"/>
      <c r="BX97" s="190"/>
      <c r="BY97" s="190"/>
      <c r="BZ97" s="190"/>
      <c r="CA97" s="190"/>
      <c r="CB97" s="190"/>
      <c r="CC97" s="190"/>
      <c r="CD97" s="190"/>
      <c r="CE97" s="190"/>
      <c r="CF97" s="190"/>
      <c r="CG97" s="190"/>
      <c r="CH97" s="190"/>
      <c r="CI97" s="190"/>
      <c r="CJ97" s="190"/>
      <c r="CK97" s="190"/>
      <c r="CL97" s="190"/>
      <c r="CM97" s="190"/>
      <c r="CN97" s="190"/>
      <c r="CO97" s="190"/>
      <c r="CP97" s="190"/>
      <c r="CQ97" s="190"/>
      <c r="CR97" s="190"/>
      <c r="CS97" s="190"/>
      <c r="CT97" s="190"/>
      <c r="CU97" s="190"/>
      <c r="CV97" s="190"/>
      <c r="CW97" s="190"/>
      <c r="CX97" s="190"/>
      <c r="CY97" s="190"/>
      <c r="CZ97" s="190"/>
      <c r="DA97" s="190"/>
      <c r="DB97" s="190"/>
      <c r="DC97" s="190"/>
      <c r="DD97" s="190"/>
      <c r="DE97" s="190"/>
      <c r="DF97" s="190"/>
      <c r="DG97" s="190"/>
      <c r="DH97" s="190"/>
      <c r="DI97" s="190"/>
      <c r="DJ97" s="190"/>
      <c r="DK97" s="190"/>
      <c r="DL97" s="190"/>
      <c r="DM97" s="190"/>
      <c r="DN97" s="190"/>
      <c r="DO97" s="190"/>
      <c r="DP97" s="190"/>
      <c r="DQ97" s="190"/>
      <c r="DR97" s="190"/>
      <c r="DS97" s="190"/>
      <c r="DT97" s="190"/>
      <c r="DU97" s="190"/>
      <c r="DV97" s="190"/>
    </row>
    <row r="98" spans="1:126" s="183" customFormat="1" ht="15.75" customHeight="1" x14ac:dyDescent="0.25">
      <c r="A98" s="205"/>
      <c r="B98" s="217"/>
      <c r="C98" s="217"/>
      <c r="D98" s="217"/>
      <c r="E98" s="221"/>
      <c r="F98" s="216" t="s">
        <v>258</v>
      </c>
      <c r="G98" s="190"/>
      <c r="H98" s="190"/>
      <c r="I98" s="206"/>
      <c r="J98" s="206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0"/>
      <c r="AT98" s="190"/>
      <c r="AU98" s="190"/>
      <c r="AV98" s="190"/>
      <c r="AW98" s="190"/>
      <c r="AX98" s="190"/>
      <c r="AY98" s="190"/>
      <c r="AZ98" s="190"/>
      <c r="BA98" s="190"/>
      <c r="BB98" s="190"/>
      <c r="BC98" s="190"/>
      <c r="BD98" s="190"/>
      <c r="BE98" s="190"/>
      <c r="BF98" s="190"/>
      <c r="BG98" s="190"/>
      <c r="BH98" s="190"/>
      <c r="BI98" s="190"/>
      <c r="BJ98" s="190"/>
      <c r="BK98" s="190"/>
      <c r="BL98" s="190"/>
      <c r="BM98" s="190"/>
      <c r="BN98" s="190"/>
      <c r="BO98" s="190"/>
      <c r="BP98" s="190"/>
      <c r="BQ98" s="190"/>
      <c r="BR98" s="190"/>
      <c r="BS98" s="190"/>
      <c r="BT98" s="190"/>
      <c r="BU98" s="190"/>
      <c r="BV98" s="190"/>
      <c r="BW98" s="190"/>
      <c r="BX98" s="190"/>
      <c r="BY98" s="190"/>
      <c r="BZ98" s="190"/>
      <c r="CA98" s="190"/>
      <c r="CB98" s="190"/>
      <c r="CC98" s="190"/>
      <c r="CD98" s="190"/>
      <c r="CE98" s="190"/>
      <c r="CF98" s="190"/>
      <c r="CG98" s="190"/>
      <c r="CH98" s="190"/>
      <c r="CI98" s="190"/>
      <c r="CJ98" s="190"/>
      <c r="CK98" s="190"/>
      <c r="CL98" s="190"/>
      <c r="CM98" s="190"/>
      <c r="CN98" s="190"/>
      <c r="CO98" s="190"/>
      <c r="CP98" s="190"/>
      <c r="CQ98" s="190"/>
      <c r="CR98" s="190"/>
      <c r="CS98" s="190"/>
      <c r="CT98" s="190"/>
      <c r="CU98" s="190"/>
      <c r="CV98" s="190"/>
      <c r="CW98" s="190"/>
      <c r="CX98" s="190"/>
      <c r="CY98" s="190"/>
      <c r="CZ98" s="190"/>
      <c r="DA98" s="190"/>
      <c r="DB98" s="190"/>
      <c r="DC98" s="190"/>
      <c r="DD98" s="190"/>
      <c r="DE98" s="190"/>
      <c r="DF98" s="190"/>
      <c r="DG98" s="190"/>
      <c r="DH98" s="190"/>
      <c r="DI98" s="190"/>
      <c r="DJ98" s="190"/>
      <c r="DK98" s="190"/>
      <c r="DL98" s="190"/>
      <c r="DM98" s="190"/>
      <c r="DN98" s="190"/>
      <c r="DO98" s="190"/>
      <c r="DP98" s="190"/>
      <c r="DQ98" s="190"/>
      <c r="DR98" s="190"/>
      <c r="DS98" s="190"/>
      <c r="DT98" s="190"/>
      <c r="DU98" s="190"/>
      <c r="DV98" s="190"/>
    </row>
    <row r="99" spans="1:126" s="183" customFormat="1" ht="15.75" customHeight="1" x14ac:dyDescent="0.25">
      <c r="A99" s="205"/>
      <c r="B99" s="217"/>
      <c r="C99" s="217"/>
      <c r="D99" s="217"/>
      <c r="E99" s="221"/>
      <c r="F99" s="216" t="s">
        <v>259</v>
      </c>
      <c r="G99" s="190"/>
      <c r="H99" s="190"/>
      <c r="I99" s="206"/>
      <c r="J99" s="206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0"/>
      <c r="AT99" s="190"/>
      <c r="AU99" s="190"/>
      <c r="AV99" s="190"/>
      <c r="AW99" s="190"/>
      <c r="AX99" s="190"/>
      <c r="AY99" s="190"/>
      <c r="AZ99" s="190"/>
      <c r="BA99" s="190"/>
      <c r="BB99" s="190"/>
      <c r="BC99" s="190"/>
      <c r="BD99" s="190"/>
      <c r="BE99" s="190"/>
      <c r="BF99" s="190"/>
      <c r="BG99" s="190"/>
      <c r="BH99" s="190"/>
      <c r="BI99" s="190"/>
      <c r="BJ99" s="190"/>
      <c r="BK99" s="190"/>
      <c r="BL99" s="190"/>
      <c r="BM99" s="190"/>
      <c r="BN99" s="190"/>
      <c r="BO99" s="190"/>
      <c r="BP99" s="190"/>
      <c r="BQ99" s="190"/>
      <c r="BR99" s="190"/>
      <c r="BS99" s="190"/>
      <c r="BT99" s="190"/>
      <c r="BU99" s="190"/>
      <c r="BV99" s="190"/>
      <c r="BW99" s="190"/>
      <c r="BX99" s="190"/>
      <c r="BY99" s="190"/>
      <c r="BZ99" s="190"/>
      <c r="CA99" s="190"/>
      <c r="CB99" s="190"/>
      <c r="CC99" s="190"/>
      <c r="CD99" s="190"/>
      <c r="CE99" s="190"/>
      <c r="CF99" s="190"/>
      <c r="CG99" s="190"/>
      <c r="CH99" s="190"/>
      <c r="CI99" s="190"/>
      <c r="CJ99" s="190"/>
      <c r="CK99" s="190"/>
      <c r="CL99" s="190"/>
      <c r="CM99" s="190"/>
      <c r="CN99" s="190"/>
      <c r="CO99" s="190"/>
      <c r="CP99" s="190"/>
      <c r="CQ99" s="190"/>
      <c r="CR99" s="190"/>
      <c r="CS99" s="190"/>
      <c r="CT99" s="190"/>
      <c r="CU99" s="190"/>
      <c r="CV99" s="190"/>
      <c r="CW99" s="190"/>
      <c r="CX99" s="190"/>
      <c r="CY99" s="190"/>
      <c r="CZ99" s="190"/>
      <c r="DA99" s="190"/>
      <c r="DB99" s="190"/>
      <c r="DC99" s="190"/>
      <c r="DD99" s="190"/>
      <c r="DE99" s="190"/>
      <c r="DF99" s="190"/>
      <c r="DG99" s="190"/>
      <c r="DH99" s="190"/>
      <c r="DI99" s="190"/>
      <c r="DJ99" s="190"/>
      <c r="DK99" s="190"/>
      <c r="DL99" s="190"/>
      <c r="DM99" s="190"/>
      <c r="DN99" s="190"/>
      <c r="DO99" s="190"/>
      <c r="DP99" s="190"/>
      <c r="DQ99" s="190"/>
      <c r="DR99" s="190"/>
      <c r="DS99" s="190"/>
      <c r="DT99" s="190"/>
      <c r="DU99" s="190"/>
      <c r="DV99" s="190"/>
    </row>
    <row r="100" spans="1:126" s="183" customFormat="1" ht="15.75" customHeight="1" x14ac:dyDescent="0.25">
      <c r="A100" s="205"/>
      <c r="B100" s="217"/>
      <c r="C100" s="217"/>
      <c r="D100" s="217"/>
      <c r="E100" s="221"/>
      <c r="F100" s="216" t="s">
        <v>258</v>
      </c>
      <c r="G100" s="190"/>
      <c r="H100" s="190"/>
      <c r="I100" s="206"/>
      <c r="J100" s="206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0"/>
      <c r="AU100" s="190"/>
      <c r="AV100" s="190"/>
      <c r="AW100" s="190"/>
      <c r="AX100" s="190"/>
      <c r="AY100" s="190"/>
      <c r="AZ100" s="190"/>
      <c r="BA100" s="190"/>
      <c r="BB100" s="190"/>
      <c r="BC100" s="190"/>
      <c r="BD100" s="190"/>
      <c r="BE100" s="190"/>
      <c r="BF100" s="190"/>
      <c r="BG100" s="190"/>
      <c r="BH100" s="190"/>
      <c r="BI100" s="190"/>
      <c r="BJ100" s="190"/>
      <c r="BK100" s="190"/>
      <c r="BL100" s="190"/>
      <c r="BM100" s="190"/>
      <c r="BN100" s="190"/>
      <c r="BO100" s="190"/>
      <c r="BP100" s="190"/>
      <c r="BQ100" s="190"/>
      <c r="BR100" s="190"/>
      <c r="BS100" s="190"/>
      <c r="BT100" s="190"/>
      <c r="BU100" s="190"/>
      <c r="BV100" s="190"/>
      <c r="BW100" s="190"/>
      <c r="BX100" s="190"/>
      <c r="BY100" s="190"/>
      <c r="BZ100" s="190"/>
      <c r="CA100" s="190"/>
      <c r="CB100" s="190"/>
      <c r="CC100" s="190"/>
      <c r="CD100" s="190"/>
      <c r="CE100" s="190"/>
      <c r="CF100" s="190"/>
      <c r="CG100" s="190"/>
      <c r="CH100" s="190"/>
      <c r="CI100" s="190"/>
      <c r="CJ100" s="190"/>
      <c r="CK100" s="190"/>
      <c r="CL100" s="190"/>
      <c r="CM100" s="190"/>
      <c r="CN100" s="190"/>
      <c r="CO100" s="190"/>
      <c r="CP100" s="190"/>
      <c r="CQ100" s="190"/>
      <c r="CR100" s="190"/>
      <c r="CS100" s="190"/>
      <c r="CT100" s="190"/>
      <c r="CU100" s="190"/>
      <c r="CV100" s="190"/>
      <c r="CW100" s="190"/>
      <c r="CX100" s="190"/>
      <c r="CY100" s="190"/>
      <c r="CZ100" s="190"/>
      <c r="DA100" s="190"/>
      <c r="DB100" s="190"/>
      <c r="DC100" s="190"/>
      <c r="DD100" s="190"/>
      <c r="DE100" s="190"/>
      <c r="DF100" s="190"/>
      <c r="DG100" s="190"/>
      <c r="DH100" s="190"/>
      <c r="DI100" s="190"/>
      <c r="DJ100" s="190"/>
      <c r="DK100" s="190"/>
      <c r="DL100" s="190"/>
      <c r="DM100" s="190"/>
      <c r="DN100" s="190"/>
      <c r="DO100" s="190"/>
      <c r="DP100" s="190"/>
      <c r="DQ100" s="190"/>
      <c r="DR100" s="190"/>
      <c r="DS100" s="190"/>
      <c r="DT100" s="190"/>
      <c r="DU100" s="190"/>
      <c r="DV100" s="190"/>
    </row>
    <row r="101" spans="1:126" s="183" customFormat="1" ht="15.75" customHeight="1" x14ac:dyDescent="0.25">
      <c r="A101" s="205"/>
      <c r="B101" s="217"/>
      <c r="C101" s="217"/>
      <c r="D101" s="217"/>
      <c r="E101" s="221"/>
      <c r="F101" s="216" t="s">
        <v>259</v>
      </c>
      <c r="G101" s="190"/>
      <c r="H101" s="190"/>
      <c r="I101" s="206"/>
      <c r="J101" s="206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0"/>
      <c r="AT101" s="190"/>
      <c r="AU101" s="190"/>
      <c r="AV101" s="190"/>
      <c r="AW101" s="190"/>
      <c r="AX101" s="190"/>
      <c r="AY101" s="190"/>
      <c r="AZ101" s="190"/>
      <c r="BA101" s="190"/>
      <c r="BB101" s="190"/>
      <c r="BC101" s="190"/>
      <c r="BD101" s="190"/>
      <c r="BE101" s="190"/>
      <c r="BF101" s="190"/>
      <c r="BG101" s="190"/>
      <c r="BH101" s="190"/>
      <c r="BI101" s="190"/>
      <c r="BJ101" s="190"/>
      <c r="BK101" s="190"/>
      <c r="BL101" s="190"/>
      <c r="BM101" s="190"/>
      <c r="BN101" s="190"/>
      <c r="BO101" s="190"/>
      <c r="BP101" s="190"/>
      <c r="BQ101" s="190"/>
      <c r="BR101" s="190"/>
      <c r="BS101" s="190"/>
      <c r="BT101" s="190"/>
      <c r="BU101" s="190"/>
      <c r="BV101" s="190"/>
      <c r="BW101" s="190"/>
      <c r="BX101" s="190"/>
      <c r="BY101" s="190"/>
      <c r="BZ101" s="190"/>
      <c r="CA101" s="190"/>
      <c r="CB101" s="190"/>
      <c r="CC101" s="190"/>
      <c r="CD101" s="190"/>
      <c r="CE101" s="190"/>
      <c r="CF101" s="190"/>
      <c r="CG101" s="190"/>
      <c r="CH101" s="190"/>
      <c r="CI101" s="190"/>
      <c r="CJ101" s="190"/>
      <c r="CK101" s="190"/>
      <c r="CL101" s="190"/>
      <c r="CM101" s="190"/>
      <c r="CN101" s="190"/>
      <c r="CO101" s="190"/>
      <c r="CP101" s="190"/>
      <c r="CQ101" s="190"/>
      <c r="CR101" s="190"/>
      <c r="CS101" s="190"/>
      <c r="CT101" s="190"/>
      <c r="CU101" s="190"/>
      <c r="CV101" s="190"/>
      <c r="CW101" s="190"/>
      <c r="CX101" s="190"/>
      <c r="CY101" s="190"/>
      <c r="CZ101" s="190"/>
      <c r="DA101" s="190"/>
      <c r="DB101" s="190"/>
      <c r="DC101" s="190"/>
      <c r="DD101" s="190"/>
      <c r="DE101" s="190"/>
      <c r="DF101" s="190"/>
      <c r="DG101" s="190"/>
      <c r="DH101" s="190"/>
      <c r="DI101" s="190"/>
      <c r="DJ101" s="190"/>
      <c r="DK101" s="190"/>
      <c r="DL101" s="190"/>
      <c r="DM101" s="190"/>
      <c r="DN101" s="190"/>
      <c r="DO101" s="190"/>
      <c r="DP101" s="190"/>
      <c r="DQ101" s="190"/>
      <c r="DR101" s="190"/>
      <c r="DS101" s="190"/>
      <c r="DT101" s="190"/>
      <c r="DU101" s="190"/>
      <c r="DV101" s="190"/>
    </row>
    <row r="102" spans="1:126" s="183" customFormat="1" ht="15.75" customHeight="1" x14ac:dyDescent="0.25">
      <c r="A102" s="205"/>
      <c r="B102" s="217"/>
      <c r="C102" s="217"/>
      <c r="D102" s="217"/>
      <c r="E102" s="221"/>
      <c r="F102" s="216" t="s">
        <v>258</v>
      </c>
      <c r="G102" s="190"/>
      <c r="H102" s="190"/>
      <c r="I102" s="206"/>
      <c r="J102" s="206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0"/>
      <c r="AT102" s="190"/>
      <c r="AU102" s="190"/>
      <c r="AV102" s="190"/>
      <c r="AW102" s="190"/>
      <c r="AX102" s="190"/>
      <c r="AY102" s="190"/>
      <c r="AZ102" s="190"/>
      <c r="BA102" s="190"/>
      <c r="BB102" s="190"/>
      <c r="BC102" s="190"/>
      <c r="BD102" s="190"/>
      <c r="BE102" s="190"/>
      <c r="BF102" s="190"/>
      <c r="BG102" s="190"/>
      <c r="BH102" s="190"/>
      <c r="BI102" s="190"/>
      <c r="BJ102" s="190"/>
      <c r="BK102" s="190"/>
      <c r="BL102" s="190"/>
      <c r="BM102" s="190"/>
      <c r="BN102" s="190"/>
      <c r="BO102" s="190"/>
      <c r="BP102" s="190"/>
      <c r="BQ102" s="190"/>
      <c r="BR102" s="190"/>
      <c r="BS102" s="190"/>
      <c r="BT102" s="190"/>
      <c r="BU102" s="190"/>
      <c r="BV102" s="190"/>
      <c r="BW102" s="190"/>
      <c r="BX102" s="190"/>
      <c r="BY102" s="190"/>
      <c r="BZ102" s="190"/>
      <c r="CA102" s="190"/>
      <c r="CB102" s="190"/>
      <c r="CC102" s="190"/>
      <c r="CD102" s="190"/>
      <c r="CE102" s="190"/>
      <c r="CF102" s="190"/>
      <c r="CG102" s="190"/>
      <c r="CH102" s="190"/>
      <c r="CI102" s="190"/>
      <c r="CJ102" s="190"/>
      <c r="CK102" s="190"/>
      <c r="CL102" s="190"/>
      <c r="CM102" s="190"/>
      <c r="CN102" s="190"/>
      <c r="CO102" s="190"/>
      <c r="CP102" s="190"/>
      <c r="CQ102" s="190"/>
      <c r="CR102" s="190"/>
      <c r="CS102" s="190"/>
      <c r="CT102" s="190"/>
      <c r="CU102" s="190"/>
      <c r="CV102" s="190"/>
      <c r="CW102" s="190"/>
      <c r="CX102" s="190"/>
      <c r="CY102" s="190"/>
      <c r="CZ102" s="190"/>
      <c r="DA102" s="190"/>
      <c r="DB102" s="190"/>
      <c r="DC102" s="190"/>
      <c r="DD102" s="190"/>
      <c r="DE102" s="190"/>
      <c r="DF102" s="190"/>
      <c r="DG102" s="190"/>
      <c r="DH102" s="190"/>
      <c r="DI102" s="190"/>
      <c r="DJ102" s="190"/>
      <c r="DK102" s="190"/>
      <c r="DL102" s="190"/>
      <c r="DM102" s="190"/>
      <c r="DN102" s="190"/>
      <c r="DO102" s="190"/>
      <c r="DP102" s="190"/>
      <c r="DQ102" s="190"/>
      <c r="DR102" s="190"/>
      <c r="DS102" s="190"/>
      <c r="DT102" s="190"/>
      <c r="DU102" s="190"/>
      <c r="DV102" s="190"/>
    </row>
    <row r="103" spans="1:126" s="183" customFormat="1" ht="15.75" customHeight="1" x14ac:dyDescent="0.25">
      <c r="A103" s="205"/>
      <c r="B103" s="217"/>
      <c r="C103" s="217"/>
      <c r="D103" s="217"/>
      <c r="E103" s="221"/>
      <c r="F103" s="216" t="s">
        <v>259</v>
      </c>
      <c r="G103" s="190"/>
      <c r="H103" s="190"/>
      <c r="I103" s="206"/>
      <c r="J103" s="206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0"/>
      <c r="AT103" s="190"/>
      <c r="AU103" s="190"/>
      <c r="AV103" s="190"/>
      <c r="AW103" s="190"/>
      <c r="AX103" s="190"/>
      <c r="AY103" s="190"/>
      <c r="AZ103" s="190"/>
      <c r="BA103" s="190"/>
      <c r="BB103" s="190"/>
      <c r="BC103" s="190"/>
      <c r="BD103" s="190"/>
      <c r="BE103" s="190"/>
      <c r="BF103" s="190"/>
      <c r="BG103" s="190"/>
      <c r="BH103" s="190"/>
      <c r="BI103" s="190"/>
      <c r="BJ103" s="190"/>
      <c r="BK103" s="190"/>
      <c r="BL103" s="190"/>
      <c r="BM103" s="190"/>
      <c r="BN103" s="190"/>
      <c r="BO103" s="190"/>
      <c r="BP103" s="190"/>
      <c r="BQ103" s="190"/>
      <c r="BR103" s="190"/>
      <c r="BS103" s="190"/>
      <c r="BT103" s="190"/>
      <c r="BU103" s="190"/>
      <c r="BV103" s="190"/>
      <c r="BW103" s="190"/>
      <c r="BX103" s="190"/>
      <c r="BY103" s="190"/>
      <c r="BZ103" s="190"/>
      <c r="CA103" s="190"/>
      <c r="CB103" s="190"/>
      <c r="CC103" s="190"/>
      <c r="CD103" s="190"/>
      <c r="CE103" s="190"/>
      <c r="CF103" s="190"/>
      <c r="CG103" s="190"/>
      <c r="CH103" s="190"/>
      <c r="CI103" s="190"/>
      <c r="CJ103" s="190"/>
      <c r="CK103" s="190"/>
      <c r="CL103" s="190"/>
      <c r="CM103" s="190"/>
      <c r="CN103" s="190"/>
      <c r="CO103" s="190"/>
      <c r="CP103" s="190"/>
      <c r="CQ103" s="190"/>
      <c r="CR103" s="190"/>
      <c r="CS103" s="190"/>
      <c r="CT103" s="190"/>
      <c r="CU103" s="190"/>
      <c r="CV103" s="190"/>
      <c r="CW103" s="190"/>
      <c r="CX103" s="190"/>
      <c r="CY103" s="190"/>
      <c r="CZ103" s="190"/>
      <c r="DA103" s="190"/>
      <c r="DB103" s="190"/>
      <c r="DC103" s="190"/>
      <c r="DD103" s="190"/>
      <c r="DE103" s="190"/>
      <c r="DF103" s="190"/>
      <c r="DG103" s="190"/>
      <c r="DH103" s="190"/>
      <c r="DI103" s="190"/>
      <c r="DJ103" s="190"/>
      <c r="DK103" s="190"/>
      <c r="DL103" s="190"/>
      <c r="DM103" s="190"/>
      <c r="DN103" s="190"/>
      <c r="DO103" s="190"/>
      <c r="DP103" s="190"/>
      <c r="DQ103" s="190"/>
      <c r="DR103" s="190"/>
      <c r="DS103" s="190"/>
      <c r="DT103" s="190"/>
      <c r="DU103" s="190"/>
      <c r="DV103" s="190"/>
    </row>
    <row r="104" spans="1:126" s="183" customFormat="1" ht="15.75" customHeight="1" x14ac:dyDescent="0.25">
      <c r="A104" s="205"/>
      <c r="B104" s="217"/>
      <c r="C104" s="217"/>
      <c r="D104" s="217"/>
      <c r="E104" s="221"/>
      <c r="F104" s="216" t="s">
        <v>258</v>
      </c>
      <c r="G104" s="190"/>
      <c r="H104" s="190"/>
      <c r="I104" s="206"/>
      <c r="J104" s="206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0"/>
      <c r="BN104" s="190"/>
      <c r="BO104" s="190"/>
      <c r="BP104" s="190"/>
      <c r="BQ104" s="190"/>
      <c r="BR104" s="190"/>
      <c r="BS104" s="190"/>
      <c r="BT104" s="190"/>
      <c r="BU104" s="190"/>
      <c r="BV104" s="190"/>
      <c r="BW104" s="190"/>
      <c r="BX104" s="190"/>
      <c r="BY104" s="190"/>
      <c r="BZ104" s="190"/>
      <c r="CA104" s="190"/>
      <c r="CB104" s="190"/>
      <c r="CC104" s="190"/>
      <c r="CD104" s="190"/>
      <c r="CE104" s="190"/>
      <c r="CF104" s="190"/>
      <c r="CG104" s="190"/>
      <c r="CH104" s="190"/>
      <c r="CI104" s="190"/>
      <c r="CJ104" s="190"/>
      <c r="CK104" s="190"/>
      <c r="CL104" s="190"/>
      <c r="CM104" s="190"/>
      <c r="CN104" s="190"/>
      <c r="CO104" s="190"/>
      <c r="CP104" s="190"/>
      <c r="CQ104" s="190"/>
      <c r="CR104" s="190"/>
      <c r="CS104" s="190"/>
      <c r="CT104" s="190"/>
      <c r="CU104" s="190"/>
      <c r="CV104" s="190"/>
      <c r="CW104" s="190"/>
      <c r="CX104" s="190"/>
      <c r="CY104" s="190"/>
      <c r="CZ104" s="190"/>
      <c r="DA104" s="190"/>
      <c r="DB104" s="190"/>
      <c r="DC104" s="190"/>
      <c r="DD104" s="190"/>
      <c r="DE104" s="190"/>
      <c r="DF104" s="190"/>
      <c r="DG104" s="190"/>
      <c r="DH104" s="190"/>
      <c r="DI104" s="190"/>
      <c r="DJ104" s="190"/>
      <c r="DK104" s="190"/>
      <c r="DL104" s="190"/>
      <c r="DM104" s="190"/>
      <c r="DN104" s="190"/>
      <c r="DO104" s="190"/>
      <c r="DP104" s="190"/>
      <c r="DQ104" s="190"/>
      <c r="DR104" s="190"/>
      <c r="DS104" s="190"/>
      <c r="DT104" s="190"/>
      <c r="DU104" s="190"/>
      <c r="DV104" s="190"/>
    </row>
    <row r="105" spans="1:126" s="183" customFormat="1" ht="15.75" customHeight="1" x14ac:dyDescent="0.25">
      <c r="A105" s="205"/>
      <c r="B105" s="217"/>
      <c r="C105" s="217"/>
      <c r="D105" s="217"/>
      <c r="E105" s="221"/>
      <c r="F105" s="216" t="s">
        <v>259</v>
      </c>
      <c r="G105" s="190"/>
      <c r="H105" s="190"/>
      <c r="I105" s="206"/>
      <c r="J105" s="206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0"/>
      <c r="BN105" s="190"/>
      <c r="BO105" s="190"/>
      <c r="BP105" s="190"/>
      <c r="BQ105" s="190"/>
      <c r="BR105" s="190"/>
      <c r="BS105" s="190"/>
      <c r="BT105" s="190"/>
      <c r="BU105" s="190"/>
      <c r="BV105" s="190"/>
      <c r="BW105" s="190"/>
      <c r="BX105" s="190"/>
      <c r="BY105" s="190"/>
      <c r="BZ105" s="190"/>
      <c r="CA105" s="190"/>
      <c r="CB105" s="190"/>
      <c r="CC105" s="190"/>
      <c r="CD105" s="190"/>
      <c r="CE105" s="190"/>
      <c r="CF105" s="190"/>
      <c r="CG105" s="190"/>
      <c r="CH105" s="190"/>
      <c r="CI105" s="190"/>
      <c r="CJ105" s="190"/>
      <c r="CK105" s="190"/>
      <c r="CL105" s="190"/>
      <c r="CM105" s="190"/>
      <c r="CN105" s="190"/>
      <c r="CO105" s="190"/>
      <c r="CP105" s="190"/>
      <c r="CQ105" s="190"/>
      <c r="CR105" s="190"/>
      <c r="CS105" s="190"/>
      <c r="CT105" s="190"/>
      <c r="CU105" s="190"/>
      <c r="CV105" s="190"/>
      <c r="CW105" s="190"/>
      <c r="CX105" s="190"/>
      <c r="CY105" s="190"/>
      <c r="CZ105" s="190"/>
      <c r="DA105" s="190"/>
      <c r="DB105" s="190"/>
      <c r="DC105" s="190"/>
      <c r="DD105" s="190"/>
      <c r="DE105" s="190"/>
      <c r="DF105" s="190"/>
      <c r="DG105" s="190"/>
      <c r="DH105" s="190"/>
      <c r="DI105" s="190"/>
      <c r="DJ105" s="190"/>
      <c r="DK105" s="190"/>
      <c r="DL105" s="190"/>
      <c r="DM105" s="190"/>
      <c r="DN105" s="190"/>
      <c r="DO105" s="190"/>
      <c r="DP105" s="190"/>
      <c r="DQ105" s="190"/>
      <c r="DR105" s="190"/>
      <c r="DS105" s="190"/>
      <c r="DT105" s="190"/>
      <c r="DU105" s="190"/>
      <c r="DV105" s="190"/>
    </row>
    <row r="106" spans="1:126" s="183" customFormat="1" ht="15.75" customHeight="1" x14ac:dyDescent="0.25">
      <c r="A106" s="205"/>
      <c r="B106" s="217"/>
      <c r="C106" s="217"/>
      <c r="D106" s="217"/>
      <c r="E106" s="221"/>
      <c r="F106" s="216" t="s">
        <v>258</v>
      </c>
      <c r="G106" s="190"/>
      <c r="H106" s="190"/>
      <c r="I106" s="206"/>
      <c r="J106" s="206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0"/>
      <c r="BN106" s="190"/>
      <c r="BO106" s="190"/>
      <c r="BP106" s="190"/>
      <c r="BQ106" s="190"/>
      <c r="BR106" s="190"/>
      <c r="BS106" s="190"/>
      <c r="BT106" s="190"/>
      <c r="BU106" s="190"/>
      <c r="BV106" s="190"/>
      <c r="BW106" s="190"/>
      <c r="BX106" s="190"/>
      <c r="BY106" s="190"/>
      <c r="BZ106" s="190"/>
      <c r="CA106" s="190"/>
      <c r="CB106" s="190"/>
      <c r="CC106" s="190"/>
      <c r="CD106" s="190"/>
      <c r="CE106" s="190"/>
      <c r="CF106" s="190"/>
      <c r="CG106" s="190"/>
      <c r="CH106" s="190"/>
      <c r="CI106" s="190"/>
      <c r="CJ106" s="190"/>
      <c r="CK106" s="190"/>
      <c r="CL106" s="190"/>
      <c r="CM106" s="190"/>
      <c r="CN106" s="190"/>
      <c r="CO106" s="190"/>
      <c r="CP106" s="190"/>
      <c r="CQ106" s="190"/>
      <c r="CR106" s="190"/>
      <c r="CS106" s="190"/>
      <c r="CT106" s="190"/>
      <c r="CU106" s="190"/>
      <c r="CV106" s="190"/>
      <c r="CW106" s="190"/>
      <c r="CX106" s="190"/>
      <c r="CY106" s="190"/>
      <c r="CZ106" s="190"/>
      <c r="DA106" s="190"/>
      <c r="DB106" s="190"/>
      <c r="DC106" s="190"/>
      <c r="DD106" s="190"/>
      <c r="DE106" s="190"/>
      <c r="DF106" s="190"/>
      <c r="DG106" s="190"/>
      <c r="DH106" s="190"/>
      <c r="DI106" s="190"/>
      <c r="DJ106" s="190"/>
      <c r="DK106" s="190"/>
      <c r="DL106" s="190"/>
      <c r="DM106" s="190"/>
      <c r="DN106" s="190"/>
      <c r="DO106" s="190"/>
      <c r="DP106" s="190"/>
      <c r="DQ106" s="190"/>
      <c r="DR106" s="190"/>
      <c r="DS106" s="190"/>
      <c r="DT106" s="190"/>
      <c r="DU106" s="190"/>
      <c r="DV106" s="190"/>
    </row>
    <row r="107" spans="1:126" s="183" customFormat="1" ht="15.75" customHeight="1" x14ac:dyDescent="0.25">
      <c r="A107" s="205"/>
      <c r="B107" s="217"/>
      <c r="C107" s="217"/>
      <c r="D107" s="217"/>
      <c r="E107" s="221"/>
      <c r="F107" s="216" t="s">
        <v>259</v>
      </c>
      <c r="G107" s="190"/>
      <c r="H107" s="190"/>
      <c r="I107" s="206"/>
      <c r="J107" s="206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0"/>
      <c r="BN107" s="190"/>
      <c r="BO107" s="190"/>
      <c r="BP107" s="190"/>
      <c r="BQ107" s="190"/>
      <c r="BR107" s="190"/>
      <c r="BS107" s="190"/>
      <c r="BT107" s="190"/>
      <c r="BU107" s="190"/>
      <c r="BV107" s="190"/>
      <c r="BW107" s="190"/>
      <c r="BX107" s="190"/>
      <c r="BY107" s="190"/>
      <c r="BZ107" s="190"/>
      <c r="CA107" s="190"/>
      <c r="CB107" s="190"/>
      <c r="CC107" s="190"/>
      <c r="CD107" s="190"/>
      <c r="CE107" s="190"/>
      <c r="CF107" s="190"/>
      <c r="CG107" s="190"/>
      <c r="CH107" s="190"/>
      <c r="CI107" s="190"/>
      <c r="CJ107" s="190"/>
      <c r="CK107" s="190"/>
      <c r="CL107" s="190"/>
      <c r="CM107" s="190"/>
      <c r="CN107" s="190"/>
      <c r="CO107" s="190"/>
      <c r="CP107" s="190"/>
      <c r="CQ107" s="190"/>
      <c r="CR107" s="190"/>
      <c r="CS107" s="190"/>
      <c r="CT107" s="190"/>
      <c r="CU107" s="190"/>
      <c r="CV107" s="190"/>
      <c r="CW107" s="190"/>
      <c r="CX107" s="190"/>
      <c r="CY107" s="190"/>
      <c r="CZ107" s="190"/>
      <c r="DA107" s="190"/>
      <c r="DB107" s="190"/>
      <c r="DC107" s="190"/>
      <c r="DD107" s="190"/>
      <c r="DE107" s="190"/>
      <c r="DF107" s="190"/>
      <c r="DG107" s="190"/>
      <c r="DH107" s="190"/>
      <c r="DI107" s="190"/>
      <c r="DJ107" s="190"/>
      <c r="DK107" s="190"/>
      <c r="DL107" s="190"/>
      <c r="DM107" s="190"/>
      <c r="DN107" s="190"/>
      <c r="DO107" s="190"/>
      <c r="DP107" s="190"/>
      <c r="DQ107" s="190"/>
      <c r="DR107" s="190"/>
      <c r="DS107" s="190"/>
      <c r="DT107" s="190"/>
      <c r="DU107" s="190"/>
      <c r="DV107" s="190"/>
    </row>
    <row r="108" spans="1:126" s="183" customFormat="1" ht="15.75" customHeight="1" x14ac:dyDescent="0.25">
      <c r="A108" s="205"/>
      <c r="B108" s="217"/>
      <c r="C108" s="217"/>
      <c r="D108" s="217"/>
      <c r="E108" s="221"/>
      <c r="F108" s="216" t="s">
        <v>258</v>
      </c>
      <c r="G108" s="190"/>
      <c r="H108" s="190"/>
      <c r="I108" s="206"/>
      <c r="J108" s="206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0"/>
      <c r="BN108" s="190"/>
      <c r="BO108" s="190"/>
      <c r="BP108" s="190"/>
      <c r="BQ108" s="190"/>
      <c r="BR108" s="190"/>
      <c r="BS108" s="190"/>
      <c r="BT108" s="190"/>
      <c r="BU108" s="190"/>
      <c r="BV108" s="190"/>
      <c r="BW108" s="190"/>
      <c r="BX108" s="190"/>
      <c r="BY108" s="190"/>
      <c r="BZ108" s="190"/>
      <c r="CA108" s="190"/>
      <c r="CB108" s="190"/>
      <c r="CC108" s="190"/>
      <c r="CD108" s="190"/>
      <c r="CE108" s="190"/>
      <c r="CF108" s="190"/>
      <c r="CG108" s="190"/>
      <c r="CH108" s="190"/>
      <c r="CI108" s="190"/>
      <c r="CJ108" s="190"/>
      <c r="CK108" s="190"/>
      <c r="CL108" s="190"/>
      <c r="CM108" s="190"/>
      <c r="CN108" s="190"/>
      <c r="CO108" s="190"/>
      <c r="CP108" s="190"/>
      <c r="CQ108" s="190"/>
      <c r="CR108" s="190"/>
      <c r="CS108" s="190"/>
      <c r="CT108" s="190"/>
      <c r="CU108" s="190"/>
      <c r="CV108" s="190"/>
      <c r="CW108" s="190"/>
      <c r="CX108" s="190"/>
      <c r="CY108" s="190"/>
      <c r="CZ108" s="190"/>
      <c r="DA108" s="190"/>
      <c r="DB108" s="190"/>
      <c r="DC108" s="190"/>
      <c r="DD108" s="190"/>
      <c r="DE108" s="190"/>
      <c r="DF108" s="190"/>
      <c r="DG108" s="190"/>
      <c r="DH108" s="190"/>
      <c r="DI108" s="190"/>
      <c r="DJ108" s="190"/>
      <c r="DK108" s="190"/>
      <c r="DL108" s="190"/>
      <c r="DM108" s="190"/>
      <c r="DN108" s="190"/>
      <c r="DO108" s="190"/>
      <c r="DP108" s="190"/>
      <c r="DQ108" s="190"/>
      <c r="DR108" s="190"/>
      <c r="DS108" s="190"/>
      <c r="DT108" s="190"/>
      <c r="DU108" s="190"/>
      <c r="DV108" s="190"/>
    </row>
    <row r="109" spans="1:126" s="183" customFormat="1" ht="15.75" customHeight="1" x14ac:dyDescent="0.25">
      <c r="A109" s="205"/>
      <c r="B109" s="217"/>
      <c r="C109" s="217"/>
      <c r="D109" s="217"/>
      <c r="E109" s="221"/>
      <c r="F109" s="216" t="s">
        <v>259</v>
      </c>
      <c r="G109" s="190"/>
      <c r="H109" s="190"/>
      <c r="I109" s="206"/>
      <c r="J109" s="206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  <c r="AP109" s="190"/>
      <c r="AQ109" s="190"/>
      <c r="AR109" s="190"/>
      <c r="AS109" s="190"/>
      <c r="AT109" s="190"/>
      <c r="AU109" s="190"/>
      <c r="AV109" s="190"/>
      <c r="AW109" s="190"/>
      <c r="AX109" s="190"/>
      <c r="AY109" s="190"/>
      <c r="AZ109" s="190"/>
      <c r="BA109" s="190"/>
      <c r="BB109" s="190"/>
      <c r="BC109" s="190"/>
      <c r="BD109" s="190"/>
      <c r="BE109" s="190"/>
      <c r="BF109" s="190"/>
      <c r="BG109" s="190"/>
      <c r="BH109" s="190"/>
      <c r="BI109" s="190"/>
      <c r="BJ109" s="190"/>
      <c r="BK109" s="190"/>
      <c r="BL109" s="190"/>
      <c r="BM109" s="190"/>
      <c r="BN109" s="190"/>
      <c r="BO109" s="190"/>
      <c r="BP109" s="190"/>
      <c r="BQ109" s="190"/>
      <c r="BR109" s="190"/>
      <c r="BS109" s="190"/>
      <c r="BT109" s="190"/>
      <c r="BU109" s="190"/>
      <c r="BV109" s="190"/>
      <c r="BW109" s="190"/>
      <c r="BX109" s="190"/>
      <c r="BY109" s="190"/>
      <c r="BZ109" s="190"/>
      <c r="CA109" s="190"/>
      <c r="CB109" s="190"/>
      <c r="CC109" s="190"/>
      <c r="CD109" s="190"/>
      <c r="CE109" s="190"/>
      <c r="CF109" s="190"/>
      <c r="CG109" s="190"/>
      <c r="CH109" s="190"/>
      <c r="CI109" s="190"/>
      <c r="CJ109" s="190"/>
      <c r="CK109" s="190"/>
      <c r="CL109" s="190"/>
      <c r="CM109" s="190"/>
      <c r="CN109" s="190"/>
      <c r="CO109" s="190"/>
      <c r="CP109" s="190"/>
      <c r="CQ109" s="190"/>
      <c r="CR109" s="190"/>
      <c r="CS109" s="190"/>
      <c r="CT109" s="190"/>
      <c r="CU109" s="190"/>
      <c r="CV109" s="190"/>
      <c r="CW109" s="190"/>
      <c r="CX109" s="190"/>
      <c r="CY109" s="190"/>
      <c r="CZ109" s="190"/>
      <c r="DA109" s="190"/>
      <c r="DB109" s="190"/>
      <c r="DC109" s="190"/>
      <c r="DD109" s="190"/>
      <c r="DE109" s="190"/>
      <c r="DF109" s="190"/>
      <c r="DG109" s="190"/>
      <c r="DH109" s="190"/>
      <c r="DI109" s="190"/>
      <c r="DJ109" s="190"/>
      <c r="DK109" s="190"/>
      <c r="DL109" s="190"/>
      <c r="DM109" s="190"/>
      <c r="DN109" s="190"/>
      <c r="DO109" s="190"/>
      <c r="DP109" s="190"/>
      <c r="DQ109" s="190"/>
      <c r="DR109" s="190"/>
      <c r="DS109" s="190"/>
      <c r="DT109" s="190"/>
      <c r="DU109" s="190"/>
      <c r="DV109" s="190"/>
    </row>
    <row r="110" spans="1:126" s="183" customFormat="1" ht="15.75" customHeight="1" x14ac:dyDescent="0.25">
      <c r="A110" s="205"/>
      <c r="B110" s="217"/>
      <c r="C110" s="217"/>
      <c r="D110" s="217"/>
      <c r="E110" s="221"/>
      <c r="F110" s="216" t="s">
        <v>258</v>
      </c>
      <c r="G110" s="190"/>
      <c r="H110" s="190"/>
      <c r="I110" s="206"/>
      <c r="J110" s="206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190"/>
      <c r="AW110" s="190"/>
      <c r="AX110" s="190"/>
      <c r="AY110" s="190"/>
      <c r="AZ110" s="190"/>
      <c r="BA110" s="190"/>
      <c r="BB110" s="190"/>
      <c r="BC110" s="190"/>
      <c r="BD110" s="190"/>
      <c r="BE110" s="190"/>
      <c r="BF110" s="190"/>
      <c r="BG110" s="190"/>
      <c r="BH110" s="190"/>
      <c r="BI110" s="190"/>
      <c r="BJ110" s="190"/>
      <c r="BK110" s="190"/>
      <c r="BL110" s="190"/>
      <c r="BM110" s="190"/>
      <c r="BN110" s="190"/>
      <c r="BO110" s="190"/>
      <c r="BP110" s="190"/>
      <c r="BQ110" s="190"/>
      <c r="BR110" s="190"/>
      <c r="BS110" s="190"/>
      <c r="BT110" s="190"/>
      <c r="BU110" s="190"/>
      <c r="BV110" s="190"/>
      <c r="BW110" s="190"/>
      <c r="BX110" s="190"/>
      <c r="BY110" s="190"/>
      <c r="BZ110" s="190"/>
      <c r="CA110" s="190"/>
      <c r="CB110" s="190"/>
      <c r="CC110" s="190"/>
      <c r="CD110" s="190"/>
      <c r="CE110" s="190"/>
      <c r="CF110" s="190"/>
      <c r="CG110" s="190"/>
      <c r="CH110" s="190"/>
      <c r="CI110" s="190"/>
      <c r="CJ110" s="190"/>
      <c r="CK110" s="190"/>
      <c r="CL110" s="190"/>
      <c r="CM110" s="190"/>
      <c r="CN110" s="190"/>
      <c r="CO110" s="190"/>
      <c r="CP110" s="190"/>
      <c r="CQ110" s="190"/>
      <c r="CR110" s="190"/>
      <c r="CS110" s="190"/>
      <c r="CT110" s="190"/>
      <c r="CU110" s="190"/>
      <c r="CV110" s="190"/>
      <c r="CW110" s="190"/>
      <c r="CX110" s="190"/>
      <c r="CY110" s="190"/>
      <c r="CZ110" s="190"/>
      <c r="DA110" s="190"/>
      <c r="DB110" s="190"/>
      <c r="DC110" s="190"/>
      <c r="DD110" s="190"/>
      <c r="DE110" s="190"/>
      <c r="DF110" s="190"/>
      <c r="DG110" s="190"/>
      <c r="DH110" s="190"/>
      <c r="DI110" s="190"/>
      <c r="DJ110" s="190"/>
      <c r="DK110" s="190"/>
      <c r="DL110" s="190"/>
      <c r="DM110" s="190"/>
      <c r="DN110" s="190"/>
      <c r="DO110" s="190"/>
      <c r="DP110" s="190"/>
      <c r="DQ110" s="190"/>
      <c r="DR110" s="190"/>
      <c r="DS110" s="190"/>
      <c r="DT110" s="190"/>
      <c r="DU110" s="190"/>
      <c r="DV110" s="190"/>
    </row>
    <row r="111" spans="1:126" s="183" customFormat="1" ht="15.75" customHeight="1" x14ac:dyDescent="0.25">
      <c r="A111" s="205"/>
      <c r="B111" s="217"/>
      <c r="C111" s="217"/>
      <c r="D111" s="217"/>
      <c r="E111" s="221"/>
      <c r="F111" s="216" t="s">
        <v>259</v>
      </c>
      <c r="G111" s="190"/>
      <c r="H111" s="190"/>
      <c r="I111" s="206"/>
      <c r="J111" s="206"/>
      <c r="K111" s="190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0"/>
      <c r="AH111" s="190"/>
      <c r="AI111" s="190"/>
      <c r="AJ111" s="190"/>
      <c r="AK111" s="190"/>
      <c r="AL111" s="190"/>
      <c r="AM111" s="190"/>
      <c r="AN111" s="190"/>
      <c r="AO111" s="190"/>
      <c r="AP111" s="190"/>
      <c r="AQ111" s="190"/>
      <c r="AR111" s="190"/>
      <c r="AS111" s="190"/>
      <c r="AT111" s="190"/>
      <c r="AU111" s="190"/>
      <c r="AV111" s="190"/>
      <c r="AW111" s="190"/>
      <c r="AX111" s="190"/>
      <c r="AY111" s="190"/>
      <c r="AZ111" s="190"/>
      <c r="BA111" s="190"/>
      <c r="BB111" s="190"/>
      <c r="BC111" s="190"/>
      <c r="BD111" s="190"/>
      <c r="BE111" s="190"/>
      <c r="BF111" s="190"/>
      <c r="BG111" s="190"/>
      <c r="BH111" s="190"/>
      <c r="BI111" s="190"/>
      <c r="BJ111" s="190"/>
      <c r="BK111" s="190"/>
      <c r="BL111" s="190"/>
      <c r="BM111" s="190"/>
      <c r="BN111" s="190"/>
      <c r="BO111" s="190"/>
      <c r="BP111" s="190"/>
      <c r="BQ111" s="190"/>
      <c r="BR111" s="190"/>
      <c r="BS111" s="190"/>
      <c r="BT111" s="190"/>
      <c r="BU111" s="190"/>
      <c r="BV111" s="190"/>
      <c r="BW111" s="190"/>
      <c r="BX111" s="190"/>
      <c r="BY111" s="190"/>
      <c r="BZ111" s="190"/>
      <c r="CA111" s="190"/>
      <c r="CB111" s="190"/>
      <c r="CC111" s="190"/>
      <c r="CD111" s="190"/>
      <c r="CE111" s="190"/>
      <c r="CF111" s="190"/>
      <c r="CG111" s="190"/>
      <c r="CH111" s="190"/>
      <c r="CI111" s="190"/>
      <c r="CJ111" s="190"/>
      <c r="CK111" s="190"/>
      <c r="CL111" s="190"/>
      <c r="CM111" s="190"/>
      <c r="CN111" s="190"/>
      <c r="CO111" s="190"/>
      <c r="CP111" s="190"/>
      <c r="CQ111" s="190"/>
      <c r="CR111" s="190"/>
      <c r="CS111" s="190"/>
      <c r="CT111" s="190"/>
      <c r="CU111" s="190"/>
      <c r="CV111" s="190"/>
      <c r="CW111" s="190"/>
      <c r="CX111" s="190"/>
      <c r="CY111" s="190"/>
      <c r="CZ111" s="190"/>
      <c r="DA111" s="190"/>
      <c r="DB111" s="190"/>
      <c r="DC111" s="190"/>
      <c r="DD111" s="190"/>
      <c r="DE111" s="190"/>
      <c r="DF111" s="190"/>
      <c r="DG111" s="190"/>
      <c r="DH111" s="190"/>
      <c r="DI111" s="190"/>
      <c r="DJ111" s="190"/>
      <c r="DK111" s="190"/>
      <c r="DL111" s="190"/>
      <c r="DM111" s="190"/>
      <c r="DN111" s="190"/>
      <c r="DO111" s="190"/>
      <c r="DP111" s="190"/>
      <c r="DQ111" s="190"/>
      <c r="DR111" s="190"/>
      <c r="DS111" s="190"/>
      <c r="DT111" s="190"/>
      <c r="DU111" s="190"/>
      <c r="DV111" s="190"/>
    </row>
    <row r="112" spans="1:126" s="183" customFormat="1" ht="15.75" customHeight="1" x14ac:dyDescent="0.25">
      <c r="A112" s="205"/>
      <c r="B112" s="217"/>
      <c r="C112" s="217"/>
      <c r="D112" s="217"/>
      <c r="E112" s="221"/>
      <c r="F112" s="216" t="s">
        <v>258</v>
      </c>
      <c r="G112" s="190"/>
      <c r="H112" s="190"/>
      <c r="I112" s="206"/>
      <c r="J112" s="206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90"/>
      <c r="AV112" s="190"/>
      <c r="AW112" s="190"/>
      <c r="AX112" s="190"/>
      <c r="AY112" s="190"/>
      <c r="AZ112" s="190"/>
      <c r="BA112" s="190"/>
      <c r="BB112" s="190"/>
      <c r="BC112" s="190"/>
      <c r="BD112" s="190"/>
      <c r="BE112" s="190"/>
      <c r="BF112" s="190"/>
      <c r="BG112" s="190"/>
      <c r="BH112" s="190"/>
      <c r="BI112" s="190"/>
      <c r="BJ112" s="190"/>
      <c r="BK112" s="190"/>
      <c r="BL112" s="190"/>
      <c r="BM112" s="190"/>
      <c r="BN112" s="190"/>
      <c r="BO112" s="190"/>
      <c r="BP112" s="190"/>
      <c r="BQ112" s="190"/>
      <c r="BR112" s="190"/>
      <c r="BS112" s="190"/>
      <c r="BT112" s="190"/>
      <c r="BU112" s="190"/>
      <c r="BV112" s="190"/>
      <c r="BW112" s="190"/>
      <c r="BX112" s="190"/>
      <c r="BY112" s="190"/>
      <c r="BZ112" s="190"/>
      <c r="CA112" s="190"/>
      <c r="CB112" s="190"/>
      <c r="CC112" s="190"/>
      <c r="CD112" s="190"/>
      <c r="CE112" s="190"/>
      <c r="CF112" s="190"/>
      <c r="CG112" s="190"/>
      <c r="CH112" s="190"/>
      <c r="CI112" s="190"/>
      <c r="CJ112" s="190"/>
      <c r="CK112" s="190"/>
      <c r="CL112" s="190"/>
      <c r="CM112" s="190"/>
      <c r="CN112" s="190"/>
      <c r="CO112" s="190"/>
      <c r="CP112" s="190"/>
      <c r="CQ112" s="190"/>
      <c r="CR112" s="190"/>
      <c r="CS112" s="190"/>
      <c r="CT112" s="190"/>
      <c r="CU112" s="190"/>
      <c r="CV112" s="190"/>
      <c r="CW112" s="190"/>
      <c r="CX112" s="190"/>
      <c r="CY112" s="190"/>
      <c r="CZ112" s="190"/>
      <c r="DA112" s="190"/>
      <c r="DB112" s="190"/>
      <c r="DC112" s="190"/>
      <c r="DD112" s="190"/>
      <c r="DE112" s="190"/>
      <c r="DF112" s="190"/>
      <c r="DG112" s="190"/>
      <c r="DH112" s="190"/>
      <c r="DI112" s="190"/>
      <c r="DJ112" s="190"/>
      <c r="DK112" s="190"/>
      <c r="DL112" s="190"/>
      <c r="DM112" s="190"/>
      <c r="DN112" s="190"/>
      <c r="DO112" s="190"/>
      <c r="DP112" s="190"/>
      <c r="DQ112" s="190"/>
      <c r="DR112" s="190"/>
      <c r="DS112" s="190"/>
      <c r="DT112" s="190"/>
      <c r="DU112" s="190"/>
      <c r="DV112" s="190"/>
    </row>
    <row r="113" spans="1:126" s="183" customFormat="1" ht="15.75" customHeight="1" x14ac:dyDescent="0.25">
      <c r="A113" s="205"/>
      <c r="B113" s="217"/>
      <c r="C113" s="217"/>
      <c r="D113" s="217"/>
      <c r="E113" s="221"/>
      <c r="F113" s="216" t="s">
        <v>259</v>
      </c>
      <c r="G113" s="190"/>
      <c r="H113" s="190"/>
      <c r="I113" s="206"/>
      <c r="J113" s="206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190"/>
      <c r="AM113" s="190"/>
      <c r="AN113" s="190"/>
      <c r="AO113" s="190"/>
      <c r="AP113" s="190"/>
      <c r="AQ113" s="190"/>
      <c r="AR113" s="190"/>
      <c r="AS113" s="190"/>
      <c r="AT113" s="190"/>
      <c r="AU113" s="190"/>
      <c r="AV113" s="190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  <c r="BH113" s="190"/>
      <c r="BI113" s="190"/>
      <c r="BJ113" s="190"/>
      <c r="BK113" s="190"/>
      <c r="BL113" s="190"/>
      <c r="BM113" s="190"/>
      <c r="BN113" s="190"/>
      <c r="BO113" s="190"/>
      <c r="BP113" s="190"/>
      <c r="BQ113" s="190"/>
      <c r="BR113" s="190"/>
      <c r="BS113" s="190"/>
      <c r="BT113" s="190"/>
      <c r="BU113" s="190"/>
      <c r="BV113" s="190"/>
      <c r="BW113" s="190"/>
      <c r="BX113" s="190"/>
      <c r="BY113" s="190"/>
      <c r="BZ113" s="190"/>
      <c r="CA113" s="190"/>
      <c r="CB113" s="190"/>
      <c r="CC113" s="190"/>
      <c r="CD113" s="190"/>
      <c r="CE113" s="190"/>
      <c r="CF113" s="190"/>
      <c r="CG113" s="190"/>
      <c r="CH113" s="190"/>
      <c r="CI113" s="190"/>
      <c r="CJ113" s="190"/>
      <c r="CK113" s="190"/>
      <c r="CL113" s="190"/>
      <c r="CM113" s="190"/>
      <c r="CN113" s="190"/>
      <c r="CO113" s="190"/>
      <c r="CP113" s="190"/>
      <c r="CQ113" s="190"/>
      <c r="CR113" s="190"/>
      <c r="CS113" s="190"/>
      <c r="CT113" s="190"/>
      <c r="CU113" s="190"/>
      <c r="CV113" s="190"/>
      <c r="CW113" s="190"/>
      <c r="CX113" s="190"/>
      <c r="CY113" s="190"/>
      <c r="CZ113" s="190"/>
      <c r="DA113" s="190"/>
      <c r="DB113" s="190"/>
      <c r="DC113" s="190"/>
      <c r="DD113" s="190"/>
      <c r="DE113" s="190"/>
      <c r="DF113" s="190"/>
      <c r="DG113" s="190"/>
      <c r="DH113" s="190"/>
      <c r="DI113" s="190"/>
      <c r="DJ113" s="190"/>
      <c r="DK113" s="190"/>
      <c r="DL113" s="190"/>
      <c r="DM113" s="190"/>
      <c r="DN113" s="190"/>
      <c r="DO113" s="190"/>
      <c r="DP113" s="190"/>
      <c r="DQ113" s="190"/>
      <c r="DR113" s="190"/>
      <c r="DS113" s="190"/>
      <c r="DT113" s="190"/>
      <c r="DU113" s="190"/>
      <c r="DV113" s="190"/>
    </row>
    <row r="114" spans="1:126" s="183" customFormat="1" ht="15.75" customHeight="1" x14ac:dyDescent="0.25">
      <c r="A114" s="205"/>
      <c r="B114" s="217"/>
      <c r="C114" s="217"/>
      <c r="D114" s="217"/>
      <c r="E114" s="221"/>
      <c r="F114" s="216" t="s">
        <v>258</v>
      </c>
      <c r="G114" s="190"/>
      <c r="H114" s="190"/>
      <c r="I114" s="206"/>
      <c r="J114" s="206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0"/>
      <c r="BN114" s="190"/>
      <c r="BO114" s="190"/>
      <c r="BP114" s="190"/>
      <c r="BQ114" s="190"/>
      <c r="BR114" s="190"/>
      <c r="BS114" s="190"/>
      <c r="BT114" s="190"/>
      <c r="BU114" s="190"/>
      <c r="BV114" s="190"/>
      <c r="BW114" s="190"/>
      <c r="BX114" s="190"/>
      <c r="BY114" s="190"/>
      <c r="BZ114" s="190"/>
      <c r="CA114" s="190"/>
      <c r="CB114" s="190"/>
      <c r="CC114" s="190"/>
      <c r="CD114" s="190"/>
      <c r="CE114" s="190"/>
      <c r="CF114" s="190"/>
      <c r="CG114" s="190"/>
      <c r="CH114" s="190"/>
      <c r="CI114" s="190"/>
      <c r="CJ114" s="190"/>
      <c r="CK114" s="190"/>
      <c r="CL114" s="190"/>
      <c r="CM114" s="190"/>
      <c r="CN114" s="190"/>
      <c r="CO114" s="190"/>
      <c r="CP114" s="190"/>
      <c r="CQ114" s="190"/>
      <c r="CR114" s="190"/>
      <c r="CS114" s="190"/>
      <c r="CT114" s="190"/>
      <c r="CU114" s="190"/>
      <c r="CV114" s="190"/>
      <c r="CW114" s="190"/>
      <c r="CX114" s="190"/>
      <c r="CY114" s="190"/>
      <c r="CZ114" s="190"/>
      <c r="DA114" s="190"/>
      <c r="DB114" s="190"/>
      <c r="DC114" s="190"/>
      <c r="DD114" s="190"/>
      <c r="DE114" s="190"/>
      <c r="DF114" s="190"/>
      <c r="DG114" s="190"/>
      <c r="DH114" s="190"/>
      <c r="DI114" s="190"/>
      <c r="DJ114" s="190"/>
      <c r="DK114" s="190"/>
      <c r="DL114" s="190"/>
      <c r="DM114" s="190"/>
      <c r="DN114" s="190"/>
      <c r="DO114" s="190"/>
      <c r="DP114" s="190"/>
      <c r="DQ114" s="190"/>
      <c r="DR114" s="190"/>
      <c r="DS114" s="190"/>
      <c r="DT114" s="190"/>
      <c r="DU114" s="190"/>
      <c r="DV114" s="190"/>
    </row>
    <row r="115" spans="1:126" s="183" customFormat="1" ht="15.75" customHeight="1" x14ac:dyDescent="0.25">
      <c r="A115" s="205"/>
      <c r="B115" s="217"/>
      <c r="C115" s="217"/>
      <c r="D115" s="217"/>
      <c r="E115" s="221"/>
      <c r="F115" s="216" t="s">
        <v>259</v>
      </c>
      <c r="G115" s="190"/>
      <c r="H115" s="190"/>
      <c r="I115" s="206"/>
      <c r="J115" s="206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190"/>
      <c r="BN115" s="190"/>
      <c r="BO115" s="190"/>
      <c r="BP115" s="190"/>
      <c r="BQ115" s="190"/>
      <c r="BR115" s="190"/>
      <c r="BS115" s="190"/>
      <c r="BT115" s="190"/>
      <c r="BU115" s="190"/>
      <c r="BV115" s="190"/>
      <c r="BW115" s="190"/>
      <c r="BX115" s="190"/>
      <c r="BY115" s="190"/>
      <c r="BZ115" s="190"/>
      <c r="CA115" s="190"/>
      <c r="CB115" s="190"/>
      <c r="CC115" s="190"/>
      <c r="CD115" s="190"/>
      <c r="CE115" s="190"/>
      <c r="CF115" s="190"/>
      <c r="CG115" s="190"/>
      <c r="CH115" s="190"/>
      <c r="CI115" s="190"/>
      <c r="CJ115" s="190"/>
      <c r="CK115" s="190"/>
      <c r="CL115" s="190"/>
      <c r="CM115" s="190"/>
      <c r="CN115" s="190"/>
      <c r="CO115" s="190"/>
      <c r="CP115" s="190"/>
      <c r="CQ115" s="190"/>
      <c r="CR115" s="190"/>
      <c r="CS115" s="190"/>
      <c r="CT115" s="190"/>
      <c r="CU115" s="190"/>
      <c r="CV115" s="190"/>
      <c r="CW115" s="190"/>
      <c r="CX115" s="190"/>
      <c r="CY115" s="190"/>
      <c r="CZ115" s="190"/>
      <c r="DA115" s="190"/>
      <c r="DB115" s="190"/>
      <c r="DC115" s="190"/>
      <c r="DD115" s="190"/>
      <c r="DE115" s="190"/>
      <c r="DF115" s="190"/>
      <c r="DG115" s="190"/>
      <c r="DH115" s="190"/>
      <c r="DI115" s="190"/>
      <c r="DJ115" s="190"/>
      <c r="DK115" s="190"/>
      <c r="DL115" s="190"/>
      <c r="DM115" s="190"/>
      <c r="DN115" s="190"/>
      <c r="DO115" s="190"/>
      <c r="DP115" s="190"/>
      <c r="DQ115" s="190"/>
      <c r="DR115" s="190"/>
      <c r="DS115" s="190"/>
      <c r="DT115" s="190"/>
      <c r="DU115" s="190"/>
      <c r="DV115" s="190"/>
    </row>
    <row r="116" spans="1:126" s="183" customFormat="1" ht="15.75" customHeight="1" x14ac:dyDescent="0.25">
      <c r="A116" s="205"/>
      <c r="B116" s="217"/>
      <c r="C116" s="217"/>
      <c r="D116" s="217"/>
      <c r="E116" s="221"/>
      <c r="F116" s="216" t="s">
        <v>258</v>
      </c>
      <c r="G116" s="180"/>
      <c r="H116" s="180"/>
      <c r="I116" s="206"/>
      <c r="J116" s="206"/>
      <c r="K116" s="180"/>
      <c r="L116" s="190"/>
      <c r="M116" s="180"/>
      <c r="N116" s="180"/>
      <c r="O116" s="190"/>
      <c r="P116" s="180"/>
      <c r="Q116" s="180"/>
      <c r="R116" s="190"/>
      <c r="S116" s="180"/>
      <c r="T116" s="180"/>
      <c r="U116" s="190"/>
      <c r="V116" s="180"/>
      <c r="W116" s="180"/>
      <c r="X116" s="190"/>
      <c r="Y116" s="180"/>
      <c r="Z116" s="180"/>
      <c r="AA116" s="190"/>
      <c r="AB116" s="180"/>
      <c r="AC116" s="180"/>
      <c r="AD116" s="190"/>
      <c r="AE116" s="180"/>
      <c r="AF116" s="180"/>
      <c r="AG116" s="190"/>
      <c r="AH116" s="180"/>
      <c r="AI116" s="180"/>
      <c r="AJ116" s="190"/>
      <c r="AK116" s="180"/>
      <c r="AL116" s="180"/>
      <c r="AM116" s="190"/>
      <c r="AN116" s="180"/>
      <c r="AO116" s="180"/>
      <c r="AP116" s="190"/>
      <c r="AQ116" s="180"/>
      <c r="AR116" s="180"/>
      <c r="AS116" s="190"/>
      <c r="AT116" s="180"/>
      <c r="AU116" s="180"/>
      <c r="AV116" s="190"/>
      <c r="AW116" s="180"/>
      <c r="AX116" s="180"/>
      <c r="AY116" s="190"/>
      <c r="AZ116" s="180"/>
      <c r="BA116" s="180"/>
      <c r="BB116" s="190"/>
      <c r="BC116" s="180"/>
      <c r="BD116" s="180"/>
      <c r="BE116" s="190"/>
      <c r="BF116" s="180"/>
      <c r="BG116" s="180"/>
      <c r="BH116" s="190"/>
      <c r="BI116" s="180"/>
      <c r="BJ116" s="180"/>
      <c r="BK116" s="190"/>
      <c r="BL116" s="180"/>
      <c r="BM116" s="180"/>
      <c r="BN116" s="190"/>
      <c r="BO116" s="180"/>
      <c r="BP116" s="180"/>
      <c r="BQ116" s="190"/>
      <c r="BR116" s="180"/>
      <c r="BS116" s="180"/>
      <c r="BT116" s="190"/>
      <c r="BU116" s="180"/>
      <c r="BV116" s="180"/>
      <c r="BW116" s="190"/>
      <c r="BX116" s="180"/>
      <c r="BY116" s="180"/>
      <c r="BZ116" s="190"/>
      <c r="CA116" s="180"/>
      <c r="CB116" s="180"/>
      <c r="CC116" s="190"/>
      <c r="CD116" s="180"/>
      <c r="CE116" s="180"/>
      <c r="CF116" s="190"/>
      <c r="CG116" s="180"/>
      <c r="CH116" s="180"/>
      <c r="CI116" s="190"/>
      <c r="CJ116" s="180"/>
      <c r="CK116" s="180"/>
      <c r="CL116" s="190"/>
      <c r="CM116" s="180"/>
      <c r="CN116" s="180"/>
      <c r="CO116" s="190"/>
      <c r="CP116" s="180"/>
      <c r="CQ116" s="180"/>
      <c r="CR116" s="190"/>
      <c r="CS116" s="180"/>
      <c r="CT116" s="180"/>
      <c r="CU116" s="190"/>
      <c r="CV116" s="180"/>
      <c r="CW116" s="180"/>
      <c r="CX116" s="190"/>
      <c r="CY116" s="180"/>
      <c r="CZ116" s="180"/>
      <c r="DA116" s="190"/>
      <c r="DB116" s="180"/>
      <c r="DC116" s="180"/>
      <c r="DD116" s="190"/>
      <c r="DE116" s="180"/>
      <c r="DF116" s="180"/>
      <c r="DG116" s="190"/>
      <c r="DH116" s="180"/>
      <c r="DI116" s="180"/>
      <c r="DJ116" s="190"/>
      <c r="DK116" s="180"/>
      <c r="DL116" s="180"/>
      <c r="DM116" s="190"/>
      <c r="DN116" s="180"/>
      <c r="DO116" s="180"/>
      <c r="DP116" s="190"/>
      <c r="DQ116" s="180"/>
      <c r="DR116" s="180"/>
      <c r="DS116" s="190"/>
      <c r="DT116" s="180"/>
      <c r="DU116" s="180"/>
      <c r="DV116" s="190"/>
    </row>
    <row r="117" spans="1:126" s="183" customFormat="1" ht="15.75" customHeight="1" x14ac:dyDescent="0.25">
      <c r="A117" s="205"/>
      <c r="B117" s="217"/>
      <c r="C117" s="217"/>
      <c r="D117" s="217"/>
      <c r="E117" s="221"/>
      <c r="F117" s="216" t="s">
        <v>259</v>
      </c>
      <c r="G117" s="190"/>
      <c r="H117" s="190"/>
      <c r="I117" s="206"/>
      <c r="J117" s="206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0"/>
      <c r="BN117" s="190"/>
      <c r="BO117" s="190"/>
      <c r="BP117" s="190"/>
      <c r="BQ117" s="190"/>
      <c r="BR117" s="190"/>
      <c r="BS117" s="190"/>
      <c r="BT117" s="190"/>
      <c r="BU117" s="190"/>
      <c r="BV117" s="190"/>
      <c r="BW117" s="190"/>
      <c r="BX117" s="190"/>
      <c r="BY117" s="190"/>
      <c r="BZ117" s="190"/>
      <c r="CA117" s="190"/>
      <c r="CB117" s="190"/>
      <c r="CC117" s="190"/>
      <c r="CD117" s="190"/>
      <c r="CE117" s="190"/>
      <c r="CF117" s="190"/>
      <c r="CG117" s="190"/>
      <c r="CH117" s="190"/>
      <c r="CI117" s="190"/>
      <c r="CJ117" s="190"/>
      <c r="CK117" s="190"/>
      <c r="CL117" s="190"/>
      <c r="CM117" s="190"/>
      <c r="CN117" s="190"/>
      <c r="CO117" s="190"/>
      <c r="CP117" s="190"/>
      <c r="CQ117" s="190"/>
      <c r="CR117" s="190"/>
      <c r="CS117" s="190"/>
      <c r="CT117" s="190"/>
      <c r="CU117" s="190"/>
      <c r="CV117" s="190"/>
      <c r="CW117" s="190"/>
      <c r="CX117" s="190"/>
      <c r="CY117" s="190"/>
      <c r="CZ117" s="190"/>
      <c r="DA117" s="190"/>
      <c r="DB117" s="190"/>
      <c r="DC117" s="190"/>
      <c r="DD117" s="190"/>
      <c r="DE117" s="190"/>
      <c r="DF117" s="190"/>
      <c r="DG117" s="190"/>
      <c r="DH117" s="190"/>
      <c r="DI117" s="190"/>
      <c r="DJ117" s="190"/>
      <c r="DK117" s="190"/>
      <c r="DL117" s="190"/>
      <c r="DM117" s="190"/>
      <c r="DN117" s="190"/>
      <c r="DO117" s="190"/>
      <c r="DP117" s="190"/>
      <c r="DQ117" s="190"/>
      <c r="DR117" s="190"/>
      <c r="DS117" s="190"/>
      <c r="DT117" s="190"/>
      <c r="DU117" s="190"/>
      <c r="DV117" s="190"/>
    </row>
    <row r="118" spans="1:126" s="183" customFormat="1" ht="15.75" customHeight="1" x14ac:dyDescent="0.25">
      <c r="A118" s="205"/>
      <c r="B118" s="217"/>
      <c r="C118" s="217"/>
      <c r="D118" s="217"/>
      <c r="E118" s="221"/>
      <c r="F118" s="216" t="s">
        <v>258</v>
      </c>
      <c r="G118" s="190"/>
      <c r="H118" s="190"/>
      <c r="I118" s="206"/>
      <c r="J118" s="206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190"/>
      <c r="BN118" s="190"/>
      <c r="BO118" s="190"/>
      <c r="BP118" s="190"/>
      <c r="BQ118" s="190"/>
      <c r="BR118" s="190"/>
      <c r="BS118" s="190"/>
      <c r="BT118" s="190"/>
      <c r="BU118" s="190"/>
      <c r="BV118" s="190"/>
      <c r="BW118" s="190"/>
      <c r="BX118" s="190"/>
      <c r="BY118" s="190"/>
      <c r="BZ118" s="190"/>
      <c r="CA118" s="190"/>
      <c r="CB118" s="190"/>
      <c r="CC118" s="190"/>
      <c r="CD118" s="190"/>
      <c r="CE118" s="190"/>
      <c r="CF118" s="190"/>
      <c r="CG118" s="190"/>
      <c r="CH118" s="190"/>
      <c r="CI118" s="190"/>
      <c r="CJ118" s="190"/>
      <c r="CK118" s="190"/>
      <c r="CL118" s="190"/>
      <c r="CM118" s="190"/>
      <c r="CN118" s="190"/>
      <c r="CO118" s="190"/>
      <c r="CP118" s="190"/>
      <c r="CQ118" s="190"/>
      <c r="CR118" s="190"/>
      <c r="CS118" s="190"/>
      <c r="CT118" s="190"/>
      <c r="CU118" s="190"/>
      <c r="CV118" s="190"/>
      <c r="CW118" s="190"/>
      <c r="CX118" s="190"/>
      <c r="CY118" s="190"/>
      <c r="CZ118" s="190"/>
      <c r="DA118" s="190"/>
      <c r="DB118" s="190"/>
      <c r="DC118" s="190"/>
      <c r="DD118" s="190"/>
      <c r="DE118" s="190"/>
      <c r="DF118" s="190"/>
      <c r="DG118" s="190"/>
      <c r="DH118" s="190"/>
      <c r="DI118" s="190"/>
      <c r="DJ118" s="190"/>
      <c r="DK118" s="190"/>
      <c r="DL118" s="190"/>
      <c r="DM118" s="190"/>
      <c r="DN118" s="190"/>
      <c r="DO118" s="190"/>
      <c r="DP118" s="190"/>
      <c r="DQ118" s="190"/>
      <c r="DR118" s="190"/>
      <c r="DS118" s="190"/>
      <c r="DT118" s="190"/>
      <c r="DU118" s="190"/>
      <c r="DV118" s="190"/>
    </row>
    <row r="119" spans="1:126" s="183" customFormat="1" ht="15.75" customHeight="1" x14ac:dyDescent="0.25">
      <c r="A119" s="205"/>
      <c r="B119" s="217"/>
      <c r="C119" s="217"/>
      <c r="D119" s="217"/>
      <c r="E119" s="221"/>
      <c r="F119" s="216" t="s">
        <v>259</v>
      </c>
      <c r="G119" s="190"/>
      <c r="H119" s="190"/>
      <c r="I119" s="206"/>
      <c r="J119" s="206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190"/>
      <c r="BN119" s="190"/>
      <c r="BO119" s="190"/>
      <c r="BP119" s="190"/>
      <c r="BQ119" s="190"/>
      <c r="BR119" s="190"/>
      <c r="BS119" s="190"/>
      <c r="BT119" s="190"/>
      <c r="BU119" s="190"/>
      <c r="BV119" s="190"/>
      <c r="BW119" s="190"/>
      <c r="BX119" s="190"/>
      <c r="BY119" s="190"/>
      <c r="BZ119" s="190"/>
      <c r="CA119" s="190"/>
      <c r="CB119" s="190"/>
      <c r="CC119" s="190"/>
      <c r="CD119" s="190"/>
      <c r="CE119" s="190"/>
      <c r="CF119" s="190"/>
      <c r="CG119" s="190"/>
      <c r="CH119" s="190"/>
      <c r="CI119" s="190"/>
      <c r="CJ119" s="190"/>
      <c r="CK119" s="190"/>
      <c r="CL119" s="190"/>
      <c r="CM119" s="190"/>
      <c r="CN119" s="190"/>
      <c r="CO119" s="190"/>
      <c r="CP119" s="190"/>
      <c r="CQ119" s="190"/>
      <c r="CR119" s="190"/>
      <c r="CS119" s="190"/>
      <c r="CT119" s="190"/>
      <c r="CU119" s="190"/>
      <c r="CV119" s="190"/>
      <c r="CW119" s="190"/>
      <c r="CX119" s="190"/>
      <c r="CY119" s="190"/>
      <c r="CZ119" s="190"/>
      <c r="DA119" s="190"/>
      <c r="DB119" s="190"/>
      <c r="DC119" s="190"/>
      <c r="DD119" s="190"/>
      <c r="DE119" s="190"/>
      <c r="DF119" s="190"/>
      <c r="DG119" s="190"/>
      <c r="DH119" s="190"/>
      <c r="DI119" s="190"/>
      <c r="DJ119" s="190"/>
      <c r="DK119" s="190"/>
      <c r="DL119" s="190"/>
      <c r="DM119" s="190"/>
      <c r="DN119" s="190"/>
      <c r="DO119" s="190"/>
      <c r="DP119" s="190"/>
      <c r="DQ119" s="190"/>
      <c r="DR119" s="190"/>
      <c r="DS119" s="190"/>
      <c r="DT119" s="190"/>
      <c r="DU119" s="190"/>
      <c r="DV119" s="190"/>
    </row>
    <row r="120" spans="1:126" s="183" customFormat="1" ht="15.75" customHeight="1" x14ac:dyDescent="0.25">
      <c r="A120" s="205"/>
      <c r="B120" s="217"/>
      <c r="C120" s="217"/>
      <c r="D120" s="217"/>
      <c r="E120" s="221"/>
      <c r="F120" s="216" t="s">
        <v>258</v>
      </c>
      <c r="G120" s="190"/>
      <c r="H120" s="190"/>
      <c r="I120" s="206"/>
      <c r="J120" s="206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190"/>
      <c r="BN120" s="190"/>
      <c r="BO120" s="190"/>
      <c r="BP120" s="190"/>
      <c r="BQ120" s="190"/>
      <c r="BR120" s="190"/>
      <c r="BS120" s="190"/>
      <c r="BT120" s="190"/>
      <c r="BU120" s="190"/>
      <c r="BV120" s="190"/>
      <c r="BW120" s="190"/>
      <c r="BX120" s="190"/>
      <c r="BY120" s="190"/>
      <c r="BZ120" s="190"/>
      <c r="CA120" s="190"/>
      <c r="CB120" s="190"/>
      <c r="CC120" s="190"/>
      <c r="CD120" s="190"/>
      <c r="CE120" s="190"/>
      <c r="CF120" s="190"/>
      <c r="CG120" s="190"/>
      <c r="CH120" s="190"/>
      <c r="CI120" s="190"/>
      <c r="CJ120" s="190"/>
      <c r="CK120" s="190"/>
      <c r="CL120" s="190"/>
      <c r="CM120" s="190"/>
      <c r="CN120" s="190"/>
      <c r="CO120" s="190"/>
      <c r="CP120" s="190"/>
      <c r="CQ120" s="190"/>
      <c r="CR120" s="190"/>
      <c r="CS120" s="190"/>
      <c r="CT120" s="190"/>
      <c r="CU120" s="190"/>
      <c r="CV120" s="190"/>
      <c r="CW120" s="190"/>
      <c r="CX120" s="190"/>
      <c r="CY120" s="190"/>
      <c r="CZ120" s="190"/>
      <c r="DA120" s="190"/>
      <c r="DB120" s="190"/>
      <c r="DC120" s="190"/>
      <c r="DD120" s="190"/>
      <c r="DE120" s="190"/>
      <c r="DF120" s="190"/>
      <c r="DG120" s="190"/>
      <c r="DH120" s="190"/>
      <c r="DI120" s="190"/>
      <c r="DJ120" s="190"/>
      <c r="DK120" s="190"/>
      <c r="DL120" s="190"/>
      <c r="DM120" s="190"/>
      <c r="DN120" s="190"/>
      <c r="DO120" s="190"/>
      <c r="DP120" s="190"/>
      <c r="DQ120" s="190"/>
      <c r="DR120" s="190"/>
      <c r="DS120" s="190"/>
      <c r="DT120" s="190"/>
      <c r="DU120" s="190"/>
      <c r="DV120" s="190"/>
    </row>
    <row r="121" spans="1:126" s="183" customFormat="1" ht="15.6" customHeight="1" x14ac:dyDescent="0.25">
      <c r="A121" s="205"/>
      <c r="B121" s="217"/>
      <c r="C121" s="217"/>
      <c r="D121" s="217"/>
      <c r="E121" s="221"/>
      <c r="F121" s="216" t="s">
        <v>259</v>
      </c>
      <c r="G121" s="180"/>
      <c r="H121" s="180"/>
      <c r="I121" s="206"/>
      <c r="J121" s="206"/>
      <c r="K121" s="180"/>
      <c r="L121" s="190"/>
      <c r="M121" s="180"/>
      <c r="N121" s="180"/>
      <c r="O121" s="190"/>
      <c r="P121" s="180"/>
      <c r="Q121" s="180"/>
      <c r="R121" s="190"/>
      <c r="S121" s="180"/>
      <c r="T121" s="180"/>
      <c r="U121" s="190"/>
      <c r="V121" s="180"/>
      <c r="W121" s="180"/>
      <c r="X121" s="190"/>
      <c r="Y121" s="180"/>
      <c r="Z121" s="180"/>
      <c r="AA121" s="190"/>
      <c r="AB121" s="180"/>
      <c r="AC121" s="180"/>
      <c r="AD121" s="190"/>
      <c r="AE121" s="180"/>
      <c r="AF121" s="180"/>
      <c r="AG121" s="190"/>
      <c r="AH121" s="180"/>
      <c r="AI121" s="180"/>
      <c r="AJ121" s="190"/>
      <c r="AK121" s="180"/>
      <c r="AL121" s="180"/>
      <c r="AM121" s="190"/>
      <c r="AN121" s="180"/>
      <c r="AO121" s="180"/>
      <c r="AP121" s="190"/>
      <c r="AQ121" s="180"/>
      <c r="AR121" s="180"/>
      <c r="AS121" s="190"/>
      <c r="AT121" s="180"/>
      <c r="AU121" s="180"/>
      <c r="AV121" s="190"/>
      <c r="AW121" s="180"/>
      <c r="AX121" s="180"/>
      <c r="AY121" s="190"/>
      <c r="AZ121" s="180"/>
      <c r="BA121" s="180"/>
      <c r="BB121" s="190"/>
      <c r="BC121" s="180"/>
      <c r="BD121" s="180"/>
      <c r="BE121" s="190"/>
      <c r="BF121" s="180"/>
      <c r="BG121" s="180"/>
      <c r="BH121" s="190"/>
      <c r="BI121" s="180"/>
      <c r="BJ121" s="180"/>
      <c r="BK121" s="190"/>
      <c r="BL121" s="180"/>
      <c r="BM121" s="180"/>
      <c r="BN121" s="190"/>
      <c r="BO121" s="180"/>
      <c r="BP121" s="180"/>
      <c r="BQ121" s="190"/>
      <c r="BR121" s="180"/>
      <c r="BS121" s="180"/>
      <c r="BT121" s="190"/>
      <c r="BU121" s="180"/>
      <c r="BV121" s="180"/>
      <c r="BW121" s="190"/>
      <c r="BX121" s="180"/>
      <c r="BY121" s="180"/>
      <c r="BZ121" s="190"/>
      <c r="CA121" s="180"/>
      <c r="CB121" s="180"/>
      <c r="CC121" s="190"/>
      <c r="CD121" s="180"/>
      <c r="CE121" s="180"/>
      <c r="CF121" s="190"/>
      <c r="CG121" s="180"/>
      <c r="CH121" s="180"/>
      <c r="CI121" s="190"/>
      <c r="CJ121" s="180"/>
      <c r="CK121" s="180"/>
      <c r="CL121" s="190"/>
      <c r="CM121" s="180"/>
      <c r="CN121" s="180"/>
      <c r="CO121" s="190"/>
      <c r="CP121" s="180"/>
      <c r="CQ121" s="180"/>
      <c r="CR121" s="190"/>
      <c r="CS121" s="180"/>
      <c r="CT121" s="180"/>
      <c r="CU121" s="190"/>
      <c r="CV121" s="180"/>
      <c r="CW121" s="180"/>
      <c r="CX121" s="190"/>
      <c r="CY121" s="180"/>
      <c r="CZ121" s="180"/>
      <c r="DA121" s="190"/>
      <c r="DB121" s="180"/>
      <c r="DC121" s="180"/>
      <c r="DD121" s="190"/>
      <c r="DE121" s="180"/>
      <c r="DF121" s="180"/>
      <c r="DG121" s="190"/>
      <c r="DH121" s="180"/>
      <c r="DI121" s="180"/>
      <c r="DJ121" s="190"/>
      <c r="DK121" s="180"/>
      <c r="DL121" s="180"/>
      <c r="DM121" s="190"/>
      <c r="DN121" s="180"/>
      <c r="DO121" s="180"/>
      <c r="DP121" s="190"/>
      <c r="DQ121" s="180"/>
      <c r="DR121" s="180"/>
      <c r="DS121" s="190"/>
      <c r="DT121" s="180"/>
      <c r="DU121" s="180"/>
      <c r="DV121" s="190"/>
    </row>
    <row r="122" spans="1:126" s="183" customFormat="1" ht="15.75" customHeight="1" x14ac:dyDescent="0.25">
      <c r="A122" s="205"/>
      <c r="B122" s="217"/>
      <c r="C122" s="217"/>
      <c r="D122" s="217"/>
      <c r="E122" s="221"/>
      <c r="F122" s="216" t="s">
        <v>258</v>
      </c>
      <c r="G122" s="190"/>
      <c r="H122" s="190"/>
      <c r="I122" s="206"/>
      <c r="J122" s="206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190"/>
      <c r="BN122" s="190"/>
      <c r="BO122" s="190"/>
      <c r="BP122" s="190"/>
      <c r="BQ122" s="190"/>
      <c r="BR122" s="190"/>
      <c r="BS122" s="190"/>
      <c r="BT122" s="190"/>
      <c r="BU122" s="190"/>
      <c r="BV122" s="190"/>
      <c r="BW122" s="190"/>
      <c r="BX122" s="190"/>
      <c r="BY122" s="190"/>
      <c r="BZ122" s="190"/>
      <c r="CA122" s="190"/>
      <c r="CB122" s="190"/>
      <c r="CC122" s="190"/>
      <c r="CD122" s="190"/>
      <c r="CE122" s="190"/>
      <c r="CF122" s="190"/>
      <c r="CG122" s="190"/>
      <c r="CH122" s="190"/>
      <c r="CI122" s="190"/>
      <c r="CJ122" s="190"/>
      <c r="CK122" s="190"/>
      <c r="CL122" s="190"/>
      <c r="CM122" s="190"/>
      <c r="CN122" s="190"/>
      <c r="CO122" s="190"/>
      <c r="CP122" s="190"/>
      <c r="CQ122" s="190"/>
      <c r="CR122" s="190"/>
      <c r="CS122" s="190"/>
      <c r="CT122" s="190"/>
      <c r="CU122" s="190"/>
      <c r="CV122" s="190"/>
      <c r="CW122" s="190"/>
      <c r="CX122" s="190"/>
      <c r="CY122" s="190"/>
      <c r="CZ122" s="190"/>
      <c r="DA122" s="190"/>
      <c r="DB122" s="190"/>
      <c r="DC122" s="190"/>
      <c r="DD122" s="190"/>
      <c r="DE122" s="190"/>
      <c r="DF122" s="190"/>
      <c r="DG122" s="190"/>
      <c r="DH122" s="190"/>
      <c r="DI122" s="190"/>
      <c r="DJ122" s="190"/>
      <c r="DK122" s="190"/>
      <c r="DL122" s="190"/>
      <c r="DM122" s="190"/>
      <c r="DN122" s="190"/>
      <c r="DO122" s="190"/>
      <c r="DP122" s="190"/>
      <c r="DQ122" s="190"/>
      <c r="DR122" s="190"/>
      <c r="DS122" s="190"/>
      <c r="DT122" s="190"/>
      <c r="DU122" s="190"/>
      <c r="DV122" s="190"/>
    </row>
    <row r="123" spans="1:126" s="183" customFormat="1" ht="15.75" customHeight="1" x14ac:dyDescent="0.25">
      <c r="A123" s="205"/>
      <c r="B123" s="217"/>
      <c r="C123" s="217"/>
      <c r="D123" s="217"/>
      <c r="E123" s="221"/>
      <c r="F123" s="216" t="s">
        <v>259</v>
      </c>
      <c r="G123" s="190"/>
      <c r="H123" s="190"/>
      <c r="I123" s="206"/>
      <c r="J123" s="206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0"/>
      <c r="AF123" s="190"/>
      <c r="AG123" s="190"/>
      <c r="AH123" s="190"/>
      <c r="AI123" s="190"/>
      <c r="AJ123" s="190"/>
      <c r="AK123" s="190"/>
      <c r="AL123" s="190"/>
      <c r="AM123" s="190"/>
      <c r="AN123" s="190"/>
      <c r="AO123" s="190"/>
      <c r="AP123" s="190"/>
      <c r="AQ123" s="190"/>
      <c r="AR123" s="190"/>
      <c r="AS123" s="190"/>
      <c r="AT123" s="190"/>
      <c r="AU123" s="190"/>
      <c r="AV123" s="190"/>
      <c r="AW123" s="190"/>
      <c r="AX123" s="190"/>
      <c r="AY123" s="190"/>
      <c r="AZ123" s="190"/>
      <c r="BA123" s="190"/>
      <c r="BB123" s="190"/>
      <c r="BC123" s="190"/>
      <c r="BD123" s="190"/>
      <c r="BE123" s="190"/>
      <c r="BF123" s="190"/>
      <c r="BG123" s="190"/>
      <c r="BH123" s="190"/>
      <c r="BI123" s="190"/>
      <c r="BJ123" s="190"/>
      <c r="BK123" s="190"/>
      <c r="BL123" s="190"/>
      <c r="BM123" s="190"/>
      <c r="BN123" s="190"/>
      <c r="BO123" s="190"/>
      <c r="BP123" s="190"/>
      <c r="BQ123" s="190"/>
      <c r="BR123" s="190"/>
      <c r="BS123" s="190"/>
      <c r="BT123" s="190"/>
      <c r="BU123" s="190"/>
      <c r="BV123" s="190"/>
      <c r="BW123" s="190"/>
      <c r="BX123" s="190"/>
      <c r="BY123" s="190"/>
      <c r="BZ123" s="190"/>
      <c r="CA123" s="190"/>
      <c r="CB123" s="190"/>
      <c r="CC123" s="190"/>
      <c r="CD123" s="190"/>
      <c r="CE123" s="190"/>
      <c r="CF123" s="190"/>
      <c r="CG123" s="190"/>
      <c r="CH123" s="190"/>
      <c r="CI123" s="190"/>
      <c r="CJ123" s="190"/>
      <c r="CK123" s="190"/>
      <c r="CL123" s="190"/>
      <c r="CM123" s="190"/>
      <c r="CN123" s="190"/>
      <c r="CO123" s="190"/>
      <c r="CP123" s="190"/>
      <c r="CQ123" s="190"/>
      <c r="CR123" s="190"/>
      <c r="CS123" s="190"/>
      <c r="CT123" s="190"/>
      <c r="CU123" s="190"/>
      <c r="CV123" s="190"/>
      <c r="CW123" s="190"/>
      <c r="CX123" s="190"/>
      <c r="CY123" s="190"/>
      <c r="CZ123" s="190"/>
      <c r="DA123" s="190"/>
      <c r="DB123" s="190"/>
      <c r="DC123" s="190"/>
      <c r="DD123" s="190"/>
      <c r="DE123" s="190"/>
      <c r="DF123" s="190"/>
      <c r="DG123" s="190"/>
      <c r="DH123" s="190"/>
      <c r="DI123" s="190"/>
      <c r="DJ123" s="190"/>
      <c r="DK123" s="190"/>
      <c r="DL123" s="190"/>
      <c r="DM123" s="190"/>
      <c r="DN123" s="190"/>
      <c r="DO123" s="190"/>
      <c r="DP123" s="190"/>
      <c r="DQ123" s="190"/>
      <c r="DR123" s="190"/>
      <c r="DS123" s="190"/>
      <c r="DT123" s="190"/>
      <c r="DU123" s="190"/>
      <c r="DV123" s="190"/>
    </row>
    <row r="124" spans="1:126" s="183" customFormat="1" ht="15.75" customHeight="1" x14ac:dyDescent="0.25">
      <c r="A124" s="205"/>
      <c r="B124" s="217"/>
      <c r="C124" s="217"/>
      <c r="D124" s="217"/>
      <c r="E124" s="221"/>
      <c r="F124" s="216" t="s">
        <v>258</v>
      </c>
      <c r="G124" s="190"/>
      <c r="H124" s="190"/>
      <c r="I124" s="206"/>
      <c r="J124" s="206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0"/>
      <c r="AF124" s="190"/>
      <c r="AG124" s="190"/>
      <c r="AH124" s="190"/>
      <c r="AI124" s="190"/>
      <c r="AJ124" s="190"/>
      <c r="AK124" s="190"/>
      <c r="AL124" s="190"/>
      <c r="AM124" s="190"/>
      <c r="AN124" s="190"/>
      <c r="AO124" s="190"/>
      <c r="AP124" s="190"/>
      <c r="AQ124" s="190"/>
      <c r="AR124" s="190"/>
      <c r="AS124" s="190"/>
      <c r="AT124" s="190"/>
      <c r="AU124" s="190"/>
      <c r="AV124" s="190"/>
      <c r="AW124" s="190"/>
      <c r="AX124" s="190"/>
      <c r="AY124" s="190"/>
      <c r="AZ124" s="190"/>
      <c r="BA124" s="190"/>
      <c r="BB124" s="190"/>
      <c r="BC124" s="190"/>
      <c r="BD124" s="190"/>
      <c r="BE124" s="190"/>
      <c r="BF124" s="190"/>
      <c r="BG124" s="190"/>
      <c r="BH124" s="190"/>
      <c r="BI124" s="190"/>
      <c r="BJ124" s="190"/>
      <c r="BK124" s="190"/>
      <c r="BL124" s="190"/>
      <c r="BM124" s="190"/>
      <c r="BN124" s="190"/>
      <c r="BO124" s="190"/>
      <c r="BP124" s="190"/>
      <c r="BQ124" s="190"/>
      <c r="BR124" s="190"/>
      <c r="BS124" s="190"/>
      <c r="BT124" s="190"/>
      <c r="BU124" s="190"/>
      <c r="BV124" s="190"/>
      <c r="BW124" s="190"/>
      <c r="BX124" s="190"/>
      <c r="BY124" s="190"/>
      <c r="BZ124" s="190"/>
      <c r="CA124" s="190"/>
      <c r="CB124" s="190"/>
      <c r="CC124" s="190"/>
      <c r="CD124" s="190"/>
      <c r="CE124" s="190"/>
      <c r="CF124" s="190"/>
      <c r="CG124" s="190"/>
      <c r="CH124" s="190"/>
      <c r="CI124" s="190"/>
      <c r="CJ124" s="190"/>
      <c r="CK124" s="190"/>
      <c r="CL124" s="190"/>
      <c r="CM124" s="190"/>
      <c r="CN124" s="190"/>
      <c r="CO124" s="190"/>
      <c r="CP124" s="190"/>
      <c r="CQ124" s="190"/>
      <c r="CR124" s="190"/>
      <c r="CS124" s="190"/>
      <c r="CT124" s="190"/>
      <c r="CU124" s="190"/>
      <c r="CV124" s="190"/>
      <c r="CW124" s="190"/>
      <c r="CX124" s="190"/>
      <c r="CY124" s="190"/>
      <c r="CZ124" s="190"/>
      <c r="DA124" s="190"/>
      <c r="DB124" s="190"/>
      <c r="DC124" s="190"/>
      <c r="DD124" s="190"/>
      <c r="DE124" s="190"/>
      <c r="DF124" s="190"/>
      <c r="DG124" s="190"/>
      <c r="DH124" s="190"/>
      <c r="DI124" s="190"/>
      <c r="DJ124" s="190"/>
      <c r="DK124" s="190"/>
      <c r="DL124" s="190"/>
      <c r="DM124" s="190"/>
      <c r="DN124" s="190"/>
      <c r="DO124" s="190"/>
      <c r="DP124" s="190"/>
      <c r="DQ124" s="190"/>
      <c r="DR124" s="190"/>
      <c r="DS124" s="190"/>
      <c r="DT124" s="190"/>
      <c r="DU124" s="190"/>
      <c r="DV124" s="190"/>
    </row>
    <row r="125" spans="1:126" s="183" customFormat="1" ht="15.75" customHeight="1" x14ac:dyDescent="0.25">
      <c r="A125" s="205"/>
      <c r="B125" s="217"/>
      <c r="C125" s="217"/>
      <c r="D125" s="217"/>
      <c r="E125" s="221"/>
      <c r="F125" s="216" t="s">
        <v>259</v>
      </c>
      <c r="G125" s="190"/>
      <c r="H125" s="190"/>
      <c r="I125" s="206"/>
      <c r="J125" s="206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  <c r="AF125" s="190"/>
      <c r="AG125" s="190"/>
      <c r="AH125" s="190"/>
      <c r="AI125" s="190"/>
      <c r="AJ125" s="190"/>
      <c r="AK125" s="190"/>
      <c r="AL125" s="190"/>
      <c r="AM125" s="190"/>
      <c r="AN125" s="190"/>
      <c r="AO125" s="190"/>
      <c r="AP125" s="190"/>
      <c r="AQ125" s="190"/>
      <c r="AR125" s="190"/>
      <c r="AS125" s="190"/>
      <c r="AT125" s="190"/>
      <c r="AU125" s="190"/>
      <c r="AV125" s="190"/>
      <c r="AW125" s="190"/>
      <c r="AX125" s="190"/>
      <c r="AY125" s="190"/>
      <c r="AZ125" s="190"/>
      <c r="BA125" s="190"/>
      <c r="BB125" s="190"/>
      <c r="BC125" s="190"/>
      <c r="BD125" s="190"/>
      <c r="BE125" s="190"/>
      <c r="BF125" s="190"/>
      <c r="BG125" s="190"/>
      <c r="BH125" s="190"/>
      <c r="BI125" s="190"/>
      <c r="BJ125" s="190"/>
      <c r="BK125" s="190"/>
      <c r="BL125" s="190"/>
      <c r="BM125" s="190"/>
      <c r="BN125" s="190"/>
      <c r="BO125" s="190"/>
      <c r="BP125" s="190"/>
      <c r="BQ125" s="190"/>
      <c r="BR125" s="190"/>
      <c r="BS125" s="190"/>
      <c r="BT125" s="190"/>
      <c r="BU125" s="190"/>
      <c r="BV125" s="190"/>
      <c r="BW125" s="190"/>
      <c r="BX125" s="190"/>
      <c r="BY125" s="190"/>
      <c r="BZ125" s="190"/>
      <c r="CA125" s="190"/>
      <c r="CB125" s="190"/>
      <c r="CC125" s="190"/>
      <c r="CD125" s="190"/>
      <c r="CE125" s="190"/>
      <c r="CF125" s="190"/>
      <c r="CG125" s="190"/>
      <c r="CH125" s="190"/>
      <c r="CI125" s="190"/>
      <c r="CJ125" s="190"/>
      <c r="CK125" s="190"/>
      <c r="CL125" s="190"/>
      <c r="CM125" s="190"/>
      <c r="CN125" s="190"/>
      <c r="CO125" s="190"/>
      <c r="CP125" s="190"/>
      <c r="CQ125" s="190"/>
      <c r="CR125" s="190"/>
      <c r="CS125" s="190"/>
      <c r="CT125" s="190"/>
      <c r="CU125" s="190"/>
      <c r="CV125" s="190"/>
      <c r="CW125" s="190"/>
      <c r="CX125" s="190"/>
      <c r="CY125" s="190"/>
      <c r="CZ125" s="190"/>
      <c r="DA125" s="190"/>
      <c r="DB125" s="190"/>
      <c r="DC125" s="190"/>
      <c r="DD125" s="190"/>
      <c r="DE125" s="190"/>
      <c r="DF125" s="190"/>
      <c r="DG125" s="190"/>
      <c r="DH125" s="190"/>
      <c r="DI125" s="190"/>
      <c r="DJ125" s="190"/>
      <c r="DK125" s="190"/>
      <c r="DL125" s="190"/>
      <c r="DM125" s="190"/>
      <c r="DN125" s="190"/>
      <c r="DO125" s="190"/>
      <c r="DP125" s="190"/>
      <c r="DQ125" s="190"/>
      <c r="DR125" s="190"/>
      <c r="DS125" s="190"/>
      <c r="DT125" s="190"/>
      <c r="DU125" s="190"/>
      <c r="DV125" s="190"/>
    </row>
    <row r="126" spans="1:126" s="183" customFormat="1" ht="15.75" customHeight="1" x14ac:dyDescent="0.25">
      <c r="A126" s="205"/>
      <c r="B126" s="217"/>
      <c r="C126" s="217"/>
      <c r="D126" s="217"/>
      <c r="E126" s="221"/>
      <c r="F126" s="216" t="s">
        <v>258</v>
      </c>
      <c r="G126" s="190"/>
      <c r="H126" s="190"/>
      <c r="I126" s="206"/>
      <c r="J126" s="206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0"/>
      <c r="AF126" s="190"/>
      <c r="AG126" s="190"/>
      <c r="AH126" s="190"/>
      <c r="AI126" s="190"/>
      <c r="AJ126" s="190"/>
      <c r="AK126" s="190"/>
      <c r="AL126" s="190"/>
      <c r="AM126" s="190"/>
      <c r="AN126" s="190"/>
      <c r="AO126" s="190"/>
      <c r="AP126" s="190"/>
      <c r="AQ126" s="190"/>
      <c r="AR126" s="190"/>
      <c r="AS126" s="190"/>
      <c r="AT126" s="190"/>
      <c r="AU126" s="190"/>
      <c r="AV126" s="190"/>
      <c r="AW126" s="190"/>
      <c r="AX126" s="190"/>
      <c r="AY126" s="190"/>
      <c r="AZ126" s="190"/>
      <c r="BA126" s="190"/>
      <c r="BB126" s="190"/>
      <c r="BC126" s="190"/>
      <c r="BD126" s="190"/>
      <c r="BE126" s="190"/>
      <c r="BF126" s="190"/>
      <c r="BG126" s="190"/>
      <c r="BH126" s="190"/>
      <c r="BI126" s="190"/>
      <c r="BJ126" s="190"/>
      <c r="BK126" s="190"/>
      <c r="BL126" s="190"/>
      <c r="BM126" s="190"/>
      <c r="BN126" s="190"/>
      <c r="BO126" s="190"/>
      <c r="BP126" s="190"/>
      <c r="BQ126" s="190"/>
      <c r="BR126" s="190"/>
      <c r="BS126" s="190"/>
      <c r="BT126" s="190"/>
      <c r="BU126" s="190"/>
      <c r="BV126" s="190"/>
      <c r="BW126" s="190"/>
      <c r="BX126" s="190"/>
      <c r="BY126" s="190"/>
      <c r="BZ126" s="190"/>
      <c r="CA126" s="190"/>
      <c r="CB126" s="190"/>
      <c r="CC126" s="190"/>
      <c r="CD126" s="190"/>
      <c r="CE126" s="190"/>
      <c r="CF126" s="190"/>
      <c r="CG126" s="190"/>
      <c r="CH126" s="190"/>
      <c r="CI126" s="190"/>
      <c r="CJ126" s="190"/>
      <c r="CK126" s="190"/>
      <c r="CL126" s="190"/>
      <c r="CM126" s="190"/>
      <c r="CN126" s="190"/>
      <c r="CO126" s="190"/>
      <c r="CP126" s="190"/>
      <c r="CQ126" s="190"/>
      <c r="CR126" s="190"/>
      <c r="CS126" s="190"/>
      <c r="CT126" s="190"/>
      <c r="CU126" s="190"/>
      <c r="CV126" s="190"/>
      <c r="CW126" s="190"/>
      <c r="CX126" s="190"/>
      <c r="CY126" s="190"/>
      <c r="CZ126" s="190"/>
      <c r="DA126" s="190"/>
      <c r="DB126" s="190"/>
      <c r="DC126" s="190"/>
      <c r="DD126" s="190"/>
      <c r="DE126" s="190"/>
      <c r="DF126" s="190"/>
      <c r="DG126" s="190"/>
      <c r="DH126" s="190"/>
      <c r="DI126" s="190"/>
      <c r="DJ126" s="190"/>
      <c r="DK126" s="190"/>
      <c r="DL126" s="190"/>
      <c r="DM126" s="190"/>
      <c r="DN126" s="190"/>
      <c r="DO126" s="190"/>
      <c r="DP126" s="190"/>
      <c r="DQ126" s="190"/>
      <c r="DR126" s="190"/>
      <c r="DS126" s="190"/>
      <c r="DT126" s="190"/>
      <c r="DU126" s="190"/>
      <c r="DV126" s="190"/>
    </row>
    <row r="127" spans="1:126" s="183" customFormat="1" ht="13.8" x14ac:dyDescent="0.25">
      <c r="A127" s="205"/>
      <c r="B127" s="217"/>
      <c r="C127" s="217"/>
      <c r="D127" s="217"/>
      <c r="E127" s="221"/>
      <c r="F127" s="216" t="s">
        <v>259</v>
      </c>
      <c r="G127" s="190"/>
      <c r="H127" s="190"/>
      <c r="I127" s="206"/>
      <c r="J127" s="206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0"/>
      <c r="AF127" s="190"/>
      <c r="AG127" s="190"/>
      <c r="AH127" s="190"/>
      <c r="AI127" s="190"/>
      <c r="AJ127" s="190"/>
      <c r="AK127" s="190"/>
      <c r="AL127" s="190"/>
      <c r="AM127" s="190"/>
      <c r="AN127" s="190"/>
      <c r="AO127" s="190"/>
      <c r="AP127" s="190"/>
      <c r="AQ127" s="190"/>
      <c r="AR127" s="190"/>
      <c r="AS127" s="190"/>
      <c r="AT127" s="190"/>
      <c r="AU127" s="190"/>
      <c r="AV127" s="190"/>
      <c r="AW127" s="190"/>
      <c r="AX127" s="190"/>
      <c r="AY127" s="190"/>
      <c r="AZ127" s="190"/>
      <c r="BA127" s="190"/>
      <c r="BB127" s="190"/>
      <c r="BC127" s="190"/>
      <c r="BD127" s="190"/>
      <c r="BE127" s="190"/>
      <c r="BF127" s="190"/>
      <c r="BG127" s="190"/>
      <c r="BH127" s="190"/>
      <c r="BI127" s="190"/>
      <c r="BJ127" s="190"/>
      <c r="BK127" s="190"/>
      <c r="BL127" s="190"/>
      <c r="BM127" s="190"/>
      <c r="BN127" s="190"/>
      <c r="BO127" s="190"/>
      <c r="BP127" s="190"/>
      <c r="BQ127" s="190"/>
      <c r="BR127" s="190"/>
      <c r="BS127" s="190"/>
      <c r="BT127" s="190"/>
      <c r="BU127" s="190"/>
      <c r="BV127" s="190"/>
      <c r="BW127" s="190"/>
      <c r="BX127" s="190"/>
      <c r="BY127" s="190"/>
      <c r="BZ127" s="190"/>
      <c r="CA127" s="190"/>
      <c r="CB127" s="190"/>
      <c r="CC127" s="190"/>
      <c r="CD127" s="190"/>
      <c r="CE127" s="190"/>
      <c r="CF127" s="190"/>
      <c r="CG127" s="190"/>
      <c r="CH127" s="190"/>
      <c r="CI127" s="190"/>
      <c r="CJ127" s="190"/>
      <c r="CK127" s="190"/>
      <c r="CL127" s="190"/>
      <c r="CM127" s="190"/>
      <c r="CN127" s="190"/>
      <c r="CO127" s="190"/>
      <c r="CP127" s="190"/>
      <c r="CQ127" s="190"/>
      <c r="CR127" s="190"/>
      <c r="CS127" s="190"/>
      <c r="CT127" s="190"/>
      <c r="CU127" s="190"/>
      <c r="CV127" s="190"/>
      <c r="CW127" s="190"/>
      <c r="CX127" s="190"/>
      <c r="CY127" s="190"/>
      <c r="CZ127" s="190"/>
      <c r="DA127" s="190"/>
      <c r="DB127" s="190"/>
      <c r="DC127" s="190"/>
      <c r="DD127" s="190"/>
      <c r="DE127" s="190"/>
      <c r="DF127" s="190"/>
      <c r="DG127" s="190"/>
      <c r="DH127" s="190"/>
      <c r="DI127" s="190"/>
      <c r="DJ127" s="190"/>
      <c r="DK127" s="190"/>
      <c r="DL127" s="190"/>
      <c r="DM127" s="190"/>
      <c r="DN127" s="190"/>
      <c r="DO127" s="190"/>
      <c r="DP127" s="190"/>
      <c r="DQ127" s="190"/>
      <c r="DR127" s="190"/>
      <c r="DS127" s="190"/>
      <c r="DT127" s="190"/>
      <c r="DU127" s="190"/>
      <c r="DV127" s="190"/>
    </row>
    <row r="128" spans="1:126" s="183" customFormat="1" ht="15.75" customHeight="1" x14ac:dyDescent="0.25">
      <c r="A128" s="205"/>
      <c r="B128" s="217"/>
      <c r="C128" s="217"/>
      <c r="D128" s="217"/>
      <c r="E128" s="221"/>
      <c r="F128" s="216" t="s">
        <v>258</v>
      </c>
      <c r="G128" s="190"/>
      <c r="H128" s="190"/>
      <c r="I128" s="206"/>
      <c r="J128" s="206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0"/>
      <c r="AF128" s="190"/>
      <c r="AG128" s="190"/>
      <c r="AH128" s="190"/>
      <c r="AI128" s="190"/>
      <c r="AJ128" s="190"/>
      <c r="AK128" s="190"/>
      <c r="AL128" s="190"/>
      <c r="AM128" s="190"/>
      <c r="AN128" s="190"/>
      <c r="AO128" s="190"/>
      <c r="AP128" s="190"/>
      <c r="AQ128" s="190"/>
      <c r="AR128" s="190"/>
      <c r="AS128" s="190"/>
      <c r="AT128" s="190"/>
      <c r="AU128" s="190"/>
      <c r="AV128" s="190"/>
      <c r="AW128" s="190"/>
      <c r="AX128" s="190"/>
      <c r="AY128" s="190"/>
      <c r="AZ128" s="190"/>
      <c r="BA128" s="190"/>
      <c r="BB128" s="190"/>
      <c r="BC128" s="190"/>
      <c r="BD128" s="190"/>
      <c r="BE128" s="190"/>
      <c r="BF128" s="190"/>
      <c r="BG128" s="190"/>
      <c r="BH128" s="190"/>
      <c r="BI128" s="190"/>
      <c r="BJ128" s="190"/>
      <c r="BK128" s="190"/>
      <c r="BL128" s="190"/>
      <c r="BM128" s="190"/>
      <c r="BN128" s="190"/>
      <c r="BO128" s="190"/>
      <c r="BP128" s="190"/>
      <c r="BQ128" s="190"/>
      <c r="BR128" s="190"/>
      <c r="BS128" s="190"/>
      <c r="BT128" s="190"/>
      <c r="BU128" s="190"/>
      <c r="BV128" s="190"/>
      <c r="BW128" s="190"/>
      <c r="BX128" s="190"/>
      <c r="BY128" s="190"/>
      <c r="BZ128" s="190"/>
      <c r="CA128" s="190"/>
      <c r="CB128" s="190"/>
      <c r="CC128" s="190"/>
      <c r="CD128" s="190"/>
      <c r="CE128" s="190"/>
      <c r="CF128" s="190"/>
      <c r="CG128" s="190"/>
      <c r="CH128" s="190"/>
      <c r="CI128" s="190"/>
      <c r="CJ128" s="190"/>
      <c r="CK128" s="190"/>
      <c r="CL128" s="190"/>
      <c r="CM128" s="190"/>
      <c r="CN128" s="190"/>
      <c r="CO128" s="190"/>
      <c r="CP128" s="190"/>
      <c r="CQ128" s="190"/>
      <c r="CR128" s="190"/>
      <c r="CS128" s="190"/>
      <c r="CT128" s="190"/>
      <c r="CU128" s="190"/>
      <c r="CV128" s="190"/>
      <c r="CW128" s="190"/>
      <c r="CX128" s="190"/>
      <c r="CY128" s="190"/>
      <c r="CZ128" s="190"/>
      <c r="DA128" s="190"/>
      <c r="DB128" s="190"/>
      <c r="DC128" s="190"/>
      <c r="DD128" s="190"/>
      <c r="DE128" s="190"/>
      <c r="DF128" s="190"/>
      <c r="DG128" s="190"/>
      <c r="DH128" s="190"/>
      <c r="DI128" s="190"/>
      <c r="DJ128" s="190"/>
      <c r="DK128" s="190"/>
      <c r="DL128" s="190"/>
      <c r="DM128" s="190"/>
      <c r="DN128" s="190"/>
      <c r="DO128" s="190"/>
      <c r="DP128" s="190"/>
      <c r="DQ128" s="190"/>
      <c r="DR128" s="190"/>
      <c r="DS128" s="190"/>
      <c r="DT128" s="190"/>
      <c r="DU128" s="190"/>
      <c r="DV128" s="190"/>
    </row>
    <row r="129" spans="1:126" s="183" customFormat="1" ht="15.75" customHeight="1" x14ac:dyDescent="0.25">
      <c r="A129" s="205"/>
      <c r="B129" s="217"/>
      <c r="C129" s="217"/>
      <c r="D129" s="217"/>
      <c r="E129" s="221"/>
      <c r="F129" s="216" t="s">
        <v>259</v>
      </c>
      <c r="G129" s="180"/>
      <c r="H129" s="180"/>
      <c r="I129" s="206"/>
      <c r="J129" s="206"/>
      <c r="K129" s="180"/>
      <c r="L129" s="190"/>
      <c r="M129" s="180"/>
      <c r="N129" s="180"/>
      <c r="O129" s="190"/>
      <c r="P129" s="180"/>
      <c r="Q129" s="180"/>
      <c r="R129" s="190"/>
      <c r="S129" s="180"/>
      <c r="T129" s="180"/>
      <c r="U129" s="190"/>
      <c r="V129" s="180"/>
      <c r="W129" s="180"/>
      <c r="X129" s="190"/>
      <c r="Y129" s="180"/>
      <c r="Z129" s="180"/>
      <c r="AA129" s="190"/>
      <c r="AB129" s="180"/>
      <c r="AC129" s="180"/>
      <c r="AD129" s="190"/>
      <c r="AE129" s="180"/>
      <c r="AF129" s="180"/>
      <c r="AG129" s="190"/>
      <c r="AH129" s="180"/>
      <c r="AI129" s="180"/>
      <c r="AJ129" s="190"/>
      <c r="AK129" s="180"/>
      <c r="AL129" s="180"/>
      <c r="AM129" s="190"/>
      <c r="AN129" s="180"/>
      <c r="AO129" s="180"/>
      <c r="AP129" s="190"/>
      <c r="AQ129" s="180"/>
      <c r="AR129" s="180"/>
      <c r="AS129" s="190"/>
      <c r="AT129" s="180"/>
      <c r="AU129" s="180"/>
      <c r="AV129" s="190"/>
      <c r="AW129" s="180"/>
      <c r="AX129" s="180"/>
      <c r="AY129" s="190"/>
      <c r="AZ129" s="180"/>
      <c r="BA129" s="180"/>
      <c r="BB129" s="190"/>
      <c r="BC129" s="180"/>
      <c r="BD129" s="180"/>
      <c r="BE129" s="190"/>
      <c r="BF129" s="180"/>
      <c r="BG129" s="180"/>
      <c r="BH129" s="190"/>
      <c r="BI129" s="180"/>
      <c r="BJ129" s="180"/>
      <c r="BK129" s="190"/>
      <c r="BL129" s="180"/>
      <c r="BM129" s="180"/>
      <c r="BN129" s="190"/>
      <c r="BO129" s="180"/>
      <c r="BP129" s="180"/>
      <c r="BQ129" s="190"/>
      <c r="BR129" s="180"/>
      <c r="BS129" s="180"/>
      <c r="BT129" s="190"/>
      <c r="BU129" s="180"/>
      <c r="BV129" s="180"/>
      <c r="BW129" s="190"/>
      <c r="BX129" s="180"/>
      <c r="BY129" s="180"/>
      <c r="BZ129" s="190"/>
      <c r="CA129" s="180"/>
      <c r="CB129" s="180"/>
      <c r="CC129" s="190"/>
      <c r="CD129" s="180"/>
      <c r="CE129" s="180"/>
      <c r="CF129" s="190"/>
      <c r="CG129" s="180"/>
      <c r="CH129" s="180"/>
      <c r="CI129" s="190"/>
      <c r="CJ129" s="180"/>
      <c r="CK129" s="180"/>
      <c r="CL129" s="190"/>
      <c r="CM129" s="180"/>
      <c r="CN129" s="180"/>
      <c r="CO129" s="190"/>
      <c r="CP129" s="180"/>
      <c r="CQ129" s="180"/>
      <c r="CR129" s="190"/>
      <c r="CS129" s="180"/>
      <c r="CT129" s="180"/>
      <c r="CU129" s="190"/>
      <c r="CV129" s="180"/>
      <c r="CW129" s="180"/>
      <c r="CX129" s="190"/>
      <c r="CY129" s="180"/>
      <c r="CZ129" s="180"/>
      <c r="DA129" s="190"/>
      <c r="DB129" s="180"/>
      <c r="DC129" s="180"/>
      <c r="DD129" s="190"/>
      <c r="DE129" s="180"/>
      <c r="DF129" s="180"/>
      <c r="DG129" s="190"/>
      <c r="DH129" s="180"/>
      <c r="DI129" s="180"/>
      <c r="DJ129" s="190"/>
      <c r="DK129" s="180"/>
      <c r="DL129" s="180"/>
      <c r="DM129" s="190"/>
      <c r="DN129" s="180"/>
      <c r="DO129" s="180"/>
      <c r="DP129" s="190"/>
      <c r="DQ129" s="180"/>
      <c r="DR129" s="180"/>
      <c r="DS129" s="190"/>
      <c r="DT129" s="180"/>
      <c r="DU129" s="180"/>
      <c r="DV129" s="190"/>
    </row>
    <row r="130" spans="1:126" s="183" customFormat="1" ht="15.75" customHeight="1" x14ac:dyDescent="0.25">
      <c r="A130" s="205"/>
      <c r="B130" s="217"/>
      <c r="C130" s="217"/>
      <c r="D130" s="217"/>
      <c r="E130" s="221"/>
      <c r="F130" s="216" t="s">
        <v>258</v>
      </c>
      <c r="G130" s="190"/>
      <c r="H130" s="190"/>
      <c r="I130" s="206"/>
      <c r="J130" s="206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90"/>
      <c r="BF130" s="190"/>
      <c r="BG130" s="190"/>
      <c r="BH130" s="190"/>
      <c r="BI130" s="190"/>
      <c r="BJ130" s="190"/>
      <c r="BK130" s="190"/>
      <c r="BL130" s="190"/>
      <c r="BM130" s="190"/>
      <c r="BN130" s="190"/>
      <c r="BO130" s="190"/>
      <c r="BP130" s="190"/>
      <c r="BQ130" s="190"/>
      <c r="BR130" s="190"/>
      <c r="BS130" s="190"/>
      <c r="BT130" s="190"/>
      <c r="BU130" s="190"/>
      <c r="BV130" s="190"/>
      <c r="BW130" s="190"/>
      <c r="BX130" s="190"/>
      <c r="BY130" s="190"/>
      <c r="BZ130" s="190"/>
      <c r="CA130" s="190"/>
      <c r="CB130" s="190"/>
      <c r="CC130" s="190"/>
      <c r="CD130" s="190"/>
      <c r="CE130" s="190"/>
      <c r="CF130" s="190"/>
      <c r="CG130" s="190"/>
      <c r="CH130" s="190"/>
      <c r="CI130" s="190"/>
      <c r="CJ130" s="190"/>
      <c r="CK130" s="190"/>
      <c r="CL130" s="190"/>
      <c r="CM130" s="190"/>
      <c r="CN130" s="190"/>
      <c r="CO130" s="190"/>
      <c r="CP130" s="190"/>
      <c r="CQ130" s="190"/>
      <c r="CR130" s="190"/>
      <c r="CS130" s="190"/>
      <c r="CT130" s="190"/>
      <c r="CU130" s="190"/>
      <c r="CV130" s="190"/>
      <c r="CW130" s="190"/>
      <c r="CX130" s="190"/>
      <c r="CY130" s="190"/>
      <c r="CZ130" s="190"/>
      <c r="DA130" s="190"/>
      <c r="DB130" s="190"/>
      <c r="DC130" s="190"/>
      <c r="DD130" s="190"/>
      <c r="DE130" s="190"/>
      <c r="DF130" s="190"/>
      <c r="DG130" s="190"/>
      <c r="DH130" s="190"/>
      <c r="DI130" s="190"/>
      <c r="DJ130" s="190"/>
      <c r="DK130" s="190"/>
      <c r="DL130" s="190"/>
      <c r="DM130" s="190"/>
      <c r="DN130" s="190"/>
      <c r="DO130" s="190"/>
      <c r="DP130" s="190"/>
      <c r="DQ130" s="190"/>
      <c r="DR130" s="190"/>
      <c r="DS130" s="190"/>
      <c r="DT130" s="190"/>
      <c r="DU130" s="190"/>
      <c r="DV130" s="190"/>
    </row>
    <row r="131" spans="1:126" s="183" customFormat="1" ht="15.75" customHeight="1" x14ac:dyDescent="0.25">
      <c r="A131" s="205"/>
      <c r="B131" s="217"/>
      <c r="C131" s="217"/>
      <c r="D131" s="217"/>
      <c r="E131" s="221"/>
      <c r="F131" s="216" t="s">
        <v>259</v>
      </c>
      <c r="G131" s="190"/>
      <c r="H131" s="190"/>
      <c r="I131" s="206"/>
      <c r="J131" s="206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0"/>
      <c r="AF131" s="190"/>
      <c r="AG131" s="190"/>
      <c r="AH131" s="190"/>
      <c r="AI131" s="190"/>
      <c r="AJ131" s="190"/>
      <c r="AK131" s="190"/>
      <c r="AL131" s="190"/>
      <c r="AM131" s="190"/>
      <c r="AN131" s="190"/>
      <c r="AO131" s="190"/>
      <c r="AP131" s="190"/>
      <c r="AQ131" s="190"/>
      <c r="AR131" s="190"/>
      <c r="AS131" s="190"/>
      <c r="AT131" s="190"/>
      <c r="AU131" s="190"/>
      <c r="AV131" s="190"/>
      <c r="AW131" s="190"/>
      <c r="AX131" s="190"/>
      <c r="AY131" s="190"/>
      <c r="AZ131" s="190"/>
      <c r="BA131" s="190"/>
      <c r="BB131" s="190"/>
      <c r="BC131" s="190"/>
      <c r="BD131" s="190"/>
      <c r="BE131" s="190"/>
      <c r="BF131" s="190"/>
      <c r="BG131" s="190"/>
      <c r="BH131" s="190"/>
      <c r="BI131" s="190"/>
      <c r="BJ131" s="190"/>
      <c r="BK131" s="190"/>
      <c r="BL131" s="190"/>
      <c r="BM131" s="190"/>
      <c r="BN131" s="190"/>
      <c r="BO131" s="190"/>
      <c r="BP131" s="190"/>
      <c r="BQ131" s="190"/>
      <c r="BR131" s="190"/>
      <c r="BS131" s="190"/>
      <c r="BT131" s="190"/>
      <c r="BU131" s="190"/>
      <c r="BV131" s="190"/>
      <c r="BW131" s="190"/>
      <c r="BX131" s="190"/>
      <c r="BY131" s="190"/>
      <c r="BZ131" s="190"/>
      <c r="CA131" s="190"/>
      <c r="CB131" s="190"/>
      <c r="CC131" s="190"/>
      <c r="CD131" s="190"/>
      <c r="CE131" s="190"/>
      <c r="CF131" s="190"/>
      <c r="CG131" s="190"/>
      <c r="CH131" s="190"/>
      <c r="CI131" s="190"/>
      <c r="CJ131" s="190"/>
      <c r="CK131" s="190"/>
      <c r="CL131" s="190"/>
      <c r="CM131" s="190"/>
      <c r="CN131" s="190"/>
      <c r="CO131" s="190"/>
      <c r="CP131" s="190"/>
      <c r="CQ131" s="190"/>
      <c r="CR131" s="190"/>
      <c r="CS131" s="190"/>
      <c r="CT131" s="190"/>
      <c r="CU131" s="190"/>
      <c r="CV131" s="190"/>
      <c r="CW131" s="190"/>
      <c r="CX131" s="190"/>
      <c r="CY131" s="190"/>
      <c r="CZ131" s="190"/>
      <c r="DA131" s="190"/>
      <c r="DB131" s="190"/>
      <c r="DC131" s="190"/>
      <c r="DD131" s="190"/>
      <c r="DE131" s="190"/>
      <c r="DF131" s="190"/>
      <c r="DG131" s="190"/>
      <c r="DH131" s="190"/>
      <c r="DI131" s="190"/>
      <c r="DJ131" s="190"/>
      <c r="DK131" s="190"/>
      <c r="DL131" s="190"/>
      <c r="DM131" s="190"/>
      <c r="DN131" s="190"/>
      <c r="DO131" s="190"/>
      <c r="DP131" s="190"/>
      <c r="DQ131" s="190"/>
      <c r="DR131" s="190"/>
      <c r="DS131" s="190"/>
      <c r="DT131" s="190"/>
      <c r="DU131" s="190"/>
      <c r="DV131" s="190"/>
    </row>
    <row r="132" spans="1:126" s="183" customFormat="1" ht="15.75" customHeight="1" x14ac:dyDescent="0.25">
      <c r="A132" s="205"/>
      <c r="B132" s="217"/>
      <c r="C132" s="217"/>
      <c r="D132" s="217"/>
      <c r="E132" s="221"/>
      <c r="F132" s="216" t="s">
        <v>258</v>
      </c>
      <c r="G132" s="190"/>
      <c r="H132" s="190"/>
      <c r="I132" s="206"/>
      <c r="J132" s="206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0"/>
      <c r="BN132" s="190"/>
      <c r="BO132" s="190"/>
      <c r="BP132" s="190"/>
      <c r="BQ132" s="190"/>
      <c r="BR132" s="190"/>
      <c r="BS132" s="190"/>
      <c r="BT132" s="190"/>
      <c r="BU132" s="190"/>
      <c r="BV132" s="190"/>
      <c r="BW132" s="190"/>
      <c r="BX132" s="190"/>
      <c r="BY132" s="190"/>
      <c r="BZ132" s="190"/>
      <c r="CA132" s="190"/>
      <c r="CB132" s="190"/>
      <c r="CC132" s="190"/>
      <c r="CD132" s="190"/>
      <c r="CE132" s="190"/>
      <c r="CF132" s="190"/>
      <c r="CG132" s="190"/>
      <c r="CH132" s="190"/>
      <c r="CI132" s="190"/>
      <c r="CJ132" s="190"/>
      <c r="CK132" s="190"/>
      <c r="CL132" s="190"/>
      <c r="CM132" s="190"/>
      <c r="CN132" s="190"/>
      <c r="CO132" s="190"/>
      <c r="CP132" s="190"/>
      <c r="CQ132" s="190"/>
      <c r="CR132" s="190"/>
      <c r="CS132" s="190"/>
      <c r="CT132" s="190"/>
      <c r="CU132" s="190"/>
      <c r="CV132" s="190"/>
      <c r="CW132" s="190"/>
      <c r="CX132" s="190"/>
      <c r="CY132" s="190"/>
      <c r="CZ132" s="190"/>
      <c r="DA132" s="190"/>
      <c r="DB132" s="190"/>
      <c r="DC132" s="190"/>
      <c r="DD132" s="190"/>
      <c r="DE132" s="190"/>
      <c r="DF132" s="190"/>
      <c r="DG132" s="190"/>
      <c r="DH132" s="190"/>
      <c r="DI132" s="190"/>
      <c r="DJ132" s="190"/>
      <c r="DK132" s="190"/>
      <c r="DL132" s="190"/>
      <c r="DM132" s="190"/>
      <c r="DN132" s="190"/>
      <c r="DO132" s="190"/>
      <c r="DP132" s="190"/>
      <c r="DQ132" s="190"/>
      <c r="DR132" s="190"/>
      <c r="DS132" s="190"/>
      <c r="DT132" s="190"/>
      <c r="DU132" s="190"/>
      <c r="DV132" s="190"/>
    </row>
    <row r="133" spans="1:126" s="183" customFormat="1" ht="13.8" x14ac:dyDescent="0.25">
      <c r="A133" s="205"/>
      <c r="B133" s="217"/>
      <c r="C133" s="217"/>
      <c r="D133" s="217"/>
      <c r="E133" s="221"/>
      <c r="F133" s="216" t="s">
        <v>259</v>
      </c>
      <c r="G133" s="190"/>
      <c r="H133" s="190"/>
      <c r="I133" s="206"/>
      <c r="J133" s="206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0"/>
      <c r="BN133" s="190"/>
      <c r="BO133" s="190"/>
      <c r="BP133" s="190"/>
      <c r="BQ133" s="190"/>
      <c r="BR133" s="190"/>
      <c r="BS133" s="190"/>
      <c r="BT133" s="190"/>
      <c r="BU133" s="190"/>
      <c r="BV133" s="190"/>
      <c r="BW133" s="190"/>
      <c r="BX133" s="190"/>
      <c r="BY133" s="190"/>
      <c r="BZ133" s="190"/>
      <c r="CA133" s="190"/>
      <c r="CB133" s="190"/>
      <c r="CC133" s="190"/>
      <c r="CD133" s="190"/>
      <c r="CE133" s="190"/>
      <c r="CF133" s="190"/>
      <c r="CG133" s="190"/>
      <c r="CH133" s="190"/>
      <c r="CI133" s="190"/>
      <c r="CJ133" s="190"/>
      <c r="CK133" s="190"/>
      <c r="CL133" s="190"/>
      <c r="CM133" s="190"/>
      <c r="CN133" s="190"/>
      <c r="CO133" s="190"/>
      <c r="CP133" s="190"/>
      <c r="CQ133" s="190"/>
      <c r="CR133" s="190"/>
      <c r="CS133" s="190"/>
      <c r="CT133" s="190"/>
      <c r="CU133" s="190"/>
      <c r="CV133" s="190"/>
      <c r="CW133" s="190"/>
      <c r="CX133" s="190"/>
      <c r="CY133" s="190"/>
      <c r="CZ133" s="190"/>
      <c r="DA133" s="190"/>
      <c r="DB133" s="190"/>
      <c r="DC133" s="190"/>
      <c r="DD133" s="190"/>
      <c r="DE133" s="190"/>
      <c r="DF133" s="190"/>
      <c r="DG133" s="190"/>
      <c r="DH133" s="190"/>
      <c r="DI133" s="190"/>
      <c r="DJ133" s="190"/>
      <c r="DK133" s="190"/>
      <c r="DL133" s="190"/>
      <c r="DM133" s="190"/>
      <c r="DN133" s="190"/>
      <c r="DO133" s="190"/>
      <c r="DP133" s="190"/>
      <c r="DQ133" s="190"/>
      <c r="DR133" s="190"/>
      <c r="DS133" s="190"/>
      <c r="DT133" s="190"/>
      <c r="DU133" s="190"/>
      <c r="DV133" s="190"/>
    </row>
    <row r="134" spans="1:126" s="183" customFormat="1" ht="15.75" customHeight="1" x14ac:dyDescent="0.25">
      <c r="A134" s="205"/>
      <c r="B134" s="217"/>
      <c r="C134" s="217"/>
      <c r="D134" s="217"/>
      <c r="E134" s="221"/>
      <c r="F134" s="216" t="s">
        <v>258</v>
      </c>
      <c r="G134" s="190"/>
      <c r="H134" s="190"/>
      <c r="I134" s="206"/>
      <c r="J134" s="206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0"/>
      <c r="BN134" s="190"/>
      <c r="BO134" s="190"/>
      <c r="BP134" s="190"/>
      <c r="BQ134" s="190"/>
      <c r="BR134" s="190"/>
      <c r="BS134" s="190"/>
      <c r="BT134" s="190"/>
      <c r="BU134" s="190"/>
      <c r="BV134" s="190"/>
      <c r="BW134" s="190"/>
      <c r="BX134" s="190"/>
      <c r="BY134" s="190"/>
      <c r="BZ134" s="190"/>
      <c r="CA134" s="190"/>
      <c r="CB134" s="190"/>
      <c r="CC134" s="190"/>
      <c r="CD134" s="190"/>
      <c r="CE134" s="190"/>
      <c r="CF134" s="190"/>
      <c r="CG134" s="190"/>
      <c r="CH134" s="190"/>
      <c r="CI134" s="190"/>
      <c r="CJ134" s="190"/>
      <c r="CK134" s="190"/>
      <c r="CL134" s="190"/>
      <c r="CM134" s="190"/>
      <c r="CN134" s="190"/>
      <c r="CO134" s="190"/>
      <c r="CP134" s="190"/>
      <c r="CQ134" s="190"/>
      <c r="CR134" s="190"/>
      <c r="CS134" s="190"/>
      <c r="CT134" s="190"/>
      <c r="CU134" s="190"/>
      <c r="CV134" s="190"/>
      <c r="CW134" s="190"/>
      <c r="CX134" s="190"/>
      <c r="CY134" s="190"/>
      <c r="CZ134" s="190"/>
      <c r="DA134" s="190"/>
      <c r="DB134" s="190"/>
      <c r="DC134" s="190"/>
      <c r="DD134" s="190"/>
      <c r="DE134" s="190"/>
      <c r="DF134" s="190"/>
      <c r="DG134" s="190"/>
      <c r="DH134" s="190"/>
      <c r="DI134" s="190"/>
      <c r="DJ134" s="190"/>
      <c r="DK134" s="190"/>
      <c r="DL134" s="190"/>
      <c r="DM134" s="190"/>
      <c r="DN134" s="190"/>
      <c r="DO134" s="190"/>
      <c r="DP134" s="190"/>
      <c r="DQ134" s="190"/>
      <c r="DR134" s="190"/>
      <c r="DS134" s="190"/>
      <c r="DT134" s="190"/>
      <c r="DU134" s="190"/>
      <c r="DV134" s="190"/>
    </row>
    <row r="135" spans="1:126" s="183" customFormat="1" ht="15.75" customHeight="1" x14ac:dyDescent="0.25">
      <c r="A135" s="205"/>
      <c r="B135" s="217"/>
      <c r="C135" s="217"/>
      <c r="D135" s="217"/>
      <c r="E135" s="221"/>
      <c r="F135" s="216" t="s">
        <v>259</v>
      </c>
      <c r="G135" s="180"/>
      <c r="H135" s="180"/>
      <c r="I135" s="206"/>
      <c r="J135" s="206"/>
      <c r="K135" s="180"/>
      <c r="L135" s="190"/>
      <c r="M135" s="180"/>
      <c r="N135" s="180"/>
      <c r="O135" s="190"/>
      <c r="P135" s="180"/>
      <c r="Q135" s="180"/>
      <c r="R135" s="190"/>
      <c r="S135" s="180"/>
      <c r="T135" s="180"/>
      <c r="U135" s="190"/>
      <c r="V135" s="180"/>
      <c r="W135" s="180"/>
      <c r="X135" s="190"/>
      <c r="Y135" s="180"/>
      <c r="Z135" s="180"/>
      <c r="AA135" s="190"/>
      <c r="AB135" s="180"/>
      <c r="AC135" s="180"/>
      <c r="AD135" s="190"/>
      <c r="AE135" s="180"/>
      <c r="AF135" s="180"/>
      <c r="AG135" s="190"/>
      <c r="AH135" s="180"/>
      <c r="AI135" s="180"/>
      <c r="AJ135" s="190"/>
      <c r="AK135" s="180"/>
      <c r="AL135" s="180"/>
      <c r="AM135" s="190"/>
      <c r="AN135" s="180"/>
      <c r="AO135" s="180"/>
      <c r="AP135" s="190"/>
      <c r="AQ135" s="180"/>
      <c r="AR135" s="180"/>
      <c r="AS135" s="190"/>
      <c r="AT135" s="180"/>
      <c r="AU135" s="180"/>
      <c r="AV135" s="190"/>
      <c r="AW135" s="180"/>
      <c r="AX135" s="180"/>
      <c r="AY135" s="190"/>
      <c r="AZ135" s="180"/>
      <c r="BA135" s="180"/>
      <c r="BB135" s="190"/>
      <c r="BC135" s="180"/>
      <c r="BD135" s="180"/>
      <c r="BE135" s="190"/>
      <c r="BF135" s="180"/>
      <c r="BG135" s="180"/>
      <c r="BH135" s="190"/>
      <c r="BI135" s="180"/>
      <c r="BJ135" s="180"/>
      <c r="BK135" s="190"/>
      <c r="BL135" s="180"/>
      <c r="BM135" s="180"/>
      <c r="BN135" s="190"/>
      <c r="BO135" s="180"/>
      <c r="BP135" s="180"/>
      <c r="BQ135" s="190"/>
      <c r="BR135" s="180"/>
      <c r="BS135" s="180"/>
      <c r="BT135" s="190"/>
      <c r="BU135" s="180"/>
      <c r="BV135" s="180"/>
      <c r="BW135" s="190"/>
      <c r="BX135" s="180"/>
      <c r="BY135" s="180"/>
      <c r="BZ135" s="190"/>
      <c r="CA135" s="180"/>
      <c r="CB135" s="180"/>
      <c r="CC135" s="190"/>
      <c r="CD135" s="180"/>
      <c r="CE135" s="180"/>
      <c r="CF135" s="190"/>
      <c r="CG135" s="180"/>
      <c r="CH135" s="180"/>
      <c r="CI135" s="190"/>
      <c r="CJ135" s="180"/>
      <c r="CK135" s="180"/>
      <c r="CL135" s="190"/>
      <c r="CM135" s="180"/>
      <c r="CN135" s="180"/>
      <c r="CO135" s="190"/>
      <c r="CP135" s="180"/>
      <c r="CQ135" s="180"/>
      <c r="CR135" s="190"/>
      <c r="CS135" s="180"/>
      <c r="CT135" s="180"/>
      <c r="CU135" s="190"/>
      <c r="CV135" s="180"/>
      <c r="CW135" s="180"/>
      <c r="CX135" s="190"/>
      <c r="CY135" s="180"/>
      <c r="CZ135" s="180"/>
      <c r="DA135" s="190"/>
      <c r="DB135" s="180"/>
      <c r="DC135" s="180"/>
      <c r="DD135" s="190"/>
      <c r="DE135" s="180"/>
      <c r="DF135" s="180"/>
      <c r="DG135" s="190"/>
      <c r="DH135" s="180"/>
      <c r="DI135" s="180"/>
      <c r="DJ135" s="190"/>
      <c r="DK135" s="180"/>
      <c r="DL135" s="180"/>
      <c r="DM135" s="190"/>
      <c r="DN135" s="180"/>
      <c r="DO135" s="180"/>
      <c r="DP135" s="190"/>
      <c r="DQ135" s="180"/>
      <c r="DR135" s="180"/>
      <c r="DS135" s="190"/>
      <c r="DT135" s="180"/>
      <c r="DU135" s="180"/>
      <c r="DV135" s="190"/>
    </row>
    <row r="136" spans="1:126" s="183" customFormat="1" ht="15.75" customHeight="1" x14ac:dyDescent="0.25">
      <c r="A136" s="205"/>
      <c r="B136" s="217"/>
      <c r="C136" s="217"/>
      <c r="D136" s="217"/>
      <c r="E136" s="221"/>
      <c r="F136" s="216" t="s">
        <v>258</v>
      </c>
      <c r="G136" s="190"/>
      <c r="H136" s="190"/>
      <c r="I136" s="206"/>
      <c r="J136" s="206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0"/>
      <c r="BN136" s="190"/>
      <c r="BO136" s="190"/>
      <c r="BP136" s="190"/>
      <c r="BQ136" s="190"/>
      <c r="BR136" s="190"/>
      <c r="BS136" s="190"/>
      <c r="BT136" s="190"/>
      <c r="BU136" s="190"/>
      <c r="BV136" s="190"/>
      <c r="BW136" s="190"/>
      <c r="BX136" s="190"/>
      <c r="BY136" s="190"/>
      <c r="BZ136" s="190"/>
      <c r="CA136" s="190"/>
      <c r="CB136" s="190"/>
      <c r="CC136" s="190"/>
      <c r="CD136" s="190"/>
      <c r="CE136" s="190"/>
      <c r="CF136" s="190"/>
      <c r="CG136" s="190"/>
      <c r="CH136" s="190"/>
      <c r="CI136" s="190"/>
      <c r="CJ136" s="190"/>
      <c r="CK136" s="190"/>
      <c r="CL136" s="190"/>
      <c r="CM136" s="190"/>
      <c r="CN136" s="190"/>
      <c r="CO136" s="190"/>
      <c r="CP136" s="190"/>
      <c r="CQ136" s="190"/>
      <c r="CR136" s="190"/>
      <c r="CS136" s="190"/>
      <c r="CT136" s="190"/>
      <c r="CU136" s="190"/>
      <c r="CV136" s="190"/>
      <c r="CW136" s="190"/>
      <c r="CX136" s="190"/>
      <c r="CY136" s="190"/>
      <c r="CZ136" s="190"/>
      <c r="DA136" s="190"/>
      <c r="DB136" s="190"/>
      <c r="DC136" s="190"/>
      <c r="DD136" s="190"/>
      <c r="DE136" s="190"/>
      <c r="DF136" s="190"/>
      <c r="DG136" s="190"/>
      <c r="DH136" s="190"/>
      <c r="DI136" s="190"/>
      <c r="DJ136" s="190"/>
      <c r="DK136" s="190"/>
      <c r="DL136" s="190"/>
      <c r="DM136" s="190"/>
      <c r="DN136" s="190"/>
      <c r="DO136" s="190"/>
      <c r="DP136" s="190"/>
      <c r="DQ136" s="190"/>
      <c r="DR136" s="190"/>
      <c r="DS136" s="190"/>
      <c r="DT136" s="190"/>
      <c r="DU136" s="190"/>
      <c r="DV136" s="190"/>
    </row>
    <row r="137" spans="1:126" s="183" customFormat="1" ht="15.75" customHeight="1" x14ac:dyDescent="0.25">
      <c r="A137" s="205"/>
      <c r="B137" s="217"/>
      <c r="C137" s="217"/>
      <c r="D137" s="217"/>
      <c r="E137" s="221"/>
      <c r="F137" s="216" t="s">
        <v>259</v>
      </c>
      <c r="G137" s="190"/>
      <c r="H137" s="190"/>
      <c r="I137" s="206"/>
      <c r="J137" s="206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  <c r="BI137" s="190"/>
      <c r="BJ137" s="190"/>
      <c r="BK137" s="190"/>
      <c r="BL137" s="190"/>
      <c r="BM137" s="190"/>
      <c r="BN137" s="190"/>
      <c r="BO137" s="190"/>
      <c r="BP137" s="190"/>
      <c r="BQ137" s="190"/>
      <c r="BR137" s="190"/>
      <c r="BS137" s="190"/>
      <c r="BT137" s="190"/>
      <c r="BU137" s="190"/>
      <c r="BV137" s="190"/>
      <c r="BW137" s="190"/>
      <c r="BX137" s="190"/>
      <c r="BY137" s="190"/>
      <c r="BZ137" s="190"/>
      <c r="CA137" s="190"/>
      <c r="CB137" s="190"/>
      <c r="CC137" s="190"/>
      <c r="CD137" s="190"/>
      <c r="CE137" s="190"/>
      <c r="CF137" s="190"/>
      <c r="CG137" s="190"/>
      <c r="CH137" s="190"/>
      <c r="CI137" s="190"/>
      <c r="CJ137" s="190"/>
      <c r="CK137" s="190"/>
      <c r="CL137" s="190"/>
      <c r="CM137" s="190"/>
      <c r="CN137" s="190"/>
      <c r="CO137" s="190"/>
      <c r="CP137" s="190"/>
      <c r="CQ137" s="190"/>
      <c r="CR137" s="190"/>
      <c r="CS137" s="190"/>
      <c r="CT137" s="190"/>
      <c r="CU137" s="190"/>
      <c r="CV137" s="190"/>
      <c r="CW137" s="190"/>
      <c r="CX137" s="190"/>
      <c r="CY137" s="190"/>
      <c r="CZ137" s="190"/>
      <c r="DA137" s="190"/>
      <c r="DB137" s="190"/>
      <c r="DC137" s="190"/>
      <c r="DD137" s="190"/>
      <c r="DE137" s="190"/>
      <c r="DF137" s="190"/>
      <c r="DG137" s="190"/>
      <c r="DH137" s="190"/>
      <c r="DI137" s="190"/>
      <c r="DJ137" s="190"/>
      <c r="DK137" s="190"/>
      <c r="DL137" s="190"/>
      <c r="DM137" s="190"/>
      <c r="DN137" s="190"/>
      <c r="DO137" s="190"/>
      <c r="DP137" s="190"/>
      <c r="DQ137" s="190"/>
      <c r="DR137" s="190"/>
      <c r="DS137" s="190"/>
      <c r="DT137" s="190"/>
      <c r="DU137" s="190"/>
      <c r="DV137" s="190"/>
    </row>
    <row r="138" spans="1:126" s="183" customFormat="1" ht="15.75" customHeight="1" x14ac:dyDescent="0.25">
      <c r="A138" s="205"/>
      <c r="B138" s="217"/>
      <c r="C138" s="217"/>
      <c r="D138" s="217"/>
      <c r="E138" s="221"/>
      <c r="F138" s="216" t="s">
        <v>258</v>
      </c>
      <c r="G138" s="190"/>
      <c r="H138" s="190"/>
      <c r="I138" s="206"/>
      <c r="J138" s="206"/>
      <c r="K138" s="190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  <c r="BI138" s="190"/>
      <c r="BJ138" s="190"/>
      <c r="BK138" s="190"/>
      <c r="BL138" s="190"/>
      <c r="BM138" s="190"/>
      <c r="BN138" s="190"/>
      <c r="BO138" s="190"/>
      <c r="BP138" s="190"/>
      <c r="BQ138" s="190"/>
      <c r="BR138" s="190"/>
      <c r="BS138" s="190"/>
      <c r="BT138" s="190"/>
      <c r="BU138" s="190"/>
      <c r="BV138" s="190"/>
      <c r="BW138" s="190"/>
      <c r="BX138" s="190"/>
      <c r="BY138" s="190"/>
      <c r="BZ138" s="190"/>
      <c r="CA138" s="190"/>
      <c r="CB138" s="190"/>
      <c r="CC138" s="190"/>
      <c r="CD138" s="190"/>
      <c r="CE138" s="190"/>
      <c r="CF138" s="190"/>
      <c r="CG138" s="190"/>
      <c r="CH138" s="190"/>
      <c r="CI138" s="190"/>
      <c r="CJ138" s="190"/>
      <c r="CK138" s="190"/>
      <c r="CL138" s="190"/>
      <c r="CM138" s="190"/>
      <c r="CN138" s="190"/>
      <c r="CO138" s="190"/>
      <c r="CP138" s="190"/>
      <c r="CQ138" s="190"/>
      <c r="CR138" s="190"/>
      <c r="CS138" s="190"/>
      <c r="CT138" s="190"/>
      <c r="CU138" s="190"/>
      <c r="CV138" s="190"/>
      <c r="CW138" s="190"/>
      <c r="CX138" s="190"/>
      <c r="CY138" s="190"/>
      <c r="CZ138" s="190"/>
      <c r="DA138" s="190"/>
      <c r="DB138" s="190"/>
      <c r="DC138" s="190"/>
      <c r="DD138" s="190"/>
      <c r="DE138" s="190"/>
      <c r="DF138" s="190"/>
      <c r="DG138" s="190"/>
      <c r="DH138" s="190"/>
      <c r="DI138" s="190"/>
      <c r="DJ138" s="190"/>
      <c r="DK138" s="190"/>
      <c r="DL138" s="190"/>
      <c r="DM138" s="190"/>
      <c r="DN138" s="190"/>
      <c r="DO138" s="190"/>
      <c r="DP138" s="190"/>
      <c r="DQ138" s="190"/>
      <c r="DR138" s="190"/>
      <c r="DS138" s="190"/>
      <c r="DT138" s="190"/>
      <c r="DU138" s="190"/>
      <c r="DV138" s="190"/>
    </row>
    <row r="139" spans="1:126" s="183" customFormat="1" ht="15.75" customHeight="1" x14ac:dyDescent="0.25">
      <c r="A139" s="205"/>
      <c r="B139" s="217"/>
      <c r="C139" s="217"/>
      <c r="D139" s="217"/>
      <c r="E139" s="221"/>
      <c r="F139" s="216" t="s">
        <v>259</v>
      </c>
      <c r="G139" s="190"/>
      <c r="H139" s="190"/>
      <c r="I139" s="206"/>
      <c r="J139" s="206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190"/>
      <c r="BN139" s="190"/>
      <c r="BO139" s="190"/>
      <c r="BP139" s="190"/>
      <c r="BQ139" s="190"/>
      <c r="BR139" s="190"/>
      <c r="BS139" s="190"/>
      <c r="BT139" s="190"/>
      <c r="BU139" s="190"/>
      <c r="BV139" s="190"/>
      <c r="BW139" s="190"/>
      <c r="BX139" s="190"/>
      <c r="BY139" s="190"/>
      <c r="BZ139" s="190"/>
      <c r="CA139" s="190"/>
      <c r="CB139" s="190"/>
      <c r="CC139" s="190"/>
      <c r="CD139" s="190"/>
      <c r="CE139" s="190"/>
      <c r="CF139" s="190"/>
      <c r="CG139" s="190"/>
      <c r="CH139" s="190"/>
      <c r="CI139" s="190"/>
      <c r="CJ139" s="190"/>
      <c r="CK139" s="190"/>
      <c r="CL139" s="190"/>
      <c r="CM139" s="190"/>
      <c r="CN139" s="190"/>
      <c r="CO139" s="190"/>
      <c r="CP139" s="190"/>
      <c r="CQ139" s="190"/>
      <c r="CR139" s="190"/>
      <c r="CS139" s="190"/>
      <c r="CT139" s="190"/>
      <c r="CU139" s="190"/>
      <c r="CV139" s="190"/>
      <c r="CW139" s="190"/>
      <c r="CX139" s="190"/>
      <c r="CY139" s="190"/>
      <c r="CZ139" s="190"/>
      <c r="DA139" s="190"/>
      <c r="DB139" s="190"/>
      <c r="DC139" s="190"/>
      <c r="DD139" s="190"/>
      <c r="DE139" s="190"/>
      <c r="DF139" s="190"/>
      <c r="DG139" s="190"/>
      <c r="DH139" s="190"/>
      <c r="DI139" s="190"/>
      <c r="DJ139" s="190"/>
      <c r="DK139" s="190"/>
      <c r="DL139" s="190"/>
      <c r="DM139" s="190"/>
      <c r="DN139" s="190"/>
      <c r="DO139" s="190"/>
      <c r="DP139" s="190"/>
      <c r="DQ139" s="190"/>
      <c r="DR139" s="190"/>
      <c r="DS139" s="190"/>
      <c r="DT139" s="190"/>
      <c r="DU139" s="190"/>
      <c r="DV139" s="190"/>
    </row>
    <row r="140" spans="1:126" s="183" customFormat="1" ht="15.75" customHeight="1" x14ac:dyDescent="0.25">
      <c r="A140" s="205"/>
      <c r="B140" s="217"/>
      <c r="C140" s="217"/>
      <c r="D140" s="217"/>
      <c r="E140" s="221"/>
      <c r="F140" s="216" t="s">
        <v>258</v>
      </c>
      <c r="G140" s="190"/>
      <c r="H140" s="190"/>
      <c r="I140" s="206"/>
      <c r="J140" s="206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  <c r="BI140" s="190"/>
      <c r="BJ140" s="190"/>
      <c r="BK140" s="190"/>
      <c r="BL140" s="190"/>
      <c r="BM140" s="190"/>
      <c r="BN140" s="190"/>
      <c r="BO140" s="190"/>
      <c r="BP140" s="190"/>
      <c r="BQ140" s="190"/>
      <c r="BR140" s="190"/>
      <c r="BS140" s="190"/>
      <c r="BT140" s="190"/>
      <c r="BU140" s="190"/>
      <c r="BV140" s="190"/>
      <c r="BW140" s="190"/>
      <c r="BX140" s="190"/>
      <c r="BY140" s="190"/>
      <c r="BZ140" s="190"/>
      <c r="CA140" s="190"/>
      <c r="CB140" s="190"/>
      <c r="CC140" s="190"/>
      <c r="CD140" s="190"/>
      <c r="CE140" s="190"/>
      <c r="CF140" s="190"/>
      <c r="CG140" s="190"/>
      <c r="CH140" s="190"/>
      <c r="CI140" s="190"/>
      <c r="CJ140" s="190"/>
      <c r="CK140" s="190"/>
      <c r="CL140" s="190"/>
      <c r="CM140" s="190"/>
      <c r="CN140" s="190"/>
      <c r="CO140" s="190"/>
      <c r="CP140" s="190"/>
      <c r="CQ140" s="190"/>
      <c r="CR140" s="190"/>
      <c r="CS140" s="190"/>
      <c r="CT140" s="190"/>
      <c r="CU140" s="190"/>
      <c r="CV140" s="190"/>
      <c r="CW140" s="190"/>
      <c r="CX140" s="190"/>
      <c r="CY140" s="190"/>
      <c r="CZ140" s="190"/>
      <c r="DA140" s="190"/>
      <c r="DB140" s="190"/>
      <c r="DC140" s="190"/>
      <c r="DD140" s="190"/>
      <c r="DE140" s="190"/>
      <c r="DF140" s="190"/>
      <c r="DG140" s="190"/>
      <c r="DH140" s="190"/>
      <c r="DI140" s="190"/>
      <c r="DJ140" s="190"/>
      <c r="DK140" s="190"/>
      <c r="DL140" s="190"/>
      <c r="DM140" s="190"/>
      <c r="DN140" s="190"/>
      <c r="DO140" s="190"/>
      <c r="DP140" s="190"/>
      <c r="DQ140" s="190"/>
      <c r="DR140" s="190"/>
      <c r="DS140" s="190"/>
      <c r="DT140" s="190"/>
      <c r="DU140" s="190"/>
      <c r="DV140" s="190"/>
    </row>
    <row r="141" spans="1:126" s="183" customFormat="1" ht="15.75" customHeight="1" x14ac:dyDescent="0.25">
      <c r="A141" s="205"/>
      <c r="B141" s="217"/>
      <c r="C141" s="217"/>
      <c r="D141" s="217"/>
      <c r="E141" s="221"/>
      <c r="F141" s="216" t="s">
        <v>259</v>
      </c>
      <c r="G141" s="190"/>
      <c r="H141" s="190"/>
      <c r="I141" s="206"/>
      <c r="J141" s="206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90"/>
      <c r="AQ141" s="190"/>
      <c r="AR141" s="190"/>
      <c r="AS141" s="190"/>
      <c r="AT141" s="190"/>
      <c r="AU141" s="190"/>
      <c r="AV141" s="190"/>
      <c r="AW141" s="190"/>
      <c r="AX141" s="190"/>
      <c r="AY141" s="190"/>
      <c r="AZ141" s="190"/>
      <c r="BA141" s="190"/>
      <c r="BB141" s="190"/>
      <c r="BC141" s="190"/>
      <c r="BD141" s="190"/>
      <c r="BE141" s="190"/>
      <c r="BF141" s="190"/>
      <c r="BG141" s="190"/>
      <c r="BH141" s="190"/>
      <c r="BI141" s="190"/>
      <c r="BJ141" s="190"/>
      <c r="BK141" s="190"/>
      <c r="BL141" s="190"/>
      <c r="BM141" s="190"/>
      <c r="BN141" s="190"/>
      <c r="BO141" s="190"/>
      <c r="BP141" s="190"/>
      <c r="BQ141" s="190"/>
      <c r="BR141" s="190"/>
      <c r="BS141" s="190"/>
      <c r="BT141" s="190"/>
      <c r="BU141" s="190"/>
      <c r="BV141" s="190"/>
      <c r="BW141" s="190"/>
      <c r="BX141" s="190"/>
      <c r="BY141" s="190"/>
      <c r="BZ141" s="190"/>
      <c r="CA141" s="190"/>
      <c r="CB141" s="190"/>
      <c r="CC141" s="190"/>
      <c r="CD141" s="190"/>
      <c r="CE141" s="190"/>
      <c r="CF141" s="190"/>
      <c r="CG141" s="190"/>
      <c r="CH141" s="190"/>
      <c r="CI141" s="190"/>
      <c r="CJ141" s="190"/>
      <c r="CK141" s="190"/>
      <c r="CL141" s="190"/>
      <c r="CM141" s="190"/>
      <c r="CN141" s="190"/>
      <c r="CO141" s="190"/>
      <c r="CP141" s="190"/>
      <c r="CQ141" s="190"/>
      <c r="CR141" s="190"/>
      <c r="CS141" s="190"/>
      <c r="CT141" s="190"/>
      <c r="CU141" s="190"/>
      <c r="CV141" s="190"/>
      <c r="CW141" s="190"/>
      <c r="CX141" s="190"/>
      <c r="CY141" s="190"/>
      <c r="CZ141" s="190"/>
      <c r="DA141" s="190"/>
      <c r="DB141" s="190"/>
      <c r="DC141" s="190"/>
      <c r="DD141" s="190"/>
      <c r="DE141" s="190"/>
      <c r="DF141" s="190"/>
      <c r="DG141" s="190"/>
      <c r="DH141" s="190"/>
      <c r="DI141" s="190"/>
      <c r="DJ141" s="190"/>
      <c r="DK141" s="190"/>
      <c r="DL141" s="190"/>
      <c r="DM141" s="190"/>
      <c r="DN141" s="190"/>
      <c r="DO141" s="190"/>
      <c r="DP141" s="190"/>
      <c r="DQ141" s="190"/>
      <c r="DR141" s="190"/>
      <c r="DS141" s="190"/>
      <c r="DT141" s="190"/>
      <c r="DU141" s="190"/>
      <c r="DV141" s="190"/>
    </row>
    <row r="142" spans="1:126" s="183" customFormat="1" ht="15.75" customHeight="1" x14ac:dyDescent="0.25">
      <c r="A142" s="205"/>
      <c r="B142" s="217"/>
      <c r="C142" s="217"/>
      <c r="D142" s="217"/>
      <c r="E142" s="221"/>
      <c r="F142" s="216" t="s">
        <v>258</v>
      </c>
      <c r="G142" s="190"/>
      <c r="H142" s="190"/>
      <c r="I142" s="206"/>
      <c r="J142" s="206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0"/>
      <c r="AF142" s="190"/>
      <c r="AG142" s="190"/>
      <c r="AH142" s="190"/>
      <c r="AI142" s="190"/>
      <c r="AJ142" s="190"/>
      <c r="AK142" s="190"/>
      <c r="AL142" s="190"/>
      <c r="AM142" s="190"/>
      <c r="AN142" s="190"/>
      <c r="AO142" s="190"/>
      <c r="AP142" s="190"/>
      <c r="AQ142" s="190"/>
      <c r="AR142" s="190"/>
      <c r="AS142" s="190"/>
      <c r="AT142" s="190"/>
      <c r="AU142" s="190"/>
      <c r="AV142" s="190"/>
      <c r="AW142" s="190"/>
      <c r="AX142" s="190"/>
      <c r="AY142" s="190"/>
      <c r="AZ142" s="190"/>
      <c r="BA142" s="190"/>
      <c r="BB142" s="190"/>
      <c r="BC142" s="190"/>
      <c r="BD142" s="190"/>
      <c r="BE142" s="190"/>
      <c r="BF142" s="190"/>
      <c r="BG142" s="190"/>
      <c r="BH142" s="190"/>
      <c r="BI142" s="190"/>
      <c r="BJ142" s="190"/>
      <c r="BK142" s="190"/>
      <c r="BL142" s="190"/>
      <c r="BM142" s="190"/>
      <c r="BN142" s="190"/>
      <c r="BO142" s="190"/>
      <c r="BP142" s="190"/>
      <c r="BQ142" s="190"/>
      <c r="BR142" s="190"/>
      <c r="BS142" s="190"/>
      <c r="BT142" s="190"/>
      <c r="BU142" s="190"/>
      <c r="BV142" s="190"/>
      <c r="BW142" s="190"/>
      <c r="BX142" s="190"/>
      <c r="BY142" s="190"/>
      <c r="BZ142" s="190"/>
      <c r="CA142" s="190"/>
      <c r="CB142" s="190"/>
      <c r="CC142" s="190"/>
      <c r="CD142" s="190"/>
      <c r="CE142" s="190"/>
      <c r="CF142" s="190"/>
      <c r="CG142" s="190"/>
      <c r="CH142" s="190"/>
      <c r="CI142" s="190"/>
      <c r="CJ142" s="190"/>
      <c r="CK142" s="190"/>
      <c r="CL142" s="190"/>
      <c r="CM142" s="190"/>
      <c r="CN142" s="190"/>
      <c r="CO142" s="190"/>
      <c r="CP142" s="190"/>
      <c r="CQ142" s="190"/>
      <c r="CR142" s="190"/>
      <c r="CS142" s="190"/>
      <c r="CT142" s="190"/>
      <c r="CU142" s="190"/>
      <c r="CV142" s="190"/>
      <c r="CW142" s="190"/>
      <c r="CX142" s="190"/>
      <c r="CY142" s="190"/>
      <c r="CZ142" s="190"/>
      <c r="DA142" s="190"/>
      <c r="DB142" s="190"/>
      <c r="DC142" s="190"/>
      <c r="DD142" s="190"/>
      <c r="DE142" s="190"/>
      <c r="DF142" s="190"/>
      <c r="DG142" s="190"/>
      <c r="DH142" s="190"/>
      <c r="DI142" s="190"/>
      <c r="DJ142" s="190"/>
      <c r="DK142" s="190"/>
      <c r="DL142" s="190"/>
      <c r="DM142" s="190"/>
      <c r="DN142" s="190"/>
      <c r="DO142" s="190"/>
      <c r="DP142" s="190"/>
      <c r="DQ142" s="190"/>
      <c r="DR142" s="190"/>
      <c r="DS142" s="190"/>
      <c r="DT142" s="190"/>
      <c r="DU142" s="190"/>
      <c r="DV142" s="190"/>
    </row>
    <row r="143" spans="1:126" s="183" customFormat="1" ht="15.75" customHeight="1" x14ac:dyDescent="0.25">
      <c r="A143" s="205"/>
      <c r="B143" s="217"/>
      <c r="C143" s="217"/>
      <c r="D143" s="217"/>
      <c r="E143" s="221"/>
      <c r="F143" s="216" t="s">
        <v>259</v>
      </c>
      <c r="G143" s="190"/>
      <c r="H143" s="190"/>
      <c r="I143" s="206"/>
      <c r="J143" s="206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0"/>
      <c r="AF143" s="190"/>
      <c r="AG143" s="190"/>
      <c r="AH143" s="190"/>
      <c r="AI143" s="190"/>
      <c r="AJ143" s="190"/>
      <c r="AK143" s="190"/>
      <c r="AL143" s="190"/>
      <c r="AM143" s="190"/>
      <c r="AN143" s="190"/>
      <c r="AO143" s="190"/>
      <c r="AP143" s="190"/>
      <c r="AQ143" s="190"/>
      <c r="AR143" s="190"/>
      <c r="AS143" s="190"/>
      <c r="AT143" s="190"/>
      <c r="AU143" s="190"/>
      <c r="AV143" s="190"/>
      <c r="AW143" s="190"/>
      <c r="AX143" s="190"/>
      <c r="AY143" s="190"/>
      <c r="AZ143" s="190"/>
      <c r="BA143" s="190"/>
      <c r="BB143" s="190"/>
      <c r="BC143" s="190"/>
      <c r="BD143" s="190"/>
      <c r="BE143" s="190"/>
      <c r="BF143" s="190"/>
      <c r="BG143" s="190"/>
      <c r="BH143" s="190"/>
      <c r="BI143" s="190"/>
      <c r="BJ143" s="190"/>
      <c r="BK143" s="190"/>
      <c r="BL143" s="190"/>
      <c r="BM143" s="190"/>
      <c r="BN143" s="190"/>
      <c r="BO143" s="190"/>
      <c r="BP143" s="190"/>
      <c r="BQ143" s="190"/>
      <c r="BR143" s="190"/>
      <c r="BS143" s="190"/>
      <c r="BT143" s="190"/>
      <c r="BU143" s="190"/>
      <c r="BV143" s="190"/>
      <c r="BW143" s="190"/>
      <c r="BX143" s="190"/>
      <c r="BY143" s="190"/>
      <c r="BZ143" s="190"/>
      <c r="CA143" s="190"/>
      <c r="CB143" s="190"/>
      <c r="CC143" s="190"/>
      <c r="CD143" s="190"/>
      <c r="CE143" s="190"/>
      <c r="CF143" s="190"/>
      <c r="CG143" s="190"/>
      <c r="CH143" s="190"/>
      <c r="CI143" s="190"/>
      <c r="CJ143" s="190"/>
      <c r="CK143" s="190"/>
      <c r="CL143" s="190"/>
      <c r="CM143" s="190"/>
      <c r="CN143" s="190"/>
      <c r="CO143" s="190"/>
      <c r="CP143" s="190"/>
      <c r="CQ143" s="190"/>
      <c r="CR143" s="190"/>
      <c r="CS143" s="190"/>
      <c r="CT143" s="190"/>
      <c r="CU143" s="190"/>
      <c r="CV143" s="190"/>
      <c r="CW143" s="190"/>
      <c r="CX143" s="190"/>
      <c r="CY143" s="190"/>
      <c r="CZ143" s="190"/>
      <c r="DA143" s="190"/>
      <c r="DB143" s="190"/>
      <c r="DC143" s="190"/>
      <c r="DD143" s="190"/>
      <c r="DE143" s="190"/>
      <c r="DF143" s="190"/>
      <c r="DG143" s="190"/>
      <c r="DH143" s="190"/>
      <c r="DI143" s="190"/>
      <c r="DJ143" s="190"/>
      <c r="DK143" s="190"/>
      <c r="DL143" s="190"/>
      <c r="DM143" s="190"/>
      <c r="DN143" s="190"/>
      <c r="DO143" s="190"/>
      <c r="DP143" s="190"/>
      <c r="DQ143" s="190"/>
      <c r="DR143" s="190"/>
      <c r="DS143" s="190"/>
      <c r="DT143" s="190"/>
      <c r="DU143" s="190"/>
      <c r="DV143" s="190"/>
    </row>
    <row r="144" spans="1:126" s="183" customFormat="1" ht="15.75" customHeight="1" x14ac:dyDescent="0.25">
      <c r="A144" s="205"/>
      <c r="B144" s="217"/>
      <c r="C144" s="217"/>
      <c r="D144" s="217"/>
      <c r="E144" s="221"/>
      <c r="F144" s="216" t="s">
        <v>258</v>
      </c>
      <c r="G144" s="190"/>
      <c r="H144" s="190"/>
      <c r="I144" s="206"/>
      <c r="J144" s="206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0"/>
      <c r="AF144" s="190"/>
      <c r="AG144" s="190"/>
      <c r="AH144" s="190"/>
      <c r="AI144" s="190"/>
      <c r="AJ144" s="190"/>
      <c r="AK144" s="190"/>
      <c r="AL144" s="190"/>
      <c r="AM144" s="190"/>
      <c r="AN144" s="190"/>
      <c r="AO144" s="190"/>
      <c r="AP144" s="190"/>
      <c r="AQ144" s="190"/>
      <c r="AR144" s="190"/>
      <c r="AS144" s="190"/>
      <c r="AT144" s="190"/>
      <c r="AU144" s="190"/>
      <c r="AV144" s="190"/>
      <c r="AW144" s="190"/>
      <c r="AX144" s="190"/>
      <c r="AY144" s="190"/>
      <c r="AZ144" s="190"/>
      <c r="BA144" s="190"/>
      <c r="BB144" s="190"/>
      <c r="BC144" s="190"/>
      <c r="BD144" s="190"/>
      <c r="BE144" s="190"/>
      <c r="BF144" s="190"/>
      <c r="BG144" s="190"/>
      <c r="BH144" s="190"/>
      <c r="BI144" s="190"/>
      <c r="BJ144" s="190"/>
      <c r="BK144" s="190"/>
      <c r="BL144" s="190"/>
      <c r="BM144" s="190"/>
      <c r="BN144" s="190"/>
      <c r="BO144" s="190"/>
      <c r="BP144" s="190"/>
      <c r="BQ144" s="190"/>
      <c r="BR144" s="190"/>
      <c r="BS144" s="190"/>
      <c r="BT144" s="190"/>
      <c r="BU144" s="190"/>
      <c r="BV144" s="190"/>
      <c r="BW144" s="190"/>
      <c r="BX144" s="190"/>
      <c r="BY144" s="190"/>
      <c r="BZ144" s="190"/>
      <c r="CA144" s="190"/>
      <c r="CB144" s="190"/>
      <c r="CC144" s="190"/>
      <c r="CD144" s="190"/>
      <c r="CE144" s="190"/>
      <c r="CF144" s="190"/>
      <c r="CG144" s="190"/>
      <c r="CH144" s="190"/>
      <c r="CI144" s="190"/>
      <c r="CJ144" s="190"/>
      <c r="CK144" s="190"/>
      <c r="CL144" s="190"/>
      <c r="CM144" s="190"/>
      <c r="CN144" s="190"/>
      <c r="CO144" s="190"/>
      <c r="CP144" s="190"/>
      <c r="CQ144" s="190"/>
      <c r="CR144" s="190"/>
      <c r="CS144" s="190"/>
      <c r="CT144" s="190"/>
      <c r="CU144" s="190"/>
      <c r="CV144" s="190"/>
      <c r="CW144" s="190"/>
      <c r="CX144" s="190"/>
      <c r="CY144" s="190"/>
      <c r="CZ144" s="190"/>
      <c r="DA144" s="190"/>
      <c r="DB144" s="190"/>
      <c r="DC144" s="190"/>
      <c r="DD144" s="190"/>
      <c r="DE144" s="190"/>
      <c r="DF144" s="190"/>
      <c r="DG144" s="190"/>
      <c r="DH144" s="190"/>
      <c r="DI144" s="190"/>
      <c r="DJ144" s="190"/>
      <c r="DK144" s="190"/>
      <c r="DL144" s="190"/>
      <c r="DM144" s="190"/>
      <c r="DN144" s="190"/>
      <c r="DO144" s="190"/>
      <c r="DP144" s="190"/>
      <c r="DQ144" s="190"/>
      <c r="DR144" s="190"/>
      <c r="DS144" s="190"/>
      <c r="DT144" s="190"/>
      <c r="DU144" s="190"/>
      <c r="DV144" s="190"/>
    </row>
    <row r="145" spans="1:126" s="183" customFormat="1" ht="15.75" customHeight="1" x14ac:dyDescent="0.25">
      <c r="A145" s="205"/>
      <c r="B145" s="217"/>
      <c r="C145" s="217"/>
      <c r="D145" s="217"/>
      <c r="E145" s="221"/>
      <c r="F145" s="216" t="s">
        <v>259</v>
      </c>
      <c r="G145" s="190"/>
      <c r="H145" s="190"/>
      <c r="I145" s="206"/>
      <c r="J145" s="206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0"/>
      <c r="AF145" s="190"/>
      <c r="AG145" s="190"/>
      <c r="AH145" s="190"/>
      <c r="AI145" s="190"/>
      <c r="AJ145" s="190"/>
      <c r="AK145" s="190"/>
      <c r="AL145" s="190"/>
      <c r="AM145" s="190"/>
      <c r="AN145" s="190"/>
      <c r="AO145" s="190"/>
      <c r="AP145" s="190"/>
      <c r="AQ145" s="190"/>
      <c r="AR145" s="190"/>
      <c r="AS145" s="190"/>
      <c r="AT145" s="190"/>
      <c r="AU145" s="190"/>
      <c r="AV145" s="190"/>
      <c r="AW145" s="190"/>
      <c r="AX145" s="190"/>
      <c r="AY145" s="190"/>
      <c r="AZ145" s="190"/>
      <c r="BA145" s="190"/>
      <c r="BB145" s="190"/>
      <c r="BC145" s="190"/>
      <c r="BD145" s="190"/>
      <c r="BE145" s="190"/>
      <c r="BF145" s="190"/>
      <c r="BG145" s="190"/>
      <c r="BH145" s="190"/>
      <c r="BI145" s="190"/>
      <c r="BJ145" s="190"/>
      <c r="BK145" s="190"/>
      <c r="BL145" s="190"/>
      <c r="BM145" s="190"/>
      <c r="BN145" s="190"/>
      <c r="BO145" s="190"/>
      <c r="BP145" s="190"/>
      <c r="BQ145" s="190"/>
      <c r="BR145" s="190"/>
      <c r="BS145" s="190"/>
      <c r="BT145" s="190"/>
      <c r="BU145" s="190"/>
      <c r="BV145" s="190"/>
      <c r="BW145" s="190"/>
      <c r="BX145" s="190"/>
      <c r="BY145" s="190"/>
      <c r="BZ145" s="190"/>
      <c r="CA145" s="190"/>
      <c r="CB145" s="190"/>
      <c r="CC145" s="190"/>
      <c r="CD145" s="190"/>
      <c r="CE145" s="190"/>
      <c r="CF145" s="190"/>
      <c r="CG145" s="190"/>
      <c r="CH145" s="190"/>
      <c r="CI145" s="190"/>
      <c r="CJ145" s="190"/>
      <c r="CK145" s="190"/>
      <c r="CL145" s="190"/>
      <c r="CM145" s="190"/>
      <c r="CN145" s="190"/>
      <c r="CO145" s="190"/>
      <c r="CP145" s="190"/>
      <c r="CQ145" s="190"/>
      <c r="CR145" s="190"/>
      <c r="CS145" s="190"/>
      <c r="CT145" s="190"/>
      <c r="CU145" s="190"/>
      <c r="CV145" s="190"/>
      <c r="CW145" s="190"/>
      <c r="CX145" s="190"/>
      <c r="CY145" s="190"/>
      <c r="CZ145" s="190"/>
      <c r="DA145" s="190"/>
      <c r="DB145" s="190"/>
      <c r="DC145" s="190"/>
      <c r="DD145" s="190"/>
      <c r="DE145" s="190"/>
      <c r="DF145" s="190"/>
      <c r="DG145" s="190"/>
      <c r="DH145" s="190"/>
      <c r="DI145" s="190"/>
      <c r="DJ145" s="190"/>
      <c r="DK145" s="190"/>
      <c r="DL145" s="190"/>
      <c r="DM145" s="190"/>
      <c r="DN145" s="190"/>
      <c r="DO145" s="190"/>
      <c r="DP145" s="190"/>
      <c r="DQ145" s="190"/>
      <c r="DR145" s="190"/>
      <c r="DS145" s="190"/>
      <c r="DT145" s="190"/>
      <c r="DU145" s="190"/>
      <c r="DV145" s="190"/>
    </row>
    <row r="146" spans="1:126" s="183" customFormat="1" ht="15.75" customHeight="1" x14ac:dyDescent="0.25">
      <c r="A146" s="205"/>
      <c r="B146" s="217"/>
      <c r="C146" s="217"/>
      <c r="D146" s="217"/>
      <c r="E146" s="221"/>
      <c r="F146" s="216" t="s">
        <v>258</v>
      </c>
      <c r="G146" s="190"/>
      <c r="H146" s="190"/>
      <c r="I146" s="206"/>
      <c r="J146" s="206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0"/>
      <c r="AF146" s="190"/>
      <c r="AG146" s="190"/>
      <c r="AH146" s="190"/>
      <c r="AI146" s="190"/>
      <c r="AJ146" s="190"/>
      <c r="AK146" s="190"/>
      <c r="AL146" s="190"/>
      <c r="AM146" s="190"/>
      <c r="AN146" s="190"/>
      <c r="AO146" s="190"/>
      <c r="AP146" s="190"/>
      <c r="AQ146" s="190"/>
      <c r="AR146" s="190"/>
      <c r="AS146" s="190"/>
      <c r="AT146" s="190"/>
      <c r="AU146" s="190"/>
      <c r="AV146" s="190"/>
      <c r="AW146" s="190"/>
      <c r="AX146" s="190"/>
      <c r="AY146" s="190"/>
      <c r="AZ146" s="190"/>
      <c r="BA146" s="190"/>
      <c r="BB146" s="190"/>
      <c r="BC146" s="190"/>
      <c r="BD146" s="190"/>
      <c r="BE146" s="190"/>
      <c r="BF146" s="190"/>
      <c r="BG146" s="190"/>
      <c r="BH146" s="190"/>
      <c r="BI146" s="190"/>
      <c r="BJ146" s="190"/>
      <c r="BK146" s="190"/>
      <c r="BL146" s="190"/>
      <c r="BM146" s="190"/>
      <c r="BN146" s="190"/>
      <c r="BO146" s="190"/>
      <c r="BP146" s="190"/>
      <c r="BQ146" s="190"/>
      <c r="BR146" s="190"/>
      <c r="BS146" s="190"/>
      <c r="BT146" s="190"/>
      <c r="BU146" s="190"/>
      <c r="BV146" s="190"/>
      <c r="BW146" s="190"/>
      <c r="BX146" s="190"/>
      <c r="BY146" s="190"/>
      <c r="BZ146" s="190"/>
      <c r="CA146" s="190"/>
      <c r="CB146" s="190"/>
      <c r="CC146" s="190"/>
      <c r="CD146" s="190"/>
      <c r="CE146" s="190"/>
      <c r="CF146" s="190"/>
      <c r="CG146" s="190"/>
      <c r="CH146" s="190"/>
      <c r="CI146" s="190"/>
      <c r="CJ146" s="190"/>
      <c r="CK146" s="190"/>
      <c r="CL146" s="190"/>
      <c r="CM146" s="190"/>
      <c r="CN146" s="190"/>
      <c r="CO146" s="190"/>
      <c r="CP146" s="190"/>
      <c r="CQ146" s="190"/>
      <c r="CR146" s="190"/>
      <c r="CS146" s="190"/>
      <c r="CT146" s="190"/>
      <c r="CU146" s="190"/>
      <c r="CV146" s="190"/>
      <c r="CW146" s="190"/>
      <c r="CX146" s="190"/>
      <c r="CY146" s="190"/>
      <c r="CZ146" s="190"/>
      <c r="DA146" s="190"/>
      <c r="DB146" s="190"/>
      <c r="DC146" s="190"/>
      <c r="DD146" s="190"/>
      <c r="DE146" s="190"/>
      <c r="DF146" s="190"/>
      <c r="DG146" s="190"/>
      <c r="DH146" s="190"/>
      <c r="DI146" s="190"/>
      <c r="DJ146" s="190"/>
      <c r="DK146" s="190"/>
      <c r="DL146" s="190"/>
      <c r="DM146" s="190"/>
      <c r="DN146" s="190"/>
      <c r="DO146" s="190"/>
      <c r="DP146" s="190"/>
      <c r="DQ146" s="190"/>
      <c r="DR146" s="190"/>
      <c r="DS146" s="190"/>
      <c r="DT146" s="190"/>
      <c r="DU146" s="190"/>
      <c r="DV146" s="190"/>
    </row>
    <row r="147" spans="1:126" s="183" customFormat="1" ht="15.75" customHeight="1" x14ac:dyDescent="0.25">
      <c r="A147" s="205"/>
      <c r="B147" s="217"/>
      <c r="C147" s="217"/>
      <c r="D147" s="217"/>
      <c r="E147" s="221"/>
      <c r="F147" s="216" t="s">
        <v>259</v>
      </c>
      <c r="G147" s="190"/>
      <c r="H147" s="190"/>
      <c r="I147" s="206"/>
      <c r="J147" s="206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  <c r="AP147" s="190"/>
      <c r="AQ147" s="190"/>
      <c r="AR147" s="190"/>
      <c r="AS147" s="190"/>
      <c r="AT147" s="190"/>
      <c r="AU147" s="190"/>
      <c r="AV147" s="190"/>
      <c r="AW147" s="190"/>
      <c r="AX147" s="190"/>
      <c r="AY147" s="190"/>
      <c r="AZ147" s="190"/>
      <c r="BA147" s="190"/>
      <c r="BB147" s="190"/>
      <c r="BC147" s="190"/>
      <c r="BD147" s="190"/>
      <c r="BE147" s="190"/>
      <c r="BF147" s="190"/>
      <c r="BG147" s="190"/>
      <c r="BH147" s="190"/>
      <c r="BI147" s="190"/>
      <c r="BJ147" s="190"/>
      <c r="BK147" s="190"/>
      <c r="BL147" s="190"/>
      <c r="BM147" s="190"/>
      <c r="BN147" s="190"/>
      <c r="BO147" s="190"/>
      <c r="BP147" s="190"/>
      <c r="BQ147" s="190"/>
      <c r="BR147" s="190"/>
      <c r="BS147" s="190"/>
      <c r="BT147" s="190"/>
      <c r="BU147" s="190"/>
      <c r="BV147" s="190"/>
      <c r="BW147" s="190"/>
      <c r="BX147" s="190"/>
      <c r="BY147" s="190"/>
      <c r="BZ147" s="190"/>
      <c r="CA147" s="190"/>
      <c r="CB147" s="190"/>
      <c r="CC147" s="190"/>
      <c r="CD147" s="190"/>
      <c r="CE147" s="190"/>
      <c r="CF147" s="190"/>
      <c r="CG147" s="190"/>
      <c r="CH147" s="190"/>
      <c r="CI147" s="190"/>
      <c r="CJ147" s="190"/>
      <c r="CK147" s="190"/>
      <c r="CL147" s="190"/>
      <c r="CM147" s="190"/>
      <c r="CN147" s="190"/>
      <c r="CO147" s="190"/>
      <c r="CP147" s="190"/>
      <c r="CQ147" s="190"/>
      <c r="CR147" s="190"/>
      <c r="CS147" s="190"/>
      <c r="CT147" s="190"/>
      <c r="CU147" s="190"/>
      <c r="CV147" s="190"/>
      <c r="CW147" s="190"/>
      <c r="CX147" s="190"/>
      <c r="CY147" s="190"/>
      <c r="CZ147" s="190"/>
      <c r="DA147" s="190"/>
      <c r="DB147" s="190"/>
      <c r="DC147" s="190"/>
      <c r="DD147" s="190"/>
      <c r="DE147" s="190"/>
      <c r="DF147" s="190"/>
      <c r="DG147" s="190"/>
      <c r="DH147" s="190"/>
      <c r="DI147" s="190"/>
      <c r="DJ147" s="190"/>
      <c r="DK147" s="190"/>
      <c r="DL147" s="190"/>
      <c r="DM147" s="190"/>
      <c r="DN147" s="190"/>
      <c r="DO147" s="190"/>
      <c r="DP147" s="190"/>
      <c r="DQ147" s="190"/>
      <c r="DR147" s="190"/>
      <c r="DS147" s="190"/>
      <c r="DT147" s="190"/>
      <c r="DU147" s="190"/>
      <c r="DV147" s="190"/>
    </row>
    <row r="148" spans="1:126" s="183" customFormat="1" ht="15.75" customHeight="1" x14ac:dyDescent="0.25">
      <c r="A148" s="205"/>
      <c r="B148" s="217"/>
      <c r="C148" s="217"/>
      <c r="D148" s="217"/>
      <c r="E148" s="221"/>
      <c r="F148" s="216" t="s">
        <v>258</v>
      </c>
      <c r="G148" s="190"/>
      <c r="H148" s="190"/>
      <c r="I148" s="206"/>
      <c r="J148" s="206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0"/>
      <c r="AF148" s="190"/>
      <c r="AG148" s="190"/>
      <c r="AH148" s="190"/>
      <c r="AI148" s="190"/>
      <c r="AJ148" s="190"/>
      <c r="AK148" s="190"/>
      <c r="AL148" s="190"/>
      <c r="AM148" s="190"/>
      <c r="AN148" s="190"/>
      <c r="AO148" s="190"/>
      <c r="AP148" s="190"/>
      <c r="AQ148" s="190"/>
      <c r="AR148" s="190"/>
      <c r="AS148" s="190"/>
      <c r="AT148" s="190"/>
      <c r="AU148" s="190"/>
      <c r="AV148" s="190"/>
      <c r="AW148" s="190"/>
      <c r="AX148" s="190"/>
      <c r="AY148" s="190"/>
      <c r="AZ148" s="190"/>
      <c r="BA148" s="190"/>
      <c r="BB148" s="190"/>
      <c r="BC148" s="190"/>
      <c r="BD148" s="190"/>
      <c r="BE148" s="190"/>
      <c r="BF148" s="190"/>
      <c r="BG148" s="190"/>
      <c r="BH148" s="190"/>
      <c r="BI148" s="190"/>
      <c r="BJ148" s="190"/>
      <c r="BK148" s="190"/>
      <c r="BL148" s="190"/>
      <c r="BM148" s="190"/>
      <c r="BN148" s="190"/>
      <c r="BO148" s="190"/>
      <c r="BP148" s="190"/>
      <c r="BQ148" s="190"/>
      <c r="BR148" s="190"/>
      <c r="BS148" s="190"/>
      <c r="BT148" s="190"/>
      <c r="BU148" s="190"/>
      <c r="BV148" s="190"/>
      <c r="BW148" s="190"/>
      <c r="BX148" s="190"/>
      <c r="BY148" s="190"/>
      <c r="BZ148" s="190"/>
      <c r="CA148" s="190"/>
      <c r="CB148" s="190"/>
      <c r="CC148" s="190"/>
      <c r="CD148" s="190"/>
      <c r="CE148" s="190"/>
      <c r="CF148" s="190"/>
      <c r="CG148" s="190"/>
      <c r="CH148" s="190"/>
      <c r="CI148" s="190"/>
      <c r="CJ148" s="190"/>
      <c r="CK148" s="190"/>
      <c r="CL148" s="190"/>
      <c r="CM148" s="190"/>
      <c r="CN148" s="190"/>
      <c r="CO148" s="190"/>
      <c r="CP148" s="190"/>
      <c r="CQ148" s="190"/>
      <c r="CR148" s="190"/>
      <c r="CS148" s="190"/>
      <c r="CT148" s="190"/>
      <c r="CU148" s="190"/>
      <c r="CV148" s="190"/>
      <c r="CW148" s="190"/>
      <c r="CX148" s="190"/>
      <c r="CY148" s="190"/>
      <c r="CZ148" s="190"/>
      <c r="DA148" s="190"/>
      <c r="DB148" s="190"/>
      <c r="DC148" s="190"/>
      <c r="DD148" s="190"/>
      <c r="DE148" s="190"/>
      <c r="DF148" s="190"/>
      <c r="DG148" s="190"/>
      <c r="DH148" s="190"/>
      <c r="DI148" s="190"/>
      <c r="DJ148" s="190"/>
      <c r="DK148" s="190"/>
      <c r="DL148" s="190"/>
      <c r="DM148" s="190"/>
      <c r="DN148" s="190"/>
      <c r="DO148" s="190"/>
      <c r="DP148" s="190"/>
      <c r="DQ148" s="190"/>
      <c r="DR148" s="190"/>
      <c r="DS148" s="190"/>
      <c r="DT148" s="190"/>
      <c r="DU148" s="190"/>
      <c r="DV148" s="190"/>
    </row>
    <row r="149" spans="1:126" s="183" customFormat="1" ht="15.75" customHeight="1" x14ac:dyDescent="0.25">
      <c r="A149" s="205"/>
      <c r="B149" s="217"/>
      <c r="C149" s="217"/>
      <c r="D149" s="217"/>
      <c r="E149" s="221"/>
      <c r="F149" s="216" t="s">
        <v>259</v>
      </c>
      <c r="G149" s="190"/>
      <c r="H149" s="190"/>
      <c r="I149" s="206"/>
      <c r="J149" s="206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0"/>
      <c r="AF149" s="190"/>
      <c r="AG149" s="190"/>
      <c r="AH149" s="190"/>
      <c r="AI149" s="190"/>
      <c r="AJ149" s="190"/>
      <c r="AK149" s="190"/>
      <c r="AL149" s="190"/>
      <c r="AM149" s="190"/>
      <c r="AN149" s="190"/>
      <c r="AO149" s="190"/>
      <c r="AP149" s="190"/>
      <c r="AQ149" s="190"/>
      <c r="AR149" s="190"/>
      <c r="AS149" s="190"/>
      <c r="AT149" s="190"/>
      <c r="AU149" s="190"/>
      <c r="AV149" s="190"/>
      <c r="AW149" s="190"/>
      <c r="AX149" s="190"/>
      <c r="AY149" s="190"/>
      <c r="AZ149" s="190"/>
      <c r="BA149" s="190"/>
      <c r="BB149" s="190"/>
      <c r="BC149" s="190"/>
      <c r="BD149" s="190"/>
      <c r="BE149" s="190"/>
      <c r="BF149" s="190"/>
      <c r="BG149" s="190"/>
      <c r="BH149" s="190"/>
      <c r="BI149" s="190"/>
      <c r="BJ149" s="190"/>
      <c r="BK149" s="190"/>
      <c r="BL149" s="190"/>
      <c r="BM149" s="190"/>
      <c r="BN149" s="190"/>
      <c r="BO149" s="190"/>
      <c r="BP149" s="190"/>
      <c r="BQ149" s="190"/>
      <c r="BR149" s="190"/>
      <c r="BS149" s="190"/>
      <c r="BT149" s="190"/>
      <c r="BU149" s="190"/>
      <c r="BV149" s="190"/>
      <c r="BW149" s="190"/>
      <c r="BX149" s="190"/>
      <c r="BY149" s="190"/>
      <c r="BZ149" s="190"/>
      <c r="CA149" s="190"/>
      <c r="CB149" s="190"/>
      <c r="CC149" s="190"/>
      <c r="CD149" s="190"/>
      <c r="CE149" s="190"/>
      <c r="CF149" s="190"/>
      <c r="CG149" s="190"/>
      <c r="CH149" s="190"/>
      <c r="CI149" s="190"/>
      <c r="CJ149" s="190"/>
      <c r="CK149" s="190"/>
      <c r="CL149" s="190"/>
      <c r="CM149" s="190"/>
      <c r="CN149" s="190"/>
      <c r="CO149" s="190"/>
      <c r="CP149" s="190"/>
      <c r="CQ149" s="190"/>
      <c r="CR149" s="190"/>
      <c r="CS149" s="190"/>
      <c r="CT149" s="190"/>
      <c r="CU149" s="190"/>
      <c r="CV149" s="190"/>
      <c r="CW149" s="190"/>
      <c r="CX149" s="190"/>
      <c r="CY149" s="190"/>
      <c r="CZ149" s="190"/>
      <c r="DA149" s="190"/>
      <c r="DB149" s="190"/>
      <c r="DC149" s="190"/>
      <c r="DD149" s="190"/>
      <c r="DE149" s="190"/>
      <c r="DF149" s="190"/>
      <c r="DG149" s="190"/>
      <c r="DH149" s="190"/>
      <c r="DI149" s="190"/>
      <c r="DJ149" s="190"/>
      <c r="DK149" s="190"/>
      <c r="DL149" s="190"/>
      <c r="DM149" s="190"/>
      <c r="DN149" s="190"/>
      <c r="DO149" s="190"/>
      <c r="DP149" s="190"/>
      <c r="DQ149" s="190"/>
      <c r="DR149" s="190"/>
      <c r="DS149" s="190"/>
      <c r="DT149" s="190"/>
      <c r="DU149" s="190"/>
      <c r="DV149" s="190"/>
    </row>
    <row r="150" spans="1:126" s="183" customFormat="1" ht="15.75" customHeight="1" x14ac:dyDescent="0.25">
      <c r="A150" s="205"/>
      <c r="B150" s="217"/>
      <c r="C150" s="217"/>
      <c r="D150" s="217"/>
      <c r="E150" s="221"/>
      <c r="F150" s="216" t="s">
        <v>258</v>
      </c>
      <c r="G150" s="190"/>
      <c r="H150" s="190"/>
      <c r="I150" s="206"/>
      <c r="J150" s="206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0"/>
      <c r="AF150" s="190"/>
      <c r="AG150" s="190"/>
      <c r="AH150" s="190"/>
      <c r="AI150" s="190"/>
      <c r="AJ150" s="190"/>
      <c r="AK150" s="190"/>
      <c r="AL150" s="190"/>
      <c r="AM150" s="190"/>
      <c r="AN150" s="190"/>
      <c r="AO150" s="190"/>
      <c r="AP150" s="190"/>
      <c r="AQ150" s="190"/>
      <c r="AR150" s="190"/>
      <c r="AS150" s="190"/>
      <c r="AT150" s="190"/>
      <c r="AU150" s="190"/>
      <c r="AV150" s="190"/>
      <c r="AW150" s="190"/>
      <c r="AX150" s="190"/>
      <c r="AY150" s="190"/>
      <c r="AZ150" s="190"/>
      <c r="BA150" s="190"/>
      <c r="BB150" s="190"/>
      <c r="BC150" s="190"/>
      <c r="BD150" s="190"/>
      <c r="BE150" s="190"/>
      <c r="BF150" s="190"/>
      <c r="BG150" s="190"/>
      <c r="BH150" s="190"/>
      <c r="BI150" s="190"/>
      <c r="BJ150" s="190"/>
      <c r="BK150" s="190"/>
      <c r="BL150" s="190"/>
      <c r="BM150" s="190"/>
      <c r="BN150" s="190"/>
      <c r="BO150" s="190"/>
      <c r="BP150" s="190"/>
      <c r="BQ150" s="190"/>
      <c r="BR150" s="190"/>
      <c r="BS150" s="190"/>
      <c r="BT150" s="190"/>
      <c r="BU150" s="190"/>
      <c r="BV150" s="190"/>
      <c r="BW150" s="190"/>
      <c r="BX150" s="190"/>
      <c r="BY150" s="190"/>
      <c r="BZ150" s="190"/>
      <c r="CA150" s="190"/>
      <c r="CB150" s="190"/>
      <c r="CC150" s="190"/>
      <c r="CD150" s="190"/>
      <c r="CE150" s="190"/>
      <c r="CF150" s="190"/>
      <c r="CG150" s="190"/>
      <c r="CH150" s="190"/>
      <c r="CI150" s="190"/>
      <c r="CJ150" s="190"/>
      <c r="CK150" s="190"/>
      <c r="CL150" s="190"/>
      <c r="CM150" s="190"/>
      <c r="CN150" s="190"/>
      <c r="CO150" s="190"/>
      <c r="CP150" s="190"/>
      <c r="CQ150" s="190"/>
      <c r="CR150" s="190"/>
      <c r="CS150" s="190"/>
      <c r="CT150" s="190"/>
      <c r="CU150" s="190"/>
      <c r="CV150" s="190"/>
      <c r="CW150" s="190"/>
      <c r="CX150" s="190"/>
      <c r="CY150" s="190"/>
      <c r="CZ150" s="190"/>
      <c r="DA150" s="190"/>
      <c r="DB150" s="190"/>
      <c r="DC150" s="190"/>
      <c r="DD150" s="190"/>
      <c r="DE150" s="190"/>
      <c r="DF150" s="190"/>
      <c r="DG150" s="190"/>
      <c r="DH150" s="190"/>
      <c r="DI150" s="190"/>
      <c r="DJ150" s="190"/>
      <c r="DK150" s="190"/>
      <c r="DL150" s="190"/>
      <c r="DM150" s="190"/>
      <c r="DN150" s="190"/>
      <c r="DO150" s="190"/>
      <c r="DP150" s="190"/>
      <c r="DQ150" s="190"/>
      <c r="DR150" s="190"/>
      <c r="DS150" s="190"/>
      <c r="DT150" s="190"/>
      <c r="DU150" s="190"/>
      <c r="DV150" s="190"/>
    </row>
    <row r="151" spans="1:126" s="183" customFormat="1" ht="15.75" customHeight="1" x14ac:dyDescent="0.25">
      <c r="A151" s="205"/>
      <c r="B151" s="217"/>
      <c r="C151" s="217"/>
      <c r="D151" s="217"/>
      <c r="E151" s="221"/>
      <c r="F151" s="216" t="s">
        <v>259</v>
      </c>
      <c r="G151" s="190"/>
      <c r="H151" s="190"/>
      <c r="I151" s="206"/>
      <c r="J151" s="206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  <c r="AO151" s="190"/>
      <c r="AP151" s="190"/>
      <c r="AQ151" s="190"/>
      <c r="AR151" s="190"/>
      <c r="AS151" s="190"/>
      <c r="AT151" s="190"/>
      <c r="AU151" s="190"/>
      <c r="AV151" s="190"/>
      <c r="AW151" s="190"/>
      <c r="AX151" s="190"/>
      <c r="AY151" s="190"/>
      <c r="AZ151" s="190"/>
      <c r="BA151" s="190"/>
      <c r="BB151" s="190"/>
      <c r="BC151" s="190"/>
      <c r="BD151" s="190"/>
      <c r="BE151" s="190"/>
      <c r="BF151" s="190"/>
      <c r="BG151" s="190"/>
      <c r="BH151" s="190"/>
      <c r="BI151" s="190"/>
      <c r="BJ151" s="190"/>
      <c r="BK151" s="190"/>
      <c r="BL151" s="190"/>
      <c r="BM151" s="190"/>
      <c r="BN151" s="190"/>
      <c r="BO151" s="190"/>
      <c r="BP151" s="190"/>
      <c r="BQ151" s="190"/>
      <c r="BR151" s="190"/>
      <c r="BS151" s="190"/>
      <c r="BT151" s="190"/>
      <c r="BU151" s="190"/>
      <c r="BV151" s="190"/>
      <c r="BW151" s="190"/>
      <c r="BX151" s="190"/>
      <c r="BY151" s="190"/>
      <c r="BZ151" s="190"/>
      <c r="CA151" s="190"/>
      <c r="CB151" s="190"/>
      <c r="CC151" s="190"/>
      <c r="CD151" s="190"/>
      <c r="CE151" s="190"/>
      <c r="CF151" s="190"/>
      <c r="CG151" s="190"/>
      <c r="CH151" s="190"/>
      <c r="CI151" s="190"/>
      <c r="CJ151" s="190"/>
      <c r="CK151" s="190"/>
      <c r="CL151" s="190"/>
      <c r="CM151" s="190"/>
      <c r="CN151" s="190"/>
      <c r="CO151" s="190"/>
      <c r="CP151" s="190"/>
      <c r="CQ151" s="190"/>
      <c r="CR151" s="190"/>
      <c r="CS151" s="190"/>
      <c r="CT151" s="190"/>
      <c r="CU151" s="190"/>
      <c r="CV151" s="190"/>
      <c r="CW151" s="190"/>
      <c r="CX151" s="190"/>
      <c r="CY151" s="190"/>
      <c r="CZ151" s="190"/>
      <c r="DA151" s="190"/>
      <c r="DB151" s="190"/>
      <c r="DC151" s="190"/>
      <c r="DD151" s="190"/>
      <c r="DE151" s="190"/>
      <c r="DF151" s="190"/>
      <c r="DG151" s="190"/>
      <c r="DH151" s="190"/>
      <c r="DI151" s="190"/>
      <c r="DJ151" s="190"/>
      <c r="DK151" s="190"/>
      <c r="DL151" s="190"/>
      <c r="DM151" s="190"/>
      <c r="DN151" s="190"/>
      <c r="DO151" s="190"/>
      <c r="DP151" s="190"/>
      <c r="DQ151" s="190"/>
      <c r="DR151" s="190"/>
      <c r="DS151" s="190"/>
      <c r="DT151" s="190"/>
      <c r="DU151" s="190"/>
      <c r="DV151" s="190"/>
    </row>
    <row r="152" spans="1:126" s="183" customFormat="1" ht="15.75" customHeight="1" x14ac:dyDescent="0.25">
      <c r="A152" s="205"/>
      <c r="B152" s="217"/>
      <c r="C152" s="217"/>
      <c r="D152" s="217"/>
      <c r="E152" s="221"/>
      <c r="F152" s="216" t="s">
        <v>258</v>
      </c>
      <c r="G152" s="190"/>
      <c r="H152" s="190"/>
      <c r="I152" s="206"/>
      <c r="J152" s="206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0"/>
      <c r="AF152" s="190"/>
      <c r="AG152" s="190"/>
      <c r="AH152" s="190"/>
      <c r="AI152" s="190"/>
      <c r="AJ152" s="190"/>
      <c r="AK152" s="190"/>
      <c r="AL152" s="190"/>
      <c r="AM152" s="190"/>
      <c r="AN152" s="190"/>
      <c r="AO152" s="190"/>
      <c r="AP152" s="190"/>
      <c r="AQ152" s="190"/>
      <c r="AR152" s="190"/>
      <c r="AS152" s="190"/>
      <c r="AT152" s="190"/>
      <c r="AU152" s="190"/>
      <c r="AV152" s="190"/>
      <c r="AW152" s="190"/>
      <c r="AX152" s="190"/>
      <c r="AY152" s="190"/>
      <c r="AZ152" s="190"/>
      <c r="BA152" s="190"/>
      <c r="BB152" s="190"/>
      <c r="BC152" s="190"/>
      <c r="BD152" s="190"/>
      <c r="BE152" s="190"/>
      <c r="BF152" s="190"/>
      <c r="BG152" s="190"/>
      <c r="BH152" s="190"/>
      <c r="BI152" s="190"/>
      <c r="BJ152" s="190"/>
      <c r="BK152" s="190"/>
      <c r="BL152" s="190"/>
      <c r="BM152" s="190"/>
      <c r="BN152" s="190"/>
      <c r="BO152" s="190"/>
      <c r="BP152" s="190"/>
      <c r="BQ152" s="190"/>
      <c r="BR152" s="190"/>
      <c r="BS152" s="190"/>
      <c r="BT152" s="190"/>
      <c r="BU152" s="190"/>
      <c r="BV152" s="190"/>
      <c r="BW152" s="190"/>
      <c r="BX152" s="190"/>
      <c r="BY152" s="190"/>
      <c r="BZ152" s="190"/>
      <c r="CA152" s="190"/>
      <c r="CB152" s="190"/>
      <c r="CC152" s="190"/>
      <c r="CD152" s="190"/>
      <c r="CE152" s="190"/>
      <c r="CF152" s="190"/>
      <c r="CG152" s="190"/>
      <c r="CH152" s="190"/>
      <c r="CI152" s="190"/>
      <c r="CJ152" s="190"/>
      <c r="CK152" s="190"/>
      <c r="CL152" s="190"/>
      <c r="CM152" s="190"/>
      <c r="CN152" s="190"/>
      <c r="CO152" s="190"/>
      <c r="CP152" s="190"/>
      <c r="CQ152" s="190"/>
      <c r="CR152" s="190"/>
      <c r="CS152" s="190"/>
      <c r="CT152" s="190"/>
      <c r="CU152" s="190"/>
      <c r="CV152" s="190"/>
      <c r="CW152" s="190"/>
      <c r="CX152" s="190"/>
      <c r="CY152" s="190"/>
      <c r="CZ152" s="190"/>
      <c r="DA152" s="190"/>
      <c r="DB152" s="190"/>
      <c r="DC152" s="190"/>
      <c r="DD152" s="190"/>
      <c r="DE152" s="190"/>
      <c r="DF152" s="190"/>
      <c r="DG152" s="190"/>
      <c r="DH152" s="190"/>
      <c r="DI152" s="190"/>
      <c r="DJ152" s="190"/>
      <c r="DK152" s="190"/>
      <c r="DL152" s="190"/>
      <c r="DM152" s="190"/>
      <c r="DN152" s="190"/>
      <c r="DO152" s="190"/>
      <c r="DP152" s="190"/>
      <c r="DQ152" s="190"/>
      <c r="DR152" s="190"/>
      <c r="DS152" s="190"/>
      <c r="DT152" s="190"/>
      <c r="DU152" s="190"/>
      <c r="DV152" s="190"/>
    </row>
    <row r="153" spans="1:126" s="183" customFormat="1" ht="15.75" customHeight="1" x14ac:dyDescent="0.25">
      <c r="A153" s="205"/>
      <c r="B153" s="217"/>
      <c r="C153" s="217"/>
      <c r="D153" s="217"/>
      <c r="E153" s="221"/>
      <c r="F153" s="216" t="s">
        <v>259</v>
      </c>
      <c r="G153" s="190"/>
      <c r="H153" s="190"/>
      <c r="I153" s="206"/>
      <c r="J153" s="206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0"/>
      <c r="AT153" s="190"/>
      <c r="AU153" s="190"/>
      <c r="AV153" s="190"/>
      <c r="AW153" s="190"/>
      <c r="AX153" s="190"/>
      <c r="AY153" s="190"/>
      <c r="AZ153" s="190"/>
      <c r="BA153" s="190"/>
      <c r="BB153" s="190"/>
      <c r="BC153" s="190"/>
      <c r="BD153" s="190"/>
      <c r="BE153" s="190"/>
      <c r="BF153" s="190"/>
      <c r="BG153" s="190"/>
      <c r="BH153" s="190"/>
      <c r="BI153" s="190"/>
      <c r="BJ153" s="190"/>
      <c r="BK153" s="190"/>
      <c r="BL153" s="190"/>
      <c r="BM153" s="190"/>
      <c r="BN153" s="190"/>
      <c r="BO153" s="190"/>
      <c r="BP153" s="190"/>
      <c r="BQ153" s="190"/>
      <c r="BR153" s="190"/>
      <c r="BS153" s="190"/>
      <c r="BT153" s="190"/>
      <c r="BU153" s="190"/>
      <c r="BV153" s="190"/>
      <c r="BW153" s="190"/>
      <c r="BX153" s="190"/>
      <c r="BY153" s="190"/>
      <c r="BZ153" s="190"/>
      <c r="CA153" s="190"/>
      <c r="CB153" s="190"/>
      <c r="CC153" s="190"/>
      <c r="CD153" s="190"/>
      <c r="CE153" s="190"/>
      <c r="CF153" s="190"/>
      <c r="CG153" s="190"/>
      <c r="CH153" s="190"/>
      <c r="CI153" s="190"/>
      <c r="CJ153" s="190"/>
      <c r="CK153" s="190"/>
      <c r="CL153" s="190"/>
      <c r="CM153" s="190"/>
      <c r="CN153" s="190"/>
      <c r="CO153" s="190"/>
      <c r="CP153" s="190"/>
      <c r="CQ153" s="190"/>
      <c r="CR153" s="190"/>
      <c r="CS153" s="190"/>
      <c r="CT153" s="190"/>
      <c r="CU153" s="190"/>
      <c r="CV153" s="190"/>
      <c r="CW153" s="190"/>
      <c r="CX153" s="190"/>
      <c r="CY153" s="190"/>
      <c r="CZ153" s="190"/>
      <c r="DA153" s="190"/>
      <c r="DB153" s="190"/>
      <c r="DC153" s="190"/>
      <c r="DD153" s="190"/>
      <c r="DE153" s="190"/>
      <c r="DF153" s="190"/>
      <c r="DG153" s="190"/>
      <c r="DH153" s="190"/>
      <c r="DI153" s="190"/>
      <c r="DJ153" s="190"/>
      <c r="DK153" s="190"/>
      <c r="DL153" s="190"/>
      <c r="DM153" s="190"/>
      <c r="DN153" s="190"/>
      <c r="DO153" s="190"/>
      <c r="DP153" s="190"/>
      <c r="DQ153" s="190"/>
      <c r="DR153" s="190"/>
      <c r="DS153" s="190"/>
      <c r="DT153" s="190"/>
      <c r="DU153" s="190"/>
      <c r="DV153" s="190"/>
    </row>
    <row r="154" spans="1:126" s="183" customFormat="1" ht="15.75" customHeight="1" x14ac:dyDescent="0.25">
      <c r="A154" s="205"/>
      <c r="B154" s="217"/>
      <c r="C154" s="217"/>
      <c r="D154" s="217"/>
      <c r="E154" s="221"/>
      <c r="F154" s="216" t="s">
        <v>258</v>
      </c>
      <c r="G154" s="190"/>
      <c r="H154" s="190"/>
      <c r="I154" s="206"/>
      <c r="J154" s="206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0"/>
      <c r="AT154" s="190"/>
      <c r="AU154" s="190"/>
      <c r="AV154" s="190"/>
      <c r="AW154" s="190"/>
      <c r="AX154" s="190"/>
      <c r="AY154" s="190"/>
      <c r="AZ154" s="190"/>
      <c r="BA154" s="190"/>
      <c r="BB154" s="190"/>
      <c r="BC154" s="190"/>
      <c r="BD154" s="190"/>
      <c r="BE154" s="190"/>
      <c r="BF154" s="190"/>
      <c r="BG154" s="190"/>
      <c r="BH154" s="190"/>
      <c r="BI154" s="190"/>
      <c r="BJ154" s="190"/>
      <c r="BK154" s="190"/>
      <c r="BL154" s="190"/>
      <c r="BM154" s="190"/>
      <c r="BN154" s="190"/>
      <c r="BO154" s="190"/>
      <c r="BP154" s="190"/>
      <c r="BQ154" s="190"/>
      <c r="BR154" s="190"/>
      <c r="BS154" s="190"/>
      <c r="BT154" s="190"/>
      <c r="BU154" s="190"/>
      <c r="BV154" s="190"/>
      <c r="BW154" s="190"/>
      <c r="BX154" s="190"/>
      <c r="BY154" s="190"/>
      <c r="BZ154" s="190"/>
      <c r="CA154" s="190"/>
      <c r="CB154" s="190"/>
      <c r="CC154" s="190"/>
      <c r="CD154" s="190"/>
      <c r="CE154" s="190"/>
      <c r="CF154" s="190"/>
      <c r="CG154" s="190"/>
      <c r="CH154" s="190"/>
      <c r="CI154" s="190"/>
      <c r="CJ154" s="190"/>
      <c r="CK154" s="190"/>
      <c r="CL154" s="190"/>
      <c r="CM154" s="190"/>
      <c r="CN154" s="190"/>
      <c r="CO154" s="190"/>
      <c r="CP154" s="190"/>
      <c r="CQ154" s="190"/>
      <c r="CR154" s="190"/>
      <c r="CS154" s="190"/>
      <c r="CT154" s="190"/>
      <c r="CU154" s="190"/>
      <c r="CV154" s="190"/>
      <c r="CW154" s="190"/>
      <c r="CX154" s="190"/>
      <c r="CY154" s="190"/>
      <c r="CZ154" s="190"/>
      <c r="DA154" s="190"/>
      <c r="DB154" s="190"/>
      <c r="DC154" s="190"/>
      <c r="DD154" s="190"/>
      <c r="DE154" s="190"/>
      <c r="DF154" s="190"/>
      <c r="DG154" s="190"/>
      <c r="DH154" s="190"/>
      <c r="DI154" s="190"/>
      <c r="DJ154" s="190"/>
      <c r="DK154" s="190"/>
      <c r="DL154" s="190"/>
      <c r="DM154" s="190"/>
      <c r="DN154" s="190"/>
      <c r="DO154" s="190"/>
      <c r="DP154" s="190"/>
      <c r="DQ154" s="190"/>
      <c r="DR154" s="190"/>
      <c r="DS154" s="190"/>
      <c r="DT154" s="190"/>
      <c r="DU154" s="190"/>
      <c r="DV154" s="190"/>
    </row>
    <row r="155" spans="1:126" s="183" customFormat="1" ht="15.75" customHeight="1" x14ac:dyDescent="0.25">
      <c r="A155" s="205"/>
      <c r="B155" s="217"/>
      <c r="C155" s="217"/>
      <c r="D155" s="217"/>
      <c r="E155" s="221"/>
      <c r="F155" s="216" t="s">
        <v>259</v>
      </c>
      <c r="G155" s="190"/>
      <c r="H155" s="190"/>
      <c r="I155" s="206"/>
      <c r="J155" s="206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0"/>
      <c r="AT155" s="190"/>
      <c r="AU155" s="190"/>
      <c r="AV155" s="190"/>
      <c r="AW155" s="190"/>
      <c r="AX155" s="190"/>
      <c r="AY155" s="190"/>
      <c r="AZ155" s="190"/>
      <c r="BA155" s="190"/>
      <c r="BB155" s="190"/>
      <c r="BC155" s="190"/>
      <c r="BD155" s="190"/>
      <c r="BE155" s="190"/>
      <c r="BF155" s="190"/>
      <c r="BG155" s="190"/>
      <c r="BH155" s="190"/>
      <c r="BI155" s="190"/>
      <c r="BJ155" s="190"/>
      <c r="BK155" s="190"/>
      <c r="BL155" s="190"/>
      <c r="BM155" s="190"/>
      <c r="BN155" s="190"/>
      <c r="BO155" s="190"/>
      <c r="BP155" s="190"/>
      <c r="BQ155" s="190"/>
      <c r="BR155" s="190"/>
      <c r="BS155" s="190"/>
      <c r="BT155" s="190"/>
      <c r="BU155" s="190"/>
      <c r="BV155" s="190"/>
      <c r="BW155" s="190"/>
      <c r="BX155" s="190"/>
      <c r="BY155" s="190"/>
      <c r="BZ155" s="190"/>
      <c r="CA155" s="190"/>
      <c r="CB155" s="190"/>
      <c r="CC155" s="190"/>
      <c r="CD155" s="190"/>
      <c r="CE155" s="190"/>
      <c r="CF155" s="190"/>
      <c r="CG155" s="190"/>
      <c r="CH155" s="190"/>
      <c r="CI155" s="190"/>
      <c r="CJ155" s="190"/>
      <c r="CK155" s="190"/>
      <c r="CL155" s="190"/>
      <c r="CM155" s="190"/>
      <c r="CN155" s="190"/>
      <c r="CO155" s="190"/>
      <c r="CP155" s="190"/>
      <c r="CQ155" s="190"/>
      <c r="CR155" s="190"/>
      <c r="CS155" s="190"/>
      <c r="CT155" s="190"/>
      <c r="CU155" s="190"/>
      <c r="CV155" s="190"/>
      <c r="CW155" s="190"/>
      <c r="CX155" s="190"/>
      <c r="CY155" s="190"/>
      <c r="CZ155" s="190"/>
      <c r="DA155" s="190"/>
      <c r="DB155" s="190"/>
      <c r="DC155" s="190"/>
      <c r="DD155" s="190"/>
      <c r="DE155" s="190"/>
      <c r="DF155" s="190"/>
      <c r="DG155" s="190"/>
      <c r="DH155" s="190"/>
      <c r="DI155" s="190"/>
      <c r="DJ155" s="190"/>
      <c r="DK155" s="190"/>
      <c r="DL155" s="190"/>
      <c r="DM155" s="190"/>
      <c r="DN155" s="190"/>
      <c r="DO155" s="190"/>
      <c r="DP155" s="190"/>
      <c r="DQ155" s="190"/>
      <c r="DR155" s="190"/>
      <c r="DS155" s="190"/>
      <c r="DT155" s="190"/>
      <c r="DU155" s="190"/>
      <c r="DV155" s="190"/>
    </row>
    <row r="156" spans="1:126" s="183" customFormat="1" ht="15.75" customHeight="1" x14ac:dyDescent="0.25">
      <c r="A156" s="205"/>
      <c r="B156" s="217"/>
      <c r="C156" s="217"/>
      <c r="D156" s="217"/>
      <c r="E156" s="221"/>
      <c r="F156" s="216" t="s">
        <v>258</v>
      </c>
      <c r="G156" s="190"/>
      <c r="H156" s="190"/>
      <c r="I156" s="206"/>
      <c r="J156" s="206"/>
      <c r="K156" s="190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0"/>
      <c r="AT156" s="190"/>
      <c r="AU156" s="190"/>
      <c r="AV156" s="190"/>
      <c r="AW156" s="190"/>
      <c r="AX156" s="190"/>
      <c r="AY156" s="190"/>
      <c r="AZ156" s="190"/>
      <c r="BA156" s="190"/>
      <c r="BB156" s="190"/>
      <c r="BC156" s="190"/>
      <c r="BD156" s="190"/>
      <c r="BE156" s="190"/>
      <c r="BF156" s="190"/>
      <c r="BG156" s="190"/>
      <c r="BH156" s="190"/>
      <c r="BI156" s="190"/>
      <c r="BJ156" s="190"/>
      <c r="BK156" s="190"/>
      <c r="BL156" s="190"/>
      <c r="BM156" s="190"/>
      <c r="BN156" s="190"/>
      <c r="BO156" s="190"/>
      <c r="BP156" s="190"/>
      <c r="BQ156" s="190"/>
      <c r="BR156" s="190"/>
      <c r="BS156" s="190"/>
      <c r="BT156" s="190"/>
      <c r="BU156" s="190"/>
      <c r="BV156" s="190"/>
      <c r="BW156" s="190"/>
      <c r="BX156" s="190"/>
      <c r="BY156" s="190"/>
      <c r="BZ156" s="190"/>
      <c r="CA156" s="190"/>
      <c r="CB156" s="190"/>
      <c r="CC156" s="190"/>
      <c r="CD156" s="190"/>
      <c r="CE156" s="190"/>
      <c r="CF156" s="190"/>
      <c r="CG156" s="190"/>
      <c r="CH156" s="190"/>
      <c r="CI156" s="190"/>
      <c r="CJ156" s="190"/>
      <c r="CK156" s="190"/>
      <c r="CL156" s="190"/>
      <c r="CM156" s="190"/>
      <c r="CN156" s="190"/>
      <c r="CO156" s="190"/>
      <c r="CP156" s="190"/>
      <c r="CQ156" s="190"/>
      <c r="CR156" s="190"/>
      <c r="CS156" s="190"/>
      <c r="CT156" s="190"/>
      <c r="CU156" s="190"/>
      <c r="CV156" s="190"/>
      <c r="CW156" s="190"/>
      <c r="CX156" s="190"/>
      <c r="CY156" s="190"/>
      <c r="CZ156" s="190"/>
      <c r="DA156" s="190"/>
      <c r="DB156" s="190"/>
      <c r="DC156" s="190"/>
      <c r="DD156" s="190"/>
      <c r="DE156" s="190"/>
      <c r="DF156" s="190"/>
      <c r="DG156" s="190"/>
      <c r="DH156" s="190"/>
      <c r="DI156" s="190"/>
      <c r="DJ156" s="190"/>
      <c r="DK156" s="190"/>
      <c r="DL156" s="190"/>
      <c r="DM156" s="190"/>
      <c r="DN156" s="190"/>
      <c r="DO156" s="190"/>
      <c r="DP156" s="190"/>
      <c r="DQ156" s="190"/>
      <c r="DR156" s="190"/>
      <c r="DS156" s="190"/>
      <c r="DT156" s="190"/>
      <c r="DU156" s="190"/>
      <c r="DV156" s="190"/>
    </row>
    <row r="157" spans="1:126" s="183" customFormat="1" ht="15.75" customHeight="1" x14ac:dyDescent="0.25">
      <c r="A157" s="205"/>
      <c r="B157" s="217"/>
      <c r="C157" s="217"/>
      <c r="D157" s="217"/>
      <c r="E157" s="221"/>
      <c r="F157" s="216" t="s">
        <v>259</v>
      </c>
      <c r="G157" s="190"/>
      <c r="H157" s="190"/>
      <c r="I157" s="206"/>
      <c r="J157" s="206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0"/>
      <c r="AT157" s="190"/>
      <c r="AU157" s="190"/>
      <c r="AV157" s="190"/>
      <c r="AW157" s="190"/>
      <c r="AX157" s="190"/>
      <c r="AY157" s="190"/>
      <c r="AZ157" s="190"/>
      <c r="BA157" s="190"/>
      <c r="BB157" s="190"/>
      <c r="BC157" s="190"/>
      <c r="BD157" s="190"/>
      <c r="BE157" s="190"/>
      <c r="BF157" s="190"/>
      <c r="BG157" s="190"/>
      <c r="BH157" s="190"/>
      <c r="BI157" s="190"/>
      <c r="BJ157" s="190"/>
      <c r="BK157" s="190"/>
      <c r="BL157" s="190"/>
      <c r="BM157" s="190"/>
      <c r="BN157" s="190"/>
      <c r="BO157" s="190"/>
      <c r="BP157" s="190"/>
      <c r="BQ157" s="190"/>
      <c r="BR157" s="190"/>
      <c r="BS157" s="190"/>
      <c r="BT157" s="190"/>
      <c r="BU157" s="190"/>
      <c r="BV157" s="190"/>
      <c r="BW157" s="190"/>
      <c r="BX157" s="190"/>
      <c r="BY157" s="190"/>
      <c r="BZ157" s="190"/>
      <c r="CA157" s="190"/>
      <c r="CB157" s="190"/>
      <c r="CC157" s="190"/>
      <c r="CD157" s="190"/>
      <c r="CE157" s="190"/>
      <c r="CF157" s="190"/>
      <c r="CG157" s="190"/>
      <c r="CH157" s="190"/>
      <c r="CI157" s="190"/>
      <c r="CJ157" s="190"/>
      <c r="CK157" s="190"/>
      <c r="CL157" s="190"/>
      <c r="CM157" s="190"/>
      <c r="CN157" s="190"/>
      <c r="CO157" s="190"/>
      <c r="CP157" s="190"/>
      <c r="CQ157" s="190"/>
      <c r="CR157" s="190"/>
      <c r="CS157" s="190"/>
      <c r="CT157" s="190"/>
      <c r="CU157" s="190"/>
      <c r="CV157" s="190"/>
      <c r="CW157" s="190"/>
      <c r="CX157" s="190"/>
      <c r="CY157" s="190"/>
      <c r="CZ157" s="190"/>
      <c r="DA157" s="190"/>
      <c r="DB157" s="190"/>
      <c r="DC157" s="190"/>
      <c r="DD157" s="190"/>
      <c r="DE157" s="190"/>
      <c r="DF157" s="190"/>
      <c r="DG157" s="190"/>
      <c r="DH157" s="190"/>
      <c r="DI157" s="190"/>
      <c r="DJ157" s="190"/>
      <c r="DK157" s="190"/>
      <c r="DL157" s="190"/>
      <c r="DM157" s="190"/>
      <c r="DN157" s="190"/>
      <c r="DO157" s="190"/>
      <c r="DP157" s="190"/>
      <c r="DQ157" s="190"/>
      <c r="DR157" s="190"/>
      <c r="DS157" s="190"/>
      <c r="DT157" s="190"/>
      <c r="DU157" s="190"/>
      <c r="DV157" s="190"/>
    </row>
    <row r="158" spans="1:126" s="183" customFormat="1" ht="15.75" customHeight="1" x14ac:dyDescent="0.25">
      <c r="A158" s="205"/>
      <c r="B158" s="217"/>
      <c r="C158" s="217"/>
      <c r="D158" s="217"/>
      <c r="E158" s="221"/>
      <c r="F158" s="216" t="s">
        <v>258</v>
      </c>
      <c r="G158" s="180"/>
      <c r="H158" s="180"/>
      <c r="I158" s="206"/>
      <c r="J158" s="206"/>
      <c r="K158" s="180"/>
      <c r="L158" s="190"/>
      <c r="M158" s="180"/>
      <c r="N158" s="180"/>
      <c r="O158" s="190"/>
      <c r="P158" s="180"/>
      <c r="Q158" s="180"/>
      <c r="R158" s="190"/>
      <c r="S158" s="180"/>
      <c r="T158" s="180"/>
      <c r="U158" s="190"/>
      <c r="V158" s="180"/>
      <c r="W158" s="180"/>
      <c r="X158" s="190"/>
      <c r="Y158" s="180"/>
      <c r="Z158" s="180"/>
      <c r="AA158" s="190"/>
      <c r="AB158" s="180"/>
      <c r="AC158" s="180"/>
      <c r="AD158" s="190"/>
      <c r="AE158" s="180"/>
      <c r="AF158" s="180"/>
      <c r="AG158" s="190"/>
      <c r="AH158" s="180"/>
      <c r="AI158" s="180"/>
      <c r="AJ158" s="190"/>
      <c r="AK158" s="180"/>
      <c r="AL158" s="180"/>
      <c r="AM158" s="190"/>
      <c r="AN158" s="180"/>
      <c r="AO158" s="180"/>
      <c r="AP158" s="190"/>
      <c r="AQ158" s="180"/>
      <c r="AR158" s="180"/>
      <c r="AS158" s="190"/>
      <c r="AT158" s="180"/>
      <c r="AU158" s="180"/>
      <c r="AV158" s="190"/>
      <c r="AW158" s="180"/>
      <c r="AX158" s="180"/>
      <c r="AY158" s="190"/>
      <c r="AZ158" s="180"/>
      <c r="BA158" s="180"/>
      <c r="BB158" s="190"/>
      <c r="BC158" s="180"/>
      <c r="BD158" s="180"/>
      <c r="BE158" s="190"/>
      <c r="BF158" s="180"/>
      <c r="BG158" s="180"/>
      <c r="BH158" s="190"/>
      <c r="BI158" s="180"/>
      <c r="BJ158" s="180"/>
      <c r="BK158" s="190"/>
      <c r="BL158" s="180"/>
      <c r="BM158" s="180"/>
      <c r="BN158" s="190"/>
      <c r="BO158" s="180"/>
      <c r="BP158" s="180"/>
      <c r="BQ158" s="190"/>
      <c r="BR158" s="180"/>
      <c r="BS158" s="180"/>
      <c r="BT158" s="190"/>
      <c r="BU158" s="180"/>
      <c r="BV158" s="180"/>
      <c r="BW158" s="190"/>
      <c r="BX158" s="180"/>
      <c r="BY158" s="180"/>
      <c r="BZ158" s="190"/>
      <c r="CA158" s="180"/>
      <c r="CB158" s="180"/>
      <c r="CC158" s="190"/>
      <c r="CD158" s="180"/>
      <c r="CE158" s="180"/>
      <c r="CF158" s="190"/>
      <c r="CG158" s="180"/>
      <c r="CH158" s="180"/>
      <c r="CI158" s="190"/>
      <c r="CJ158" s="180"/>
      <c r="CK158" s="180"/>
      <c r="CL158" s="190"/>
      <c r="CM158" s="180"/>
      <c r="CN158" s="180"/>
      <c r="CO158" s="190"/>
      <c r="CP158" s="180"/>
      <c r="CQ158" s="180"/>
      <c r="CR158" s="190"/>
      <c r="CS158" s="180"/>
      <c r="CT158" s="180"/>
      <c r="CU158" s="190"/>
      <c r="CV158" s="180"/>
      <c r="CW158" s="180"/>
      <c r="CX158" s="190"/>
      <c r="CY158" s="180"/>
      <c r="CZ158" s="180"/>
      <c r="DA158" s="190"/>
      <c r="DB158" s="180"/>
      <c r="DC158" s="180"/>
      <c r="DD158" s="190"/>
      <c r="DE158" s="180"/>
      <c r="DF158" s="180"/>
      <c r="DG158" s="190"/>
      <c r="DH158" s="180"/>
      <c r="DI158" s="180"/>
      <c r="DJ158" s="190"/>
      <c r="DK158" s="180"/>
      <c r="DL158" s="180"/>
      <c r="DM158" s="190"/>
      <c r="DN158" s="180"/>
      <c r="DO158" s="180"/>
      <c r="DP158" s="190"/>
      <c r="DQ158" s="180"/>
      <c r="DR158" s="180"/>
      <c r="DS158" s="190"/>
      <c r="DT158" s="180"/>
      <c r="DU158" s="180"/>
      <c r="DV158" s="190"/>
    </row>
    <row r="159" spans="1:126" s="183" customFormat="1" ht="15.75" customHeight="1" x14ac:dyDescent="0.25">
      <c r="A159" s="205"/>
      <c r="B159" s="217"/>
      <c r="C159" s="217"/>
      <c r="D159" s="217"/>
      <c r="E159" s="221"/>
      <c r="F159" s="216" t="s">
        <v>259</v>
      </c>
      <c r="G159" s="190"/>
      <c r="H159" s="190"/>
      <c r="I159" s="206"/>
      <c r="J159" s="206"/>
      <c r="K159" s="190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0"/>
      <c r="AT159" s="190"/>
      <c r="AU159" s="190"/>
      <c r="AV159" s="190"/>
      <c r="AW159" s="190"/>
      <c r="AX159" s="190"/>
      <c r="AY159" s="190"/>
      <c r="AZ159" s="190"/>
      <c r="BA159" s="190"/>
      <c r="BB159" s="190"/>
      <c r="BC159" s="190"/>
      <c r="BD159" s="190"/>
      <c r="BE159" s="190"/>
      <c r="BF159" s="190"/>
      <c r="BG159" s="190"/>
      <c r="BH159" s="190"/>
      <c r="BI159" s="190"/>
      <c r="BJ159" s="190"/>
      <c r="BK159" s="190"/>
      <c r="BL159" s="190"/>
      <c r="BM159" s="190"/>
      <c r="BN159" s="190"/>
      <c r="BO159" s="190"/>
      <c r="BP159" s="190"/>
      <c r="BQ159" s="190"/>
      <c r="BR159" s="190"/>
      <c r="BS159" s="190"/>
      <c r="BT159" s="190"/>
      <c r="BU159" s="190"/>
      <c r="BV159" s="190"/>
      <c r="BW159" s="190"/>
      <c r="BX159" s="190"/>
      <c r="BY159" s="190"/>
      <c r="BZ159" s="190"/>
      <c r="CA159" s="190"/>
      <c r="CB159" s="190"/>
      <c r="CC159" s="190"/>
      <c r="CD159" s="190"/>
      <c r="CE159" s="190"/>
      <c r="CF159" s="190"/>
      <c r="CG159" s="190"/>
      <c r="CH159" s="190"/>
      <c r="CI159" s="190"/>
      <c r="CJ159" s="190"/>
      <c r="CK159" s="190"/>
      <c r="CL159" s="190"/>
      <c r="CM159" s="190"/>
      <c r="CN159" s="190"/>
      <c r="CO159" s="190"/>
      <c r="CP159" s="190"/>
      <c r="CQ159" s="190"/>
      <c r="CR159" s="190"/>
      <c r="CS159" s="190"/>
      <c r="CT159" s="190"/>
      <c r="CU159" s="190"/>
      <c r="CV159" s="190"/>
      <c r="CW159" s="190"/>
      <c r="CX159" s="190"/>
      <c r="CY159" s="190"/>
      <c r="CZ159" s="190"/>
      <c r="DA159" s="190"/>
      <c r="DB159" s="190"/>
      <c r="DC159" s="190"/>
      <c r="DD159" s="190"/>
      <c r="DE159" s="190"/>
      <c r="DF159" s="190"/>
      <c r="DG159" s="190"/>
      <c r="DH159" s="190"/>
      <c r="DI159" s="190"/>
      <c r="DJ159" s="190"/>
      <c r="DK159" s="190"/>
      <c r="DL159" s="190"/>
      <c r="DM159" s="190"/>
      <c r="DN159" s="190"/>
      <c r="DO159" s="190"/>
      <c r="DP159" s="190"/>
      <c r="DQ159" s="190"/>
      <c r="DR159" s="190"/>
      <c r="DS159" s="190"/>
      <c r="DT159" s="190"/>
      <c r="DU159" s="190"/>
      <c r="DV159" s="190"/>
    </row>
    <row r="160" spans="1:126" s="183" customFormat="1" ht="15.75" customHeight="1" x14ac:dyDescent="0.25">
      <c r="A160" s="205"/>
      <c r="B160" s="217"/>
      <c r="C160" s="217"/>
      <c r="D160" s="217"/>
      <c r="E160" s="221"/>
      <c r="F160" s="216" t="s">
        <v>258</v>
      </c>
      <c r="G160" s="190"/>
      <c r="H160" s="190"/>
      <c r="I160" s="206"/>
      <c r="J160" s="206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0"/>
      <c r="AT160" s="190"/>
      <c r="AU160" s="190"/>
      <c r="AV160" s="190"/>
      <c r="AW160" s="190"/>
      <c r="AX160" s="190"/>
      <c r="AY160" s="190"/>
      <c r="AZ160" s="190"/>
      <c r="BA160" s="190"/>
      <c r="BB160" s="190"/>
      <c r="BC160" s="190"/>
      <c r="BD160" s="190"/>
      <c r="BE160" s="190"/>
      <c r="BF160" s="190"/>
      <c r="BG160" s="190"/>
      <c r="BH160" s="190"/>
      <c r="BI160" s="190"/>
      <c r="BJ160" s="190"/>
      <c r="BK160" s="190"/>
      <c r="BL160" s="190"/>
      <c r="BM160" s="190"/>
      <c r="BN160" s="190"/>
      <c r="BO160" s="190"/>
      <c r="BP160" s="190"/>
      <c r="BQ160" s="190"/>
      <c r="BR160" s="190"/>
      <c r="BS160" s="190"/>
      <c r="BT160" s="190"/>
      <c r="BU160" s="190"/>
      <c r="BV160" s="190"/>
      <c r="BW160" s="190"/>
      <c r="BX160" s="190"/>
      <c r="BY160" s="190"/>
      <c r="BZ160" s="190"/>
      <c r="CA160" s="190"/>
      <c r="CB160" s="190"/>
      <c r="CC160" s="190"/>
      <c r="CD160" s="190"/>
      <c r="CE160" s="190"/>
      <c r="CF160" s="190"/>
      <c r="CG160" s="190"/>
      <c r="CH160" s="190"/>
      <c r="CI160" s="190"/>
      <c r="CJ160" s="190"/>
      <c r="CK160" s="190"/>
      <c r="CL160" s="190"/>
      <c r="CM160" s="190"/>
      <c r="CN160" s="190"/>
      <c r="CO160" s="190"/>
      <c r="CP160" s="190"/>
      <c r="CQ160" s="190"/>
      <c r="CR160" s="190"/>
      <c r="CS160" s="190"/>
      <c r="CT160" s="190"/>
      <c r="CU160" s="190"/>
      <c r="CV160" s="190"/>
      <c r="CW160" s="190"/>
      <c r="CX160" s="190"/>
      <c r="CY160" s="190"/>
      <c r="CZ160" s="190"/>
      <c r="DA160" s="190"/>
      <c r="DB160" s="190"/>
      <c r="DC160" s="190"/>
      <c r="DD160" s="190"/>
      <c r="DE160" s="190"/>
      <c r="DF160" s="190"/>
      <c r="DG160" s="190"/>
      <c r="DH160" s="190"/>
      <c r="DI160" s="190"/>
      <c r="DJ160" s="190"/>
      <c r="DK160" s="190"/>
      <c r="DL160" s="190"/>
      <c r="DM160" s="190"/>
      <c r="DN160" s="190"/>
      <c r="DO160" s="190"/>
      <c r="DP160" s="190"/>
      <c r="DQ160" s="190"/>
      <c r="DR160" s="190"/>
      <c r="DS160" s="190"/>
      <c r="DT160" s="190"/>
      <c r="DU160" s="190"/>
      <c r="DV160" s="190"/>
    </row>
    <row r="161" spans="1:126" s="183" customFormat="1" ht="15.75" customHeight="1" x14ac:dyDescent="0.25">
      <c r="A161" s="205"/>
      <c r="B161" s="217"/>
      <c r="C161" s="217"/>
      <c r="D161" s="217"/>
      <c r="E161" s="221"/>
      <c r="F161" s="216" t="s">
        <v>259</v>
      </c>
      <c r="G161" s="190"/>
      <c r="H161" s="190"/>
      <c r="I161" s="206"/>
      <c r="J161" s="206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  <c r="BC161" s="190"/>
      <c r="BD161" s="190"/>
      <c r="BE161" s="190"/>
      <c r="BF161" s="190"/>
      <c r="BG161" s="190"/>
      <c r="BH161" s="190"/>
      <c r="BI161" s="190"/>
      <c r="BJ161" s="190"/>
      <c r="BK161" s="190"/>
      <c r="BL161" s="190"/>
      <c r="BM161" s="190"/>
      <c r="BN161" s="190"/>
      <c r="BO161" s="190"/>
      <c r="BP161" s="190"/>
      <c r="BQ161" s="190"/>
      <c r="BR161" s="190"/>
      <c r="BS161" s="190"/>
      <c r="BT161" s="190"/>
      <c r="BU161" s="190"/>
      <c r="BV161" s="190"/>
      <c r="BW161" s="190"/>
      <c r="BX161" s="190"/>
      <c r="BY161" s="190"/>
      <c r="BZ161" s="190"/>
      <c r="CA161" s="190"/>
      <c r="CB161" s="190"/>
      <c r="CC161" s="190"/>
      <c r="CD161" s="190"/>
      <c r="CE161" s="190"/>
      <c r="CF161" s="190"/>
      <c r="CG161" s="190"/>
      <c r="CH161" s="190"/>
      <c r="CI161" s="190"/>
      <c r="CJ161" s="190"/>
      <c r="CK161" s="190"/>
      <c r="CL161" s="190"/>
      <c r="CM161" s="190"/>
      <c r="CN161" s="190"/>
      <c r="CO161" s="190"/>
      <c r="CP161" s="190"/>
      <c r="CQ161" s="190"/>
      <c r="CR161" s="190"/>
      <c r="CS161" s="190"/>
      <c r="CT161" s="190"/>
      <c r="CU161" s="190"/>
      <c r="CV161" s="190"/>
      <c r="CW161" s="190"/>
      <c r="CX161" s="190"/>
      <c r="CY161" s="190"/>
      <c r="CZ161" s="190"/>
      <c r="DA161" s="190"/>
      <c r="DB161" s="190"/>
      <c r="DC161" s="190"/>
      <c r="DD161" s="190"/>
      <c r="DE161" s="190"/>
      <c r="DF161" s="190"/>
      <c r="DG161" s="190"/>
      <c r="DH161" s="190"/>
      <c r="DI161" s="190"/>
      <c r="DJ161" s="190"/>
      <c r="DK161" s="190"/>
      <c r="DL161" s="190"/>
      <c r="DM161" s="190"/>
      <c r="DN161" s="190"/>
      <c r="DO161" s="190"/>
      <c r="DP161" s="190"/>
      <c r="DQ161" s="190"/>
      <c r="DR161" s="190"/>
      <c r="DS161" s="190"/>
      <c r="DT161" s="190"/>
      <c r="DU161" s="190"/>
      <c r="DV161" s="190"/>
    </row>
    <row r="162" spans="1:126" s="183" customFormat="1" ht="15.75" customHeight="1" x14ac:dyDescent="0.25">
      <c r="A162" s="205"/>
      <c r="B162" s="217"/>
      <c r="C162" s="217"/>
      <c r="D162" s="217"/>
      <c r="E162" s="221"/>
      <c r="F162" s="216" t="s">
        <v>258</v>
      </c>
      <c r="G162" s="190"/>
      <c r="H162" s="190"/>
      <c r="I162" s="206"/>
      <c r="J162" s="206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  <c r="BC162" s="190"/>
      <c r="BD162" s="190"/>
      <c r="BE162" s="190"/>
      <c r="BF162" s="190"/>
      <c r="BG162" s="190"/>
      <c r="BH162" s="190"/>
      <c r="BI162" s="190"/>
      <c r="BJ162" s="190"/>
      <c r="BK162" s="190"/>
      <c r="BL162" s="190"/>
      <c r="BM162" s="190"/>
      <c r="BN162" s="190"/>
      <c r="BO162" s="190"/>
      <c r="BP162" s="190"/>
      <c r="BQ162" s="190"/>
      <c r="BR162" s="190"/>
      <c r="BS162" s="190"/>
      <c r="BT162" s="190"/>
      <c r="BU162" s="190"/>
      <c r="BV162" s="190"/>
      <c r="BW162" s="190"/>
      <c r="BX162" s="190"/>
      <c r="BY162" s="190"/>
      <c r="BZ162" s="190"/>
      <c r="CA162" s="190"/>
      <c r="CB162" s="190"/>
      <c r="CC162" s="190"/>
      <c r="CD162" s="190"/>
      <c r="CE162" s="190"/>
      <c r="CF162" s="190"/>
      <c r="CG162" s="190"/>
      <c r="CH162" s="190"/>
      <c r="CI162" s="190"/>
      <c r="CJ162" s="190"/>
      <c r="CK162" s="190"/>
      <c r="CL162" s="190"/>
      <c r="CM162" s="190"/>
      <c r="CN162" s="190"/>
      <c r="CO162" s="190"/>
      <c r="CP162" s="190"/>
      <c r="CQ162" s="190"/>
      <c r="CR162" s="190"/>
      <c r="CS162" s="190"/>
      <c r="CT162" s="190"/>
      <c r="CU162" s="190"/>
      <c r="CV162" s="190"/>
      <c r="CW162" s="190"/>
      <c r="CX162" s="190"/>
      <c r="CY162" s="190"/>
      <c r="CZ162" s="190"/>
      <c r="DA162" s="190"/>
      <c r="DB162" s="190"/>
      <c r="DC162" s="190"/>
      <c r="DD162" s="190"/>
      <c r="DE162" s="190"/>
      <c r="DF162" s="190"/>
      <c r="DG162" s="190"/>
      <c r="DH162" s="190"/>
      <c r="DI162" s="190"/>
      <c r="DJ162" s="190"/>
      <c r="DK162" s="190"/>
      <c r="DL162" s="190"/>
      <c r="DM162" s="190"/>
      <c r="DN162" s="190"/>
      <c r="DO162" s="190"/>
      <c r="DP162" s="190"/>
      <c r="DQ162" s="190"/>
      <c r="DR162" s="190"/>
      <c r="DS162" s="190"/>
      <c r="DT162" s="190"/>
      <c r="DU162" s="190"/>
      <c r="DV162" s="190"/>
    </row>
    <row r="163" spans="1:126" s="183" customFormat="1" ht="15.6" customHeight="1" x14ac:dyDescent="0.25">
      <c r="A163" s="205"/>
      <c r="B163" s="217"/>
      <c r="C163" s="217"/>
      <c r="D163" s="217"/>
      <c r="E163" s="221"/>
      <c r="F163" s="216" t="s">
        <v>259</v>
      </c>
      <c r="G163" s="180"/>
      <c r="H163" s="180"/>
      <c r="I163" s="206"/>
      <c r="J163" s="206"/>
      <c r="K163" s="180"/>
      <c r="L163" s="190"/>
      <c r="M163" s="180"/>
      <c r="N163" s="180"/>
      <c r="O163" s="190"/>
      <c r="P163" s="180"/>
      <c r="Q163" s="180"/>
      <c r="R163" s="190"/>
      <c r="S163" s="180"/>
      <c r="T163" s="180"/>
      <c r="U163" s="190"/>
      <c r="V163" s="180"/>
      <c r="W163" s="180"/>
      <c r="X163" s="190"/>
      <c r="Y163" s="180"/>
      <c r="Z163" s="180"/>
      <c r="AA163" s="190"/>
      <c r="AB163" s="180"/>
      <c r="AC163" s="180"/>
      <c r="AD163" s="190"/>
      <c r="AE163" s="180"/>
      <c r="AF163" s="180"/>
      <c r="AG163" s="190"/>
      <c r="AH163" s="180"/>
      <c r="AI163" s="180"/>
      <c r="AJ163" s="190"/>
      <c r="AK163" s="180"/>
      <c r="AL163" s="180"/>
      <c r="AM163" s="190"/>
      <c r="AN163" s="180"/>
      <c r="AO163" s="180"/>
      <c r="AP163" s="190"/>
      <c r="AQ163" s="180"/>
      <c r="AR163" s="180"/>
      <c r="AS163" s="190"/>
      <c r="AT163" s="180"/>
      <c r="AU163" s="180"/>
      <c r="AV163" s="190"/>
      <c r="AW163" s="180"/>
      <c r="AX163" s="180"/>
      <c r="AY163" s="190"/>
      <c r="AZ163" s="180"/>
      <c r="BA163" s="180"/>
      <c r="BB163" s="190"/>
      <c r="BC163" s="180"/>
      <c r="BD163" s="180"/>
      <c r="BE163" s="190"/>
      <c r="BF163" s="180"/>
      <c r="BG163" s="180"/>
      <c r="BH163" s="190"/>
      <c r="BI163" s="180"/>
      <c r="BJ163" s="180"/>
      <c r="BK163" s="190"/>
      <c r="BL163" s="180"/>
      <c r="BM163" s="180"/>
      <c r="BN163" s="190"/>
      <c r="BO163" s="180"/>
      <c r="BP163" s="180"/>
      <c r="BQ163" s="190"/>
      <c r="BR163" s="180"/>
      <c r="BS163" s="180"/>
      <c r="BT163" s="190"/>
      <c r="BU163" s="180"/>
      <c r="BV163" s="180"/>
      <c r="BW163" s="190"/>
      <c r="BX163" s="180"/>
      <c r="BY163" s="180"/>
      <c r="BZ163" s="190"/>
      <c r="CA163" s="180"/>
      <c r="CB163" s="180"/>
      <c r="CC163" s="190"/>
      <c r="CD163" s="180"/>
      <c r="CE163" s="180"/>
      <c r="CF163" s="190"/>
      <c r="CG163" s="180"/>
      <c r="CH163" s="180"/>
      <c r="CI163" s="190"/>
      <c r="CJ163" s="180"/>
      <c r="CK163" s="180"/>
      <c r="CL163" s="190"/>
      <c r="CM163" s="180"/>
      <c r="CN163" s="180"/>
      <c r="CO163" s="190"/>
      <c r="CP163" s="180"/>
      <c r="CQ163" s="180"/>
      <c r="CR163" s="190"/>
      <c r="CS163" s="180"/>
      <c r="CT163" s="180"/>
      <c r="CU163" s="190"/>
      <c r="CV163" s="180"/>
      <c r="CW163" s="180"/>
      <c r="CX163" s="190"/>
      <c r="CY163" s="180"/>
      <c r="CZ163" s="180"/>
      <c r="DA163" s="190"/>
      <c r="DB163" s="180"/>
      <c r="DC163" s="180"/>
      <c r="DD163" s="190"/>
      <c r="DE163" s="180"/>
      <c r="DF163" s="180"/>
      <c r="DG163" s="190"/>
      <c r="DH163" s="180"/>
      <c r="DI163" s="180"/>
      <c r="DJ163" s="190"/>
      <c r="DK163" s="180"/>
      <c r="DL163" s="180"/>
      <c r="DM163" s="190"/>
      <c r="DN163" s="180"/>
      <c r="DO163" s="180"/>
      <c r="DP163" s="190"/>
      <c r="DQ163" s="180"/>
      <c r="DR163" s="180"/>
      <c r="DS163" s="190"/>
      <c r="DT163" s="180"/>
      <c r="DU163" s="180"/>
      <c r="DV163" s="190"/>
    </row>
    <row r="164" spans="1:126" s="183" customFormat="1" ht="15.75" customHeight="1" x14ac:dyDescent="0.25">
      <c r="A164" s="205"/>
      <c r="B164" s="217"/>
      <c r="C164" s="217"/>
      <c r="D164" s="217"/>
      <c r="E164" s="221"/>
      <c r="F164" s="216" t="s">
        <v>258</v>
      </c>
      <c r="G164" s="190"/>
      <c r="H164" s="190"/>
      <c r="I164" s="206"/>
      <c r="J164" s="206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  <c r="BC164" s="190"/>
      <c r="BD164" s="190"/>
      <c r="BE164" s="190"/>
      <c r="BF164" s="190"/>
      <c r="BG164" s="190"/>
      <c r="BH164" s="190"/>
      <c r="BI164" s="190"/>
      <c r="BJ164" s="190"/>
      <c r="BK164" s="190"/>
      <c r="BL164" s="190"/>
      <c r="BM164" s="190"/>
      <c r="BN164" s="190"/>
      <c r="BO164" s="190"/>
      <c r="BP164" s="190"/>
      <c r="BQ164" s="190"/>
      <c r="BR164" s="190"/>
      <c r="BS164" s="190"/>
      <c r="BT164" s="190"/>
      <c r="BU164" s="190"/>
      <c r="BV164" s="190"/>
      <c r="BW164" s="190"/>
      <c r="BX164" s="190"/>
      <c r="BY164" s="190"/>
      <c r="BZ164" s="190"/>
      <c r="CA164" s="190"/>
      <c r="CB164" s="190"/>
      <c r="CC164" s="190"/>
      <c r="CD164" s="190"/>
      <c r="CE164" s="190"/>
      <c r="CF164" s="190"/>
      <c r="CG164" s="190"/>
      <c r="CH164" s="190"/>
      <c r="CI164" s="190"/>
      <c r="CJ164" s="190"/>
      <c r="CK164" s="190"/>
      <c r="CL164" s="190"/>
      <c r="CM164" s="190"/>
      <c r="CN164" s="190"/>
      <c r="CO164" s="190"/>
      <c r="CP164" s="190"/>
      <c r="CQ164" s="190"/>
      <c r="CR164" s="190"/>
      <c r="CS164" s="190"/>
      <c r="CT164" s="190"/>
      <c r="CU164" s="190"/>
      <c r="CV164" s="190"/>
      <c r="CW164" s="190"/>
      <c r="CX164" s="190"/>
      <c r="CY164" s="190"/>
      <c r="CZ164" s="190"/>
      <c r="DA164" s="190"/>
      <c r="DB164" s="190"/>
      <c r="DC164" s="190"/>
      <c r="DD164" s="190"/>
      <c r="DE164" s="190"/>
      <c r="DF164" s="190"/>
      <c r="DG164" s="190"/>
      <c r="DH164" s="190"/>
      <c r="DI164" s="190"/>
      <c r="DJ164" s="190"/>
      <c r="DK164" s="190"/>
      <c r="DL164" s="190"/>
      <c r="DM164" s="190"/>
      <c r="DN164" s="190"/>
      <c r="DO164" s="190"/>
      <c r="DP164" s="190"/>
      <c r="DQ164" s="190"/>
      <c r="DR164" s="190"/>
      <c r="DS164" s="190"/>
      <c r="DT164" s="190"/>
      <c r="DU164" s="190"/>
      <c r="DV164" s="190"/>
    </row>
    <row r="165" spans="1:126" s="183" customFormat="1" ht="15.75" customHeight="1" x14ac:dyDescent="0.25">
      <c r="A165" s="205"/>
      <c r="B165" s="217"/>
      <c r="C165" s="217"/>
      <c r="D165" s="217"/>
      <c r="E165" s="221"/>
      <c r="F165" s="216" t="s">
        <v>259</v>
      </c>
      <c r="G165" s="190"/>
      <c r="H165" s="190"/>
      <c r="I165" s="206"/>
      <c r="J165" s="206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  <c r="BC165" s="190"/>
      <c r="BD165" s="190"/>
      <c r="BE165" s="190"/>
      <c r="BF165" s="190"/>
      <c r="BG165" s="190"/>
      <c r="BH165" s="190"/>
      <c r="BI165" s="190"/>
      <c r="BJ165" s="190"/>
      <c r="BK165" s="190"/>
      <c r="BL165" s="190"/>
      <c r="BM165" s="190"/>
      <c r="BN165" s="190"/>
      <c r="BO165" s="190"/>
      <c r="BP165" s="190"/>
      <c r="BQ165" s="190"/>
      <c r="BR165" s="190"/>
      <c r="BS165" s="190"/>
      <c r="BT165" s="190"/>
      <c r="BU165" s="190"/>
      <c r="BV165" s="190"/>
      <c r="BW165" s="190"/>
      <c r="BX165" s="190"/>
      <c r="BY165" s="190"/>
      <c r="BZ165" s="190"/>
      <c r="CA165" s="190"/>
      <c r="CB165" s="190"/>
      <c r="CC165" s="190"/>
      <c r="CD165" s="190"/>
      <c r="CE165" s="190"/>
      <c r="CF165" s="190"/>
      <c r="CG165" s="190"/>
      <c r="CH165" s="190"/>
      <c r="CI165" s="190"/>
      <c r="CJ165" s="190"/>
      <c r="CK165" s="190"/>
      <c r="CL165" s="190"/>
      <c r="CM165" s="190"/>
      <c r="CN165" s="190"/>
      <c r="CO165" s="190"/>
      <c r="CP165" s="190"/>
      <c r="CQ165" s="190"/>
      <c r="CR165" s="190"/>
      <c r="CS165" s="190"/>
      <c r="CT165" s="190"/>
      <c r="CU165" s="190"/>
      <c r="CV165" s="190"/>
      <c r="CW165" s="190"/>
      <c r="CX165" s="190"/>
      <c r="CY165" s="190"/>
      <c r="CZ165" s="190"/>
      <c r="DA165" s="190"/>
      <c r="DB165" s="190"/>
      <c r="DC165" s="190"/>
      <c r="DD165" s="190"/>
      <c r="DE165" s="190"/>
      <c r="DF165" s="190"/>
      <c r="DG165" s="190"/>
      <c r="DH165" s="190"/>
      <c r="DI165" s="190"/>
      <c r="DJ165" s="190"/>
      <c r="DK165" s="190"/>
      <c r="DL165" s="190"/>
      <c r="DM165" s="190"/>
      <c r="DN165" s="190"/>
      <c r="DO165" s="190"/>
      <c r="DP165" s="190"/>
      <c r="DQ165" s="190"/>
      <c r="DR165" s="190"/>
      <c r="DS165" s="190"/>
      <c r="DT165" s="190"/>
      <c r="DU165" s="190"/>
      <c r="DV165" s="190"/>
    </row>
    <row r="166" spans="1:126" x14ac:dyDescent="0.25">
      <c r="A166" s="205"/>
      <c r="B166" s="217"/>
      <c r="C166" s="217"/>
      <c r="D166" s="217"/>
      <c r="E166" s="221"/>
      <c r="F166" s="216" t="s">
        <v>258</v>
      </c>
      <c r="G166" s="180"/>
      <c r="H166" s="180"/>
      <c r="I166" s="205"/>
      <c r="J166" s="205"/>
      <c r="K166" s="205"/>
      <c r="L166" s="205"/>
      <c r="M166" s="180"/>
      <c r="N166" s="205"/>
      <c r="O166" s="205"/>
      <c r="P166" s="180"/>
      <c r="Q166" s="205"/>
      <c r="R166" s="205"/>
      <c r="S166" s="180"/>
      <c r="T166" s="205"/>
      <c r="U166" s="205"/>
      <c r="V166" s="180"/>
      <c r="W166" s="205"/>
      <c r="X166" s="205"/>
      <c r="Y166" s="180"/>
      <c r="Z166" s="205"/>
      <c r="AA166" s="205"/>
      <c r="AB166" s="180"/>
      <c r="AC166" s="205"/>
      <c r="AD166" s="205"/>
      <c r="AE166" s="180"/>
      <c r="AF166" s="205"/>
      <c r="AG166" s="205"/>
      <c r="AH166" s="180"/>
      <c r="AI166" s="205"/>
      <c r="AJ166" s="205"/>
      <c r="AK166" s="180"/>
      <c r="AL166" s="205"/>
      <c r="AM166" s="205"/>
      <c r="AN166" s="180"/>
      <c r="AO166" s="205"/>
      <c r="AP166" s="205"/>
      <c r="AQ166" s="180"/>
      <c r="AR166" s="205"/>
      <c r="AS166" s="205"/>
      <c r="AT166" s="180"/>
      <c r="AU166" s="205"/>
      <c r="AV166" s="205"/>
      <c r="AW166" s="180"/>
      <c r="AX166" s="205"/>
      <c r="AY166" s="205"/>
      <c r="AZ166" s="180"/>
      <c r="BA166" s="205"/>
      <c r="BB166" s="205"/>
      <c r="BC166" s="180"/>
      <c r="BD166" s="205"/>
      <c r="BE166" s="205"/>
      <c r="BF166" s="180"/>
      <c r="BG166" s="205"/>
      <c r="BH166" s="205"/>
      <c r="BI166" s="180"/>
      <c r="BJ166" s="205"/>
      <c r="BK166" s="205"/>
      <c r="BL166" s="180"/>
      <c r="BM166" s="205"/>
      <c r="BN166" s="205"/>
      <c r="BO166" s="180"/>
      <c r="BP166" s="205"/>
      <c r="BQ166" s="205"/>
      <c r="BR166" s="180"/>
      <c r="BS166" s="205"/>
      <c r="BT166" s="205"/>
      <c r="BU166" s="180"/>
      <c r="BV166" s="205"/>
      <c r="BW166" s="205"/>
      <c r="BX166" s="180"/>
      <c r="BY166" s="205"/>
      <c r="BZ166" s="205"/>
      <c r="CA166" s="180"/>
      <c r="CB166" s="205"/>
      <c r="CC166" s="205"/>
      <c r="CD166" s="180"/>
      <c r="CE166" s="205"/>
      <c r="CF166" s="205"/>
      <c r="CG166" s="180"/>
      <c r="CH166" s="205"/>
      <c r="CI166" s="205"/>
      <c r="CJ166" s="180"/>
      <c r="CK166" s="205"/>
      <c r="CL166" s="205"/>
      <c r="CM166" s="180"/>
      <c r="CN166" s="205"/>
      <c r="CO166" s="205"/>
      <c r="CP166" s="180"/>
      <c r="CQ166" s="205"/>
      <c r="CR166" s="205"/>
      <c r="CS166" s="180"/>
      <c r="CT166" s="205"/>
      <c r="CU166" s="205"/>
      <c r="CV166" s="180"/>
      <c r="CW166" s="205"/>
      <c r="CX166" s="205"/>
      <c r="CY166" s="180"/>
      <c r="CZ166" s="205"/>
      <c r="DA166" s="205"/>
      <c r="DB166" s="180"/>
      <c r="DC166" s="205"/>
      <c r="DD166" s="205"/>
      <c r="DE166" s="180"/>
      <c r="DF166" s="205"/>
      <c r="DG166" s="205"/>
      <c r="DH166" s="180"/>
      <c r="DI166" s="205"/>
      <c r="DJ166" s="205"/>
      <c r="DK166" s="180"/>
      <c r="DL166" s="205"/>
      <c r="DM166" s="205"/>
      <c r="DN166" s="180"/>
      <c r="DO166" s="205"/>
      <c r="DP166" s="205"/>
      <c r="DQ166" s="180"/>
      <c r="DR166" s="205"/>
      <c r="DS166" s="205"/>
      <c r="DT166" s="180"/>
      <c r="DU166" s="205"/>
      <c r="DV166" s="205"/>
    </row>
    <row r="167" spans="1:126" x14ac:dyDescent="0.25">
      <c r="A167" s="205"/>
      <c r="B167" s="217"/>
      <c r="C167" s="217"/>
      <c r="D167" s="217"/>
      <c r="E167" s="221"/>
      <c r="F167" s="216" t="s">
        <v>259</v>
      </c>
      <c r="G167" s="190"/>
      <c r="H167" s="190"/>
      <c r="I167" s="206"/>
      <c r="J167" s="206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190"/>
      <c r="AW167" s="190"/>
      <c r="AX167" s="190"/>
      <c r="AY167" s="190"/>
      <c r="AZ167" s="190"/>
      <c r="BA167" s="190"/>
      <c r="BB167" s="190"/>
      <c r="BC167" s="190"/>
      <c r="BD167" s="190"/>
      <c r="BE167" s="190"/>
      <c r="BF167" s="190"/>
      <c r="BG167" s="190"/>
      <c r="BH167" s="190"/>
      <c r="BI167" s="190"/>
      <c r="BJ167" s="190"/>
      <c r="BK167" s="190"/>
      <c r="BL167" s="190"/>
      <c r="BM167" s="190"/>
      <c r="BN167" s="190"/>
      <c r="BO167" s="190"/>
      <c r="BP167" s="190"/>
      <c r="BQ167" s="190"/>
      <c r="BR167" s="190"/>
      <c r="BS167" s="190"/>
      <c r="BT167" s="190"/>
      <c r="BU167" s="190"/>
      <c r="BV167" s="190"/>
      <c r="BW167" s="190"/>
      <c r="BX167" s="190"/>
      <c r="BY167" s="190"/>
      <c r="BZ167" s="190"/>
      <c r="CA167" s="190"/>
      <c r="CB167" s="190"/>
      <c r="CC167" s="190"/>
      <c r="CD167" s="190"/>
      <c r="CE167" s="190"/>
      <c r="CF167" s="190"/>
      <c r="CG167" s="190"/>
      <c r="CH167" s="190"/>
      <c r="CI167" s="190"/>
      <c r="CJ167" s="190"/>
      <c r="CK167" s="190"/>
      <c r="CL167" s="190"/>
      <c r="CM167" s="190"/>
      <c r="CN167" s="190"/>
      <c r="CO167" s="190"/>
      <c r="CP167" s="190"/>
      <c r="CQ167" s="190"/>
      <c r="CR167" s="190"/>
      <c r="CS167" s="190"/>
      <c r="CT167" s="190"/>
      <c r="CU167" s="190"/>
      <c r="CV167" s="190"/>
      <c r="CW167" s="190"/>
      <c r="CX167" s="190"/>
      <c r="CY167" s="190"/>
      <c r="CZ167" s="190"/>
      <c r="DA167" s="190"/>
      <c r="DB167" s="190"/>
      <c r="DC167" s="190"/>
      <c r="DD167" s="190"/>
      <c r="DE167" s="190"/>
      <c r="DF167" s="190"/>
      <c r="DG167" s="190"/>
      <c r="DH167" s="190"/>
      <c r="DI167" s="190"/>
      <c r="DJ167" s="190"/>
      <c r="DK167" s="190"/>
      <c r="DL167" s="190"/>
      <c r="DM167" s="190"/>
      <c r="DN167" s="190"/>
      <c r="DO167" s="190"/>
      <c r="DP167" s="190"/>
      <c r="DQ167" s="190"/>
      <c r="DR167" s="190"/>
      <c r="DS167" s="190"/>
      <c r="DT167" s="190"/>
      <c r="DU167" s="190"/>
      <c r="DV167" s="190"/>
    </row>
    <row r="168" spans="1:126" x14ac:dyDescent="0.25">
      <c r="A168" s="205"/>
      <c r="B168" s="217"/>
      <c r="C168" s="217"/>
      <c r="D168" s="217"/>
      <c r="E168" s="221"/>
      <c r="F168" s="216" t="s">
        <v>258</v>
      </c>
      <c r="G168" s="190"/>
      <c r="H168" s="190"/>
      <c r="I168" s="206"/>
      <c r="J168" s="206"/>
      <c r="K168" s="190"/>
      <c r="L168" s="190"/>
      <c r="M168" s="190"/>
      <c r="N168" s="190"/>
      <c r="O168" s="190"/>
      <c r="P168" s="190"/>
      <c r="Q168" s="190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0"/>
      <c r="AT168" s="190"/>
      <c r="AU168" s="190"/>
      <c r="AV168" s="190"/>
      <c r="AW168" s="190"/>
      <c r="AX168" s="190"/>
      <c r="AY168" s="190"/>
      <c r="AZ168" s="190"/>
      <c r="BA168" s="190"/>
      <c r="BB168" s="190"/>
      <c r="BC168" s="190"/>
      <c r="BD168" s="190"/>
      <c r="BE168" s="190"/>
      <c r="BF168" s="190"/>
      <c r="BG168" s="190"/>
      <c r="BH168" s="190"/>
      <c r="BI168" s="190"/>
      <c r="BJ168" s="190"/>
      <c r="BK168" s="190"/>
      <c r="BL168" s="190"/>
      <c r="BM168" s="190"/>
      <c r="BN168" s="190"/>
      <c r="BO168" s="190"/>
      <c r="BP168" s="190"/>
      <c r="BQ168" s="190"/>
      <c r="BR168" s="190"/>
      <c r="BS168" s="190"/>
      <c r="BT168" s="190"/>
      <c r="BU168" s="190"/>
      <c r="BV168" s="190"/>
      <c r="BW168" s="190"/>
      <c r="BX168" s="190"/>
      <c r="BY168" s="190"/>
      <c r="BZ168" s="190"/>
      <c r="CA168" s="190"/>
      <c r="CB168" s="190"/>
      <c r="CC168" s="190"/>
      <c r="CD168" s="190"/>
      <c r="CE168" s="190"/>
      <c r="CF168" s="190"/>
      <c r="CG168" s="190"/>
      <c r="CH168" s="190"/>
      <c r="CI168" s="190"/>
      <c r="CJ168" s="190"/>
      <c r="CK168" s="190"/>
      <c r="CL168" s="190"/>
      <c r="CM168" s="190"/>
      <c r="CN168" s="190"/>
      <c r="CO168" s="190"/>
      <c r="CP168" s="190"/>
      <c r="CQ168" s="190"/>
      <c r="CR168" s="190"/>
      <c r="CS168" s="190"/>
      <c r="CT168" s="190"/>
      <c r="CU168" s="190"/>
      <c r="CV168" s="190"/>
      <c r="CW168" s="190"/>
      <c r="CX168" s="190"/>
      <c r="CY168" s="190"/>
      <c r="CZ168" s="190"/>
      <c r="DA168" s="190"/>
      <c r="DB168" s="190"/>
      <c r="DC168" s="190"/>
      <c r="DD168" s="190"/>
      <c r="DE168" s="190"/>
      <c r="DF168" s="190"/>
      <c r="DG168" s="190"/>
      <c r="DH168" s="190"/>
      <c r="DI168" s="190"/>
      <c r="DJ168" s="190"/>
      <c r="DK168" s="190"/>
      <c r="DL168" s="190"/>
      <c r="DM168" s="190"/>
      <c r="DN168" s="190"/>
      <c r="DO168" s="190"/>
      <c r="DP168" s="190"/>
      <c r="DQ168" s="190"/>
      <c r="DR168" s="190"/>
      <c r="DS168" s="190"/>
      <c r="DT168" s="190"/>
      <c r="DU168" s="190"/>
      <c r="DV168" s="190"/>
    </row>
    <row r="169" spans="1:126" x14ac:dyDescent="0.25">
      <c r="A169" s="205"/>
      <c r="B169" s="217"/>
      <c r="C169" s="217"/>
      <c r="D169" s="217"/>
      <c r="E169" s="221"/>
      <c r="F169" s="216" t="s">
        <v>259</v>
      </c>
      <c r="G169" s="190"/>
      <c r="H169" s="190"/>
      <c r="I169" s="206"/>
      <c r="J169" s="206"/>
      <c r="K169" s="190"/>
      <c r="L169" s="190"/>
      <c r="M169" s="190"/>
      <c r="N169" s="190"/>
      <c r="O169" s="190"/>
      <c r="P169" s="190"/>
      <c r="Q169" s="190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0"/>
      <c r="AT169" s="190"/>
      <c r="AU169" s="190"/>
      <c r="AV169" s="190"/>
      <c r="AW169" s="190"/>
      <c r="AX169" s="190"/>
      <c r="AY169" s="190"/>
      <c r="AZ169" s="190"/>
      <c r="BA169" s="190"/>
      <c r="BB169" s="190"/>
      <c r="BC169" s="190"/>
      <c r="BD169" s="190"/>
      <c r="BE169" s="190"/>
      <c r="BF169" s="190"/>
      <c r="BG169" s="190"/>
      <c r="BH169" s="190"/>
      <c r="BI169" s="190"/>
      <c r="BJ169" s="190"/>
      <c r="BK169" s="190"/>
      <c r="BL169" s="190"/>
      <c r="BM169" s="190"/>
      <c r="BN169" s="190"/>
      <c r="BO169" s="190"/>
      <c r="BP169" s="190"/>
      <c r="BQ169" s="190"/>
      <c r="BR169" s="190"/>
      <c r="BS169" s="190"/>
      <c r="BT169" s="190"/>
      <c r="BU169" s="190"/>
      <c r="BV169" s="190"/>
      <c r="BW169" s="190"/>
      <c r="BX169" s="190"/>
      <c r="BY169" s="190"/>
      <c r="BZ169" s="190"/>
      <c r="CA169" s="190"/>
      <c r="CB169" s="190"/>
      <c r="CC169" s="190"/>
      <c r="CD169" s="190"/>
      <c r="CE169" s="190"/>
      <c r="CF169" s="190"/>
      <c r="CG169" s="190"/>
      <c r="CH169" s="190"/>
      <c r="CI169" s="190"/>
      <c r="CJ169" s="190"/>
      <c r="CK169" s="190"/>
      <c r="CL169" s="190"/>
      <c r="CM169" s="190"/>
      <c r="CN169" s="190"/>
      <c r="CO169" s="190"/>
      <c r="CP169" s="190"/>
      <c r="CQ169" s="190"/>
      <c r="CR169" s="190"/>
      <c r="CS169" s="190"/>
      <c r="CT169" s="190"/>
      <c r="CU169" s="190"/>
      <c r="CV169" s="190"/>
      <c r="CW169" s="190"/>
      <c r="CX169" s="190"/>
      <c r="CY169" s="190"/>
      <c r="CZ169" s="190"/>
      <c r="DA169" s="190"/>
      <c r="DB169" s="190"/>
      <c r="DC169" s="190"/>
      <c r="DD169" s="190"/>
      <c r="DE169" s="190"/>
      <c r="DF169" s="190"/>
      <c r="DG169" s="190"/>
      <c r="DH169" s="190"/>
      <c r="DI169" s="190"/>
      <c r="DJ169" s="190"/>
      <c r="DK169" s="190"/>
      <c r="DL169" s="190"/>
      <c r="DM169" s="190"/>
      <c r="DN169" s="190"/>
      <c r="DO169" s="190"/>
      <c r="DP169" s="190"/>
      <c r="DQ169" s="190"/>
      <c r="DR169" s="190"/>
      <c r="DS169" s="190"/>
      <c r="DT169" s="190"/>
      <c r="DU169" s="190"/>
      <c r="DV169" s="190"/>
    </row>
    <row r="170" spans="1:126" x14ac:dyDescent="0.25">
      <c r="A170" s="205"/>
      <c r="B170" s="217"/>
      <c r="C170" s="217"/>
      <c r="D170" s="217"/>
      <c r="E170" s="221"/>
      <c r="F170" s="216" t="s">
        <v>258</v>
      </c>
      <c r="G170" s="190"/>
      <c r="H170" s="190"/>
      <c r="I170" s="206"/>
      <c r="J170" s="206"/>
      <c r="K170" s="190"/>
      <c r="L170" s="190"/>
      <c r="M170" s="190"/>
      <c r="N170" s="190"/>
      <c r="O170" s="190"/>
      <c r="P170" s="190"/>
      <c r="Q170" s="190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0"/>
      <c r="AT170" s="190"/>
      <c r="AU170" s="190"/>
      <c r="AV170" s="190"/>
      <c r="AW170" s="190"/>
      <c r="AX170" s="190"/>
      <c r="AY170" s="190"/>
      <c r="AZ170" s="190"/>
      <c r="BA170" s="190"/>
      <c r="BB170" s="190"/>
      <c r="BC170" s="190"/>
      <c r="BD170" s="190"/>
      <c r="BE170" s="190"/>
      <c r="BF170" s="190"/>
      <c r="BG170" s="190"/>
      <c r="BH170" s="190"/>
      <c r="BI170" s="190"/>
      <c r="BJ170" s="190"/>
      <c r="BK170" s="190"/>
      <c r="BL170" s="190"/>
      <c r="BM170" s="190"/>
      <c r="BN170" s="190"/>
      <c r="BO170" s="190"/>
      <c r="BP170" s="190"/>
      <c r="BQ170" s="190"/>
      <c r="BR170" s="190"/>
      <c r="BS170" s="190"/>
      <c r="BT170" s="190"/>
      <c r="BU170" s="190"/>
      <c r="BV170" s="190"/>
      <c r="BW170" s="190"/>
      <c r="BX170" s="190"/>
      <c r="BY170" s="190"/>
      <c r="BZ170" s="190"/>
      <c r="CA170" s="190"/>
      <c r="CB170" s="190"/>
      <c r="CC170" s="190"/>
      <c r="CD170" s="190"/>
      <c r="CE170" s="190"/>
      <c r="CF170" s="190"/>
      <c r="CG170" s="190"/>
      <c r="CH170" s="190"/>
      <c r="CI170" s="190"/>
      <c r="CJ170" s="190"/>
      <c r="CK170" s="190"/>
      <c r="CL170" s="190"/>
      <c r="CM170" s="190"/>
      <c r="CN170" s="190"/>
      <c r="CO170" s="190"/>
      <c r="CP170" s="190"/>
      <c r="CQ170" s="190"/>
      <c r="CR170" s="190"/>
      <c r="CS170" s="190"/>
      <c r="CT170" s="190"/>
      <c r="CU170" s="190"/>
      <c r="CV170" s="190"/>
      <c r="CW170" s="190"/>
      <c r="CX170" s="190"/>
      <c r="CY170" s="190"/>
      <c r="CZ170" s="190"/>
      <c r="DA170" s="190"/>
      <c r="DB170" s="190"/>
      <c r="DC170" s="190"/>
      <c r="DD170" s="190"/>
      <c r="DE170" s="190"/>
      <c r="DF170" s="190"/>
      <c r="DG170" s="190"/>
      <c r="DH170" s="190"/>
      <c r="DI170" s="190"/>
      <c r="DJ170" s="190"/>
      <c r="DK170" s="190"/>
      <c r="DL170" s="190"/>
      <c r="DM170" s="190"/>
      <c r="DN170" s="190"/>
      <c r="DO170" s="190"/>
      <c r="DP170" s="190"/>
      <c r="DQ170" s="190"/>
      <c r="DR170" s="190"/>
      <c r="DS170" s="190"/>
      <c r="DT170" s="190"/>
      <c r="DU170" s="190"/>
      <c r="DV170" s="190"/>
    </row>
    <row r="171" spans="1:126" x14ac:dyDescent="0.25">
      <c r="A171" s="205"/>
      <c r="B171" s="217"/>
      <c r="C171" s="217"/>
      <c r="D171" s="217"/>
      <c r="E171" s="221"/>
      <c r="F171" s="216" t="s">
        <v>259</v>
      </c>
      <c r="G171" s="190"/>
      <c r="H171" s="190"/>
      <c r="I171" s="206"/>
      <c r="J171" s="206"/>
      <c r="K171" s="190"/>
      <c r="L171" s="190"/>
      <c r="M171" s="190"/>
      <c r="N171" s="190"/>
      <c r="O171" s="190"/>
      <c r="P171" s="190"/>
      <c r="Q171" s="190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0"/>
      <c r="AT171" s="190"/>
      <c r="AU171" s="190"/>
      <c r="AV171" s="190"/>
      <c r="AW171" s="190"/>
      <c r="AX171" s="190"/>
      <c r="AY171" s="190"/>
      <c r="AZ171" s="190"/>
      <c r="BA171" s="190"/>
      <c r="BB171" s="190"/>
      <c r="BC171" s="190"/>
      <c r="BD171" s="190"/>
      <c r="BE171" s="190"/>
      <c r="BF171" s="190"/>
      <c r="BG171" s="190"/>
      <c r="BH171" s="190"/>
      <c r="BI171" s="190"/>
      <c r="BJ171" s="190"/>
      <c r="BK171" s="190"/>
      <c r="BL171" s="190"/>
      <c r="BM171" s="190"/>
      <c r="BN171" s="190"/>
      <c r="BO171" s="190"/>
      <c r="BP171" s="190"/>
      <c r="BQ171" s="190"/>
      <c r="BR171" s="190"/>
      <c r="BS171" s="190"/>
      <c r="BT171" s="190"/>
      <c r="BU171" s="190"/>
      <c r="BV171" s="190"/>
      <c r="BW171" s="190"/>
      <c r="BX171" s="190"/>
      <c r="BY171" s="190"/>
      <c r="BZ171" s="190"/>
      <c r="CA171" s="190"/>
      <c r="CB171" s="190"/>
      <c r="CC171" s="190"/>
      <c r="CD171" s="190"/>
      <c r="CE171" s="190"/>
      <c r="CF171" s="190"/>
      <c r="CG171" s="190"/>
      <c r="CH171" s="190"/>
      <c r="CI171" s="190"/>
      <c r="CJ171" s="190"/>
      <c r="CK171" s="190"/>
      <c r="CL171" s="190"/>
      <c r="CM171" s="190"/>
      <c r="CN171" s="190"/>
      <c r="CO171" s="190"/>
      <c r="CP171" s="190"/>
      <c r="CQ171" s="190"/>
      <c r="CR171" s="190"/>
      <c r="CS171" s="190"/>
      <c r="CT171" s="190"/>
      <c r="CU171" s="190"/>
      <c r="CV171" s="190"/>
      <c r="CW171" s="190"/>
      <c r="CX171" s="190"/>
      <c r="CY171" s="190"/>
      <c r="CZ171" s="190"/>
      <c r="DA171" s="190"/>
      <c r="DB171" s="190"/>
      <c r="DC171" s="190"/>
      <c r="DD171" s="190"/>
      <c r="DE171" s="190"/>
      <c r="DF171" s="190"/>
      <c r="DG171" s="190"/>
      <c r="DH171" s="190"/>
      <c r="DI171" s="190"/>
      <c r="DJ171" s="190"/>
      <c r="DK171" s="190"/>
      <c r="DL171" s="190"/>
      <c r="DM171" s="190"/>
      <c r="DN171" s="190"/>
      <c r="DO171" s="190"/>
      <c r="DP171" s="190"/>
      <c r="DQ171" s="190"/>
      <c r="DR171" s="190"/>
      <c r="DS171" s="190"/>
      <c r="DT171" s="190"/>
      <c r="DU171" s="190"/>
      <c r="DV171" s="190"/>
    </row>
    <row r="172" spans="1:126" x14ac:dyDescent="0.25">
      <c r="A172" s="205"/>
      <c r="B172" s="217"/>
      <c r="C172" s="217"/>
      <c r="D172" s="217"/>
      <c r="E172" s="221"/>
      <c r="F172" s="216" t="s">
        <v>258</v>
      </c>
      <c r="G172" s="190"/>
      <c r="H172" s="190"/>
      <c r="I172" s="206"/>
      <c r="J172" s="206"/>
      <c r="K172" s="190"/>
      <c r="L172" s="190"/>
      <c r="M172" s="190"/>
      <c r="N172" s="190"/>
      <c r="O172" s="190"/>
      <c r="P172" s="190"/>
      <c r="Q172" s="190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0"/>
      <c r="AT172" s="190"/>
      <c r="AU172" s="190"/>
      <c r="AV172" s="190"/>
      <c r="AW172" s="190"/>
      <c r="AX172" s="190"/>
      <c r="AY172" s="190"/>
      <c r="AZ172" s="190"/>
      <c r="BA172" s="190"/>
      <c r="BB172" s="190"/>
      <c r="BC172" s="190"/>
      <c r="BD172" s="190"/>
      <c r="BE172" s="190"/>
      <c r="BF172" s="190"/>
      <c r="BG172" s="190"/>
      <c r="BH172" s="190"/>
      <c r="BI172" s="190"/>
      <c r="BJ172" s="190"/>
      <c r="BK172" s="190"/>
      <c r="BL172" s="190"/>
      <c r="BM172" s="190"/>
      <c r="BN172" s="190"/>
      <c r="BO172" s="190"/>
      <c r="BP172" s="190"/>
      <c r="BQ172" s="190"/>
      <c r="BR172" s="190"/>
      <c r="BS172" s="190"/>
      <c r="BT172" s="190"/>
      <c r="BU172" s="190"/>
      <c r="BV172" s="190"/>
      <c r="BW172" s="190"/>
      <c r="BX172" s="190"/>
      <c r="BY172" s="190"/>
      <c r="BZ172" s="190"/>
      <c r="CA172" s="190"/>
      <c r="CB172" s="190"/>
      <c r="CC172" s="190"/>
      <c r="CD172" s="190"/>
      <c r="CE172" s="190"/>
      <c r="CF172" s="190"/>
      <c r="CG172" s="190"/>
      <c r="CH172" s="190"/>
      <c r="CI172" s="190"/>
      <c r="CJ172" s="190"/>
      <c r="CK172" s="190"/>
      <c r="CL172" s="190"/>
      <c r="CM172" s="190"/>
      <c r="CN172" s="190"/>
      <c r="CO172" s="190"/>
      <c r="CP172" s="190"/>
      <c r="CQ172" s="190"/>
      <c r="CR172" s="190"/>
      <c r="CS172" s="190"/>
      <c r="CT172" s="190"/>
      <c r="CU172" s="190"/>
      <c r="CV172" s="190"/>
      <c r="CW172" s="190"/>
      <c r="CX172" s="190"/>
      <c r="CY172" s="190"/>
      <c r="CZ172" s="190"/>
      <c r="DA172" s="190"/>
      <c r="DB172" s="190"/>
      <c r="DC172" s="190"/>
      <c r="DD172" s="190"/>
      <c r="DE172" s="190"/>
      <c r="DF172" s="190"/>
      <c r="DG172" s="190"/>
      <c r="DH172" s="190"/>
      <c r="DI172" s="190"/>
      <c r="DJ172" s="190"/>
      <c r="DK172" s="190"/>
      <c r="DL172" s="190"/>
      <c r="DM172" s="190"/>
      <c r="DN172" s="190"/>
      <c r="DO172" s="190"/>
      <c r="DP172" s="190"/>
      <c r="DQ172" s="190"/>
      <c r="DR172" s="190"/>
      <c r="DS172" s="190"/>
      <c r="DT172" s="190"/>
      <c r="DU172" s="190"/>
      <c r="DV172" s="190"/>
    </row>
    <row r="173" spans="1:126" x14ac:dyDescent="0.25">
      <c r="A173" s="205"/>
      <c r="B173" s="217"/>
      <c r="C173" s="217"/>
      <c r="D173" s="217"/>
      <c r="E173" s="221"/>
      <c r="F173" s="216" t="s">
        <v>259</v>
      </c>
      <c r="G173" s="190"/>
      <c r="H173" s="190"/>
      <c r="I173" s="206"/>
      <c r="J173" s="206"/>
      <c r="K173" s="190"/>
      <c r="L173" s="190"/>
      <c r="M173" s="190"/>
      <c r="N173" s="190"/>
      <c r="O173" s="190"/>
      <c r="P173" s="190"/>
      <c r="Q173" s="190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0"/>
      <c r="AT173" s="190"/>
      <c r="AU173" s="190"/>
      <c r="AV173" s="190"/>
      <c r="AW173" s="190"/>
      <c r="AX173" s="190"/>
      <c r="AY173" s="190"/>
      <c r="AZ173" s="190"/>
      <c r="BA173" s="190"/>
      <c r="BB173" s="190"/>
      <c r="BC173" s="190"/>
      <c r="BD173" s="190"/>
      <c r="BE173" s="190"/>
      <c r="BF173" s="190"/>
      <c r="BG173" s="190"/>
      <c r="BH173" s="190"/>
      <c r="BI173" s="190"/>
      <c r="BJ173" s="190"/>
      <c r="BK173" s="190"/>
      <c r="BL173" s="190"/>
      <c r="BM173" s="190"/>
      <c r="BN173" s="190"/>
      <c r="BO173" s="190"/>
      <c r="BP173" s="190"/>
      <c r="BQ173" s="190"/>
      <c r="BR173" s="190"/>
      <c r="BS173" s="190"/>
      <c r="BT173" s="190"/>
      <c r="BU173" s="190"/>
      <c r="BV173" s="190"/>
      <c r="BW173" s="190"/>
      <c r="BX173" s="190"/>
      <c r="BY173" s="190"/>
      <c r="BZ173" s="190"/>
      <c r="CA173" s="190"/>
      <c r="CB173" s="190"/>
      <c r="CC173" s="190"/>
      <c r="CD173" s="190"/>
      <c r="CE173" s="190"/>
      <c r="CF173" s="190"/>
      <c r="CG173" s="190"/>
      <c r="CH173" s="190"/>
      <c r="CI173" s="190"/>
      <c r="CJ173" s="190"/>
      <c r="CK173" s="190"/>
      <c r="CL173" s="190"/>
      <c r="CM173" s="190"/>
      <c r="CN173" s="190"/>
      <c r="CO173" s="190"/>
      <c r="CP173" s="190"/>
      <c r="CQ173" s="190"/>
      <c r="CR173" s="190"/>
      <c r="CS173" s="190"/>
      <c r="CT173" s="190"/>
      <c r="CU173" s="190"/>
      <c r="CV173" s="190"/>
      <c r="CW173" s="190"/>
      <c r="CX173" s="190"/>
      <c r="CY173" s="190"/>
      <c r="CZ173" s="190"/>
      <c r="DA173" s="190"/>
      <c r="DB173" s="190"/>
      <c r="DC173" s="190"/>
      <c r="DD173" s="190"/>
      <c r="DE173" s="190"/>
      <c r="DF173" s="190"/>
      <c r="DG173" s="190"/>
      <c r="DH173" s="190"/>
      <c r="DI173" s="190"/>
      <c r="DJ173" s="190"/>
      <c r="DK173" s="190"/>
      <c r="DL173" s="190"/>
      <c r="DM173" s="190"/>
      <c r="DN173" s="190"/>
      <c r="DO173" s="190"/>
      <c r="DP173" s="190"/>
      <c r="DQ173" s="190"/>
      <c r="DR173" s="190"/>
      <c r="DS173" s="190"/>
      <c r="DT173" s="190"/>
      <c r="DU173" s="190"/>
      <c r="DV173" s="190"/>
    </row>
    <row r="174" spans="1:126" x14ac:dyDescent="0.25">
      <c r="A174" s="205"/>
      <c r="B174" s="217"/>
      <c r="C174" s="217"/>
      <c r="D174" s="217"/>
      <c r="E174" s="221"/>
      <c r="F174" s="216" t="s">
        <v>258</v>
      </c>
      <c r="G174" s="190"/>
      <c r="H174" s="190"/>
      <c r="I174" s="206"/>
      <c r="J174" s="206"/>
      <c r="K174" s="190"/>
      <c r="L174" s="190"/>
      <c r="M174" s="190"/>
      <c r="N174" s="190"/>
      <c r="O174" s="190"/>
      <c r="P174" s="190"/>
      <c r="Q174" s="190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0"/>
      <c r="AT174" s="190"/>
      <c r="AU174" s="190"/>
      <c r="AV174" s="190"/>
      <c r="AW174" s="190"/>
      <c r="AX174" s="190"/>
      <c r="AY174" s="190"/>
      <c r="AZ174" s="190"/>
      <c r="BA174" s="190"/>
      <c r="BB174" s="190"/>
      <c r="BC174" s="190"/>
      <c r="BD174" s="190"/>
      <c r="BE174" s="190"/>
      <c r="BF174" s="190"/>
      <c r="BG174" s="190"/>
      <c r="BH174" s="190"/>
      <c r="BI174" s="190"/>
      <c r="BJ174" s="190"/>
      <c r="BK174" s="190"/>
      <c r="BL174" s="190"/>
      <c r="BM174" s="190"/>
      <c r="BN174" s="190"/>
      <c r="BO174" s="190"/>
      <c r="BP174" s="190"/>
      <c r="BQ174" s="190"/>
      <c r="BR174" s="190"/>
      <c r="BS174" s="190"/>
      <c r="BT174" s="190"/>
      <c r="BU174" s="190"/>
      <c r="BV174" s="190"/>
      <c r="BW174" s="190"/>
      <c r="BX174" s="190"/>
      <c r="BY174" s="190"/>
      <c r="BZ174" s="190"/>
      <c r="CA174" s="190"/>
      <c r="CB174" s="190"/>
      <c r="CC174" s="190"/>
      <c r="CD174" s="190"/>
      <c r="CE174" s="190"/>
      <c r="CF174" s="190"/>
      <c r="CG174" s="190"/>
      <c r="CH174" s="190"/>
      <c r="CI174" s="190"/>
      <c r="CJ174" s="190"/>
      <c r="CK174" s="190"/>
      <c r="CL174" s="190"/>
      <c r="CM174" s="190"/>
      <c r="CN174" s="190"/>
      <c r="CO174" s="190"/>
      <c r="CP174" s="190"/>
      <c r="CQ174" s="190"/>
      <c r="CR174" s="190"/>
      <c r="CS174" s="190"/>
      <c r="CT174" s="190"/>
      <c r="CU174" s="190"/>
      <c r="CV174" s="190"/>
      <c r="CW174" s="190"/>
      <c r="CX174" s="190"/>
      <c r="CY174" s="190"/>
      <c r="CZ174" s="190"/>
      <c r="DA174" s="190"/>
      <c r="DB174" s="190"/>
      <c r="DC174" s="190"/>
      <c r="DD174" s="190"/>
      <c r="DE174" s="190"/>
      <c r="DF174" s="190"/>
      <c r="DG174" s="190"/>
      <c r="DH174" s="190"/>
      <c r="DI174" s="190"/>
      <c r="DJ174" s="190"/>
      <c r="DK174" s="190"/>
      <c r="DL174" s="190"/>
      <c r="DM174" s="190"/>
      <c r="DN174" s="190"/>
      <c r="DO174" s="190"/>
      <c r="DP174" s="190"/>
      <c r="DQ174" s="190"/>
      <c r="DR174" s="190"/>
      <c r="DS174" s="190"/>
      <c r="DT174" s="190"/>
      <c r="DU174" s="190"/>
      <c r="DV174" s="190"/>
    </row>
    <row r="175" spans="1:126" x14ac:dyDescent="0.25">
      <c r="A175" s="205"/>
      <c r="B175" s="217"/>
      <c r="C175" s="217"/>
      <c r="D175" s="217"/>
      <c r="E175" s="221"/>
      <c r="F175" s="216" t="s">
        <v>259</v>
      </c>
      <c r="G175" s="190"/>
      <c r="H175" s="190"/>
      <c r="I175" s="206"/>
      <c r="J175" s="206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0"/>
      <c r="AT175" s="190"/>
      <c r="AU175" s="190"/>
      <c r="AV175" s="190"/>
      <c r="AW175" s="190"/>
      <c r="AX175" s="190"/>
      <c r="AY175" s="190"/>
      <c r="AZ175" s="190"/>
      <c r="BA175" s="190"/>
      <c r="BB175" s="190"/>
      <c r="BC175" s="190"/>
      <c r="BD175" s="190"/>
      <c r="BE175" s="190"/>
      <c r="BF175" s="190"/>
      <c r="BG175" s="190"/>
      <c r="BH175" s="190"/>
      <c r="BI175" s="190"/>
      <c r="BJ175" s="190"/>
      <c r="BK175" s="190"/>
      <c r="BL175" s="190"/>
      <c r="BM175" s="190"/>
      <c r="BN175" s="190"/>
      <c r="BO175" s="190"/>
      <c r="BP175" s="190"/>
      <c r="BQ175" s="190"/>
      <c r="BR175" s="190"/>
      <c r="BS175" s="190"/>
      <c r="BT175" s="190"/>
      <c r="BU175" s="190"/>
      <c r="BV175" s="190"/>
      <c r="BW175" s="190"/>
      <c r="BX175" s="190"/>
      <c r="BY175" s="190"/>
      <c r="BZ175" s="190"/>
      <c r="CA175" s="190"/>
      <c r="CB175" s="190"/>
      <c r="CC175" s="190"/>
      <c r="CD175" s="190"/>
      <c r="CE175" s="190"/>
      <c r="CF175" s="190"/>
      <c r="CG175" s="190"/>
      <c r="CH175" s="190"/>
      <c r="CI175" s="190"/>
      <c r="CJ175" s="190"/>
      <c r="CK175" s="190"/>
      <c r="CL175" s="190"/>
      <c r="CM175" s="190"/>
      <c r="CN175" s="190"/>
      <c r="CO175" s="190"/>
      <c r="CP175" s="190"/>
      <c r="CQ175" s="190"/>
      <c r="CR175" s="190"/>
      <c r="CS175" s="190"/>
      <c r="CT175" s="190"/>
      <c r="CU175" s="190"/>
      <c r="CV175" s="190"/>
      <c r="CW175" s="190"/>
      <c r="CX175" s="190"/>
      <c r="CY175" s="190"/>
      <c r="CZ175" s="190"/>
      <c r="DA175" s="190"/>
      <c r="DB175" s="190"/>
      <c r="DC175" s="190"/>
      <c r="DD175" s="190"/>
      <c r="DE175" s="190"/>
      <c r="DF175" s="190"/>
      <c r="DG175" s="190"/>
      <c r="DH175" s="190"/>
      <c r="DI175" s="190"/>
      <c r="DJ175" s="190"/>
      <c r="DK175" s="190"/>
      <c r="DL175" s="190"/>
      <c r="DM175" s="190"/>
      <c r="DN175" s="190"/>
      <c r="DO175" s="190"/>
      <c r="DP175" s="190"/>
      <c r="DQ175" s="190"/>
      <c r="DR175" s="190"/>
      <c r="DS175" s="190"/>
      <c r="DT175" s="190"/>
      <c r="DU175" s="190"/>
      <c r="DV175" s="190"/>
    </row>
    <row r="176" spans="1:126" x14ac:dyDescent="0.25">
      <c r="A176" s="205"/>
      <c r="B176" s="217"/>
      <c r="C176" s="217"/>
      <c r="D176" s="217"/>
      <c r="E176" s="221"/>
      <c r="F176" s="216" t="s">
        <v>258</v>
      </c>
      <c r="G176" s="190"/>
      <c r="H176" s="190"/>
      <c r="I176" s="206"/>
      <c r="J176" s="206"/>
      <c r="K176" s="190"/>
      <c r="L176" s="190"/>
      <c r="M176" s="190"/>
      <c r="N176" s="190"/>
      <c r="O176" s="190"/>
      <c r="P176" s="190"/>
      <c r="Q176" s="190"/>
      <c r="R176" s="190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190"/>
      <c r="BN176" s="190"/>
      <c r="BO176" s="190"/>
      <c r="BP176" s="190"/>
      <c r="BQ176" s="190"/>
      <c r="BR176" s="190"/>
      <c r="BS176" s="190"/>
      <c r="BT176" s="190"/>
      <c r="BU176" s="190"/>
      <c r="BV176" s="190"/>
      <c r="BW176" s="190"/>
      <c r="BX176" s="190"/>
      <c r="BY176" s="190"/>
      <c r="BZ176" s="190"/>
      <c r="CA176" s="190"/>
      <c r="CB176" s="190"/>
      <c r="CC176" s="190"/>
      <c r="CD176" s="190"/>
      <c r="CE176" s="190"/>
      <c r="CF176" s="190"/>
      <c r="CG176" s="190"/>
      <c r="CH176" s="190"/>
      <c r="CI176" s="190"/>
      <c r="CJ176" s="190"/>
      <c r="CK176" s="190"/>
      <c r="CL176" s="190"/>
      <c r="CM176" s="190"/>
      <c r="CN176" s="190"/>
      <c r="CO176" s="190"/>
      <c r="CP176" s="190"/>
      <c r="CQ176" s="190"/>
      <c r="CR176" s="190"/>
      <c r="CS176" s="190"/>
      <c r="CT176" s="190"/>
      <c r="CU176" s="190"/>
      <c r="CV176" s="190"/>
      <c r="CW176" s="190"/>
      <c r="CX176" s="190"/>
      <c r="CY176" s="190"/>
      <c r="CZ176" s="190"/>
      <c r="DA176" s="190"/>
      <c r="DB176" s="190"/>
      <c r="DC176" s="190"/>
      <c r="DD176" s="190"/>
      <c r="DE176" s="190"/>
      <c r="DF176" s="190"/>
      <c r="DG176" s="190"/>
      <c r="DH176" s="190"/>
      <c r="DI176" s="190"/>
      <c r="DJ176" s="190"/>
      <c r="DK176" s="190"/>
      <c r="DL176" s="190"/>
      <c r="DM176" s="190"/>
      <c r="DN176" s="190"/>
      <c r="DO176" s="190"/>
      <c r="DP176" s="190"/>
      <c r="DQ176" s="190"/>
      <c r="DR176" s="190"/>
      <c r="DS176" s="190"/>
      <c r="DT176" s="190"/>
      <c r="DU176" s="190"/>
      <c r="DV176" s="190"/>
    </row>
    <row r="177" spans="1:126" x14ac:dyDescent="0.25">
      <c r="A177" s="205"/>
      <c r="B177" s="217"/>
      <c r="C177" s="217"/>
      <c r="D177" s="217"/>
      <c r="E177" s="221"/>
      <c r="F177" s="216" t="s">
        <v>259</v>
      </c>
      <c r="G177" s="190"/>
      <c r="H177" s="190"/>
      <c r="I177" s="206"/>
      <c r="J177" s="206"/>
      <c r="K177" s="190"/>
      <c r="L177" s="190"/>
      <c r="M177" s="190"/>
      <c r="N177" s="190"/>
      <c r="O177" s="190"/>
      <c r="P177" s="190"/>
      <c r="Q177" s="190"/>
      <c r="R177" s="190"/>
      <c r="S177" s="190"/>
      <c r="T177" s="190"/>
      <c r="U177" s="190"/>
      <c r="V177" s="190"/>
      <c r="W177" s="190"/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0"/>
      <c r="AT177" s="190"/>
      <c r="AU177" s="190"/>
      <c r="AV177" s="190"/>
      <c r="AW177" s="190"/>
      <c r="AX177" s="190"/>
      <c r="AY177" s="190"/>
      <c r="AZ177" s="190"/>
      <c r="BA177" s="190"/>
      <c r="BB177" s="190"/>
      <c r="BC177" s="190"/>
      <c r="BD177" s="190"/>
      <c r="BE177" s="190"/>
      <c r="BF177" s="190"/>
      <c r="BG177" s="190"/>
      <c r="BH177" s="190"/>
      <c r="BI177" s="190"/>
      <c r="BJ177" s="190"/>
      <c r="BK177" s="190"/>
      <c r="BL177" s="190"/>
      <c r="BM177" s="190"/>
      <c r="BN177" s="190"/>
      <c r="BO177" s="190"/>
      <c r="BP177" s="190"/>
      <c r="BQ177" s="190"/>
      <c r="BR177" s="190"/>
      <c r="BS177" s="190"/>
      <c r="BT177" s="190"/>
      <c r="BU177" s="190"/>
      <c r="BV177" s="190"/>
      <c r="BW177" s="190"/>
      <c r="BX177" s="190"/>
      <c r="BY177" s="190"/>
      <c r="BZ177" s="190"/>
      <c r="CA177" s="190"/>
      <c r="CB177" s="190"/>
      <c r="CC177" s="190"/>
      <c r="CD177" s="190"/>
      <c r="CE177" s="190"/>
      <c r="CF177" s="190"/>
      <c r="CG177" s="190"/>
      <c r="CH177" s="190"/>
      <c r="CI177" s="190"/>
      <c r="CJ177" s="190"/>
      <c r="CK177" s="190"/>
      <c r="CL177" s="190"/>
      <c r="CM177" s="190"/>
      <c r="CN177" s="190"/>
      <c r="CO177" s="190"/>
      <c r="CP177" s="190"/>
      <c r="CQ177" s="190"/>
      <c r="CR177" s="190"/>
      <c r="CS177" s="190"/>
      <c r="CT177" s="190"/>
      <c r="CU177" s="190"/>
      <c r="CV177" s="190"/>
      <c r="CW177" s="190"/>
      <c r="CX177" s="190"/>
      <c r="CY177" s="190"/>
      <c r="CZ177" s="190"/>
      <c r="DA177" s="190"/>
      <c r="DB177" s="190"/>
      <c r="DC177" s="190"/>
      <c r="DD177" s="190"/>
      <c r="DE177" s="190"/>
      <c r="DF177" s="190"/>
      <c r="DG177" s="190"/>
      <c r="DH177" s="190"/>
      <c r="DI177" s="190"/>
      <c r="DJ177" s="190"/>
      <c r="DK177" s="190"/>
      <c r="DL177" s="190"/>
      <c r="DM177" s="190"/>
      <c r="DN177" s="190"/>
      <c r="DO177" s="190"/>
      <c r="DP177" s="190"/>
      <c r="DQ177" s="190"/>
      <c r="DR177" s="190"/>
      <c r="DS177" s="190"/>
      <c r="DT177" s="190"/>
      <c r="DU177" s="190"/>
      <c r="DV177" s="190"/>
    </row>
    <row r="178" spans="1:126" x14ac:dyDescent="0.25">
      <c r="A178" s="205"/>
      <c r="B178" s="217"/>
      <c r="C178" s="217"/>
      <c r="D178" s="217"/>
      <c r="E178" s="221"/>
      <c r="F178" s="216" t="s">
        <v>258</v>
      </c>
      <c r="G178" s="190"/>
      <c r="H178" s="190"/>
      <c r="I178" s="206"/>
      <c r="J178" s="206"/>
      <c r="K178" s="190"/>
      <c r="L178" s="190"/>
      <c r="M178" s="190"/>
      <c r="N178" s="190"/>
      <c r="O178" s="190"/>
      <c r="P178" s="190"/>
      <c r="Q178" s="190"/>
      <c r="R178" s="190"/>
      <c r="S178" s="190"/>
      <c r="T178" s="190"/>
      <c r="U178" s="190"/>
      <c r="V178" s="190"/>
      <c r="W178" s="190"/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0"/>
      <c r="AT178" s="190"/>
      <c r="AU178" s="190"/>
      <c r="AV178" s="190"/>
      <c r="AW178" s="190"/>
      <c r="AX178" s="190"/>
      <c r="AY178" s="190"/>
      <c r="AZ178" s="190"/>
      <c r="BA178" s="190"/>
      <c r="BB178" s="190"/>
      <c r="BC178" s="190"/>
      <c r="BD178" s="190"/>
      <c r="BE178" s="190"/>
      <c r="BF178" s="190"/>
      <c r="BG178" s="190"/>
      <c r="BH178" s="190"/>
      <c r="BI178" s="190"/>
      <c r="BJ178" s="190"/>
      <c r="BK178" s="190"/>
      <c r="BL178" s="190"/>
      <c r="BM178" s="190"/>
      <c r="BN178" s="190"/>
      <c r="BO178" s="190"/>
      <c r="BP178" s="190"/>
      <c r="BQ178" s="190"/>
      <c r="BR178" s="190"/>
      <c r="BS178" s="190"/>
      <c r="BT178" s="190"/>
      <c r="BU178" s="190"/>
      <c r="BV178" s="190"/>
      <c r="BW178" s="190"/>
      <c r="BX178" s="190"/>
      <c r="BY178" s="190"/>
      <c r="BZ178" s="190"/>
      <c r="CA178" s="190"/>
      <c r="CB178" s="190"/>
      <c r="CC178" s="190"/>
      <c r="CD178" s="190"/>
      <c r="CE178" s="190"/>
      <c r="CF178" s="190"/>
      <c r="CG178" s="190"/>
      <c r="CH178" s="190"/>
      <c r="CI178" s="190"/>
      <c r="CJ178" s="190"/>
      <c r="CK178" s="190"/>
      <c r="CL178" s="190"/>
      <c r="CM178" s="190"/>
      <c r="CN178" s="190"/>
      <c r="CO178" s="190"/>
      <c r="CP178" s="190"/>
      <c r="CQ178" s="190"/>
      <c r="CR178" s="190"/>
      <c r="CS178" s="190"/>
      <c r="CT178" s="190"/>
      <c r="CU178" s="190"/>
      <c r="CV178" s="190"/>
      <c r="CW178" s="190"/>
      <c r="CX178" s="190"/>
      <c r="CY178" s="190"/>
      <c r="CZ178" s="190"/>
      <c r="DA178" s="190"/>
      <c r="DB178" s="190"/>
      <c r="DC178" s="190"/>
      <c r="DD178" s="190"/>
      <c r="DE178" s="190"/>
      <c r="DF178" s="190"/>
      <c r="DG178" s="190"/>
      <c r="DH178" s="190"/>
      <c r="DI178" s="190"/>
      <c r="DJ178" s="190"/>
      <c r="DK178" s="190"/>
      <c r="DL178" s="190"/>
      <c r="DM178" s="190"/>
      <c r="DN178" s="190"/>
      <c r="DO178" s="190"/>
      <c r="DP178" s="190"/>
      <c r="DQ178" s="190"/>
      <c r="DR178" s="190"/>
      <c r="DS178" s="190"/>
      <c r="DT178" s="190"/>
      <c r="DU178" s="190"/>
      <c r="DV178" s="190"/>
    </row>
    <row r="179" spans="1:126" x14ac:dyDescent="0.25">
      <c r="A179" s="205"/>
      <c r="B179" s="217"/>
      <c r="C179" s="217"/>
      <c r="D179" s="217"/>
      <c r="E179" s="221"/>
      <c r="F179" s="216" t="s">
        <v>259</v>
      </c>
      <c r="G179" s="190"/>
      <c r="H179" s="190"/>
      <c r="I179" s="206"/>
      <c r="J179" s="206"/>
      <c r="K179" s="190"/>
      <c r="L179" s="190"/>
      <c r="M179" s="190"/>
      <c r="N179" s="190"/>
      <c r="O179" s="190"/>
      <c r="P179" s="190"/>
      <c r="Q179" s="190"/>
      <c r="R179" s="190"/>
      <c r="S179" s="190"/>
      <c r="T179" s="190"/>
      <c r="U179" s="190"/>
      <c r="V179" s="190"/>
      <c r="W179" s="190"/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0"/>
      <c r="AT179" s="190"/>
      <c r="AU179" s="190"/>
      <c r="AV179" s="190"/>
      <c r="AW179" s="190"/>
      <c r="AX179" s="190"/>
      <c r="AY179" s="190"/>
      <c r="AZ179" s="190"/>
      <c r="BA179" s="190"/>
      <c r="BB179" s="190"/>
      <c r="BC179" s="190"/>
      <c r="BD179" s="190"/>
      <c r="BE179" s="190"/>
      <c r="BF179" s="190"/>
      <c r="BG179" s="190"/>
      <c r="BH179" s="190"/>
      <c r="BI179" s="190"/>
      <c r="BJ179" s="190"/>
      <c r="BK179" s="190"/>
      <c r="BL179" s="190"/>
      <c r="BM179" s="190"/>
      <c r="BN179" s="190"/>
      <c r="BO179" s="190"/>
      <c r="BP179" s="190"/>
      <c r="BQ179" s="190"/>
      <c r="BR179" s="190"/>
      <c r="BS179" s="190"/>
      <c r="BT179" s="190"/>
      <c r="BU179" s="190"/>
      <c r="BV179" s="190"/>
      <c r="BW179" s="190"/>
      <c r="BX179" s="190"/>
      <c r="BY179" s="190"/>
      <c r="BZ179" s="190"/>
      <c r="CA179" s="190"/>
      <c r="CB179" s="190"/>
      <c r="CC179" s="190"/>
      <c r="CD179" s="190"/>
      <c r="CE179" s="190"/>
      <c r="CF179" s="190"/>
      <c r="CG179" s="190"/>
      <c r="CH179" s="190"/>
      <c r="CI179" s="190"/>
      <c r="CJ179" s="190"/>
      <c r="CK179" s="190"/>
      <c r="CL179" s="190"/>
      <c r="CM179" s="190"/>
      <c r="CN179" s="190"/>
      <c r="CO179" s="190"/>
      <c r="CP179" s="190"/>
      <c r="CQ179" s="190"/>
      <c r="CR179" s="190"/>
      <c r="CS179" s="190"/>
      <c r="CT179" s="190"/>
      <c r="CU179" s="190"/>
      <c r="CV179" s="190"/>
      <c r="CW179" s="190"/>
      <c r="CX179" s="190"/>
      <c r="CY179" s="190"/>
      <c r="CZ179" s="190"/>
      <c r="DA179" s="190"/>
      <c r="DB179" s="190"/>
      <c r="DC179" s="190"/>
      <c r="DD179" s="190"/>
      <c r="DE179" s="190"/>
      <c r="DF179" s="190"/>
      <c r="DG179" s="190"/>
      <c r="DH179" s="190"/>
      <c r="DI179" s="190"/>
      <c r="DJ179" s="190"/>
      <c r="DK179" s="190"/>
      <c r="DL179" s="190"/>
      <c r="DM179" s="190"/>
      <c r="DN179" s="190"/>
      <c r="DO179" s="190"/>
      <c r="DP179" s="190"/>
      <c r="DQ179" s="190"/>
      <c r="DR179" s="190"/>
      <c r="DS179" s="190"/>
      <c r="DT179" s="190"/>
      <c r="DU179" s="190"/>
      <c r="DV179" s="190"/>
    </row>
    <row r="180" spans="1:126" x14ac:dyDescent="0.25">
      <c r="A180" s="205"/>
      <c r="B180" s="217"/>
      <c r="C180" s="217"/>
      <c r="D180" s="217"/>
      <c r="E180" s="221"/>
      <c r="F180" s="216" t="s">
        <v>258</v>
      </c>
      <c r="G180" s="190"/>
      <c r="H180" s="190"/>
      <c r="I180" s="206"/>
      <c r="J180" s="206"/>
      <c r="K180" s="190"/>
      <c r="L180" s="190"/>
      <c r="M180" s="190"/>
      <c r="N180" s="190"/>
      <c r="O180" s="190"/>
      <c r="P180" s="190"/>
      <c r="Q180" s="190"/>
      <c r="R180" s="190"/>
      <c r="S180" s="190"/>
      <c r="T180" s="190"/>
      <c r="U180" s="190"/>
      <c r="V180" s="190"/>
      <c r="W180" s="190"/>
      <c r="X180" s="190"/>
      <c r="Y180" s="190"/>
      <c r="Z180" s="190"/>
      <c r="AA180" s="190"/>
      <c r="AB180" s="190"/>
      <c r="AC180" s="190"/>
      <c r="AD180" s="190"/>
      <c r="AE180" s="190"/>
      <c r="AF180" s="190"/>
      <c r="AG180" s="190"/>
      <c r="AH180" s="190"/>
      <c r="AI180" s="190"/>
      <c r="AJ180" s="190"/>
      <c r="AK180" s="190"/>
      <c r="AL180" s="190"/>
      <c r="AM180" s="190"/>
      <c r="AN180" s="190"/>
      <c r="AO180" s="190"/>
      <c r="AP180" s="190"/>
      <c r="AQ180" s="190"/>
      <c r="AR180" s="190"/>
      <c r="AS180" s="190"/>
      <c r="AT180" s="190"/>
      <c r="AU180" s="190"/>
      <c r="AV180" s="190"/>
      <c r="AW180" s="190"/>
      <c r="AX180" s="190"/>
      <c r="AY180" s="190"/>
      <c r="AZ180" s="190"/>
      <c r="BA180" s="190"/>
      <c r="BB180" s="190"/>
      <c r="BC180" s="190"/>
      <c r="BD180" s="190"/>
      <c r="BE180" s="190"/>
      <c r="BF180" s="190"/>
      <c r="BG180" s="190"/>
      <c r="BH180" s="190"/>
      <c r="BI180" s="190"/>
      <c r="BJ180" s="190"/>
      <c r="BK180" s="190"/>
      <c r="BL180" s="190"/>
      <c r="BM180" s="190"/>
      <c r="BN180" s="190"/>
      <c r="BO180" s="190"/>
      <c r="BP180" s="190"/>
      <c r="BQ180" s="190"/>
      <c r="BR180" s="190"/>
      <c r="BS180" s="190"/>
      <c r="BT180" s="190"/>
      <c r="BU180" s="190"/>
      <c r="BV180" s="190"/>
      <c r="BW180" s="190"/>
      <c r="BX180" s="190"/>
      <c r="BY180" s="190"/>
      <c r="BZ180" s="190"/>
      <c r="CA180" s="190"/>
      <c r="CB180" s="190"/>
      <c r="CC180" s="190"/>
      <c r="CD180" s="190"/>
      <c r="CE180" s="190"/>
      <c r="CF180" s="190"/>
      <c r="CG180" s="190"/>
      <c r="CH180" s="190"/>
      <c r="CI180" s="190"/>
      <c r="CJ180" s="190"/>
      <c r="CK180" s="190"/>
      <c r="CL180" s="190"/>
      <c r="CM180" s="190"/>
      <c r="CN180" s="190"/>
      <c r="CO180" s="190"/>
      <c r="CP180" s="190"/>
      <c r="CQ180" s="190"/>
      <c r="CR180" s="190"/>
      <c r="CS180" s="190"/>
      <c r="CT180" s="190"/>
      <c r="CU180" s="190"/>
      <c r="CV180" s="190"/>
      <c r="CW180" s="190"/>
      <c r="CX180" s="190"/>
      <c r="CY180" s="190"/>
      <c r="CZ180" s="190"/>
      <c r="DA180" s="190"/>
      <c r="DB180" s="190"/>
      <c r="DC180" s="190"/>
      <c r="DD180" s="190"/>
      <c r="DE180" s="190"/>
      <c r="DF180" s="190"/>
      <c r="DG180" s="190"/>
      <c r="DH180" s="190"/>
      <c r="DI180" s="190"/>
      <c r="DJ180" s="190"/>
      <c r="DK180" s="190"/>
      <c r="DL180" s="190"/>
      <c r="DM180" s="190"/>
      <c r="DN180" s="190"/>
      <c r="DO180" s="190"/>
      <c r="DP180" s="190"/>
      <c r="DQ180" s="190"/>
      <c r="DR180" s="190"/>
      <c r="DS180" s="190"/>
      <c r="DT180" s="190"/>
      <c r="DU180" s="190"/>
      <c r="DV180" s="190"/>
    </row>
    <row r="181" spans="1:126" x14ac:dyDescent="0.25">
      <c r="A181" s="205"/>
      <c r="B181" s="217"/>
      <c r="C181" s="217"/>
      <c r="D181" s="217"/>
      <c r="E181" s="221"/>
      <c r="F181" s="216" t="s">
        <v>259</v>
      </c>
      <c r="G181" s="190"/>
      <c r="H181" s="190"/>
      <c r="I181" s="206"/>
      <c r="J181" s="206"/>
      <c r="K181" s="190"/>
      <c r="L181" s="190"/>
      <c r="M181" s="190"/>
      <c r="N181" s="190"/>
      <c r="O181" s="190"/>
      <c r="P181" s="190"/>
      <c r="Q181" s="190"/>
      <c r="R181" s="190"/>
      <c r="S181" s="190"/>
      <c r="T181" s="190"/>
      <c r="U181" s="190"/>
      <c r="V181" s="190"/>
      <c r="W181" s="190"/>
      <c r="X181" s="190"/>
      <c r="Y181" s="190"/>
      <c r="Z181" s="190"/>
      <c r="AA181" s="190"/>
      <c r="AB181" s="190"/>
      <c r="AC181" s="190"/>
      <c r="AD181" s="190"/>
      <c r="AE181" s="190"/>
      <c r="AF181" s="190"/>
      <c r="AG181" s="190"/>
      <c r="AH181" s="190"/>
      <c r="AI181" s="190"/>
      <c r="AJ181" s="190"/>
      <c r="AK181" s="190"/>
      <c r="AL181" s="190"/>
      <c r="AM181" s="190"/>
      <c r="AN181" s="190"/>
      <c r="AO181" s="190"/>
      <c r="AP181" s="190"/>
      <c r="AQ181" s="190"/>
      <c r="AR181" s="190"/>
      <c r="AS181" s="190"/>
      <c r="AT181" s="190"/>
      <c r="AU181" s="190"/>
      <c r="AV181" s="190"/>
      <c r="AW181" s="190"/>
      <c r="AX181" s="190"/>
      <c r="AY181" s="190"/>
      <c r="AZ181" s="190"/>
      <c r="BA181" s="190"/>
      <c r="BB181" s="190"/>
      <c r="BC181" s="190"/>
      <c r="BD181" s="190"/>
      <c r="BE181" s="190"/>
      <c r="BF181" s="190"/>
      <c r="BG181" s="190"/>
      <c r="BH181" s="190"/>
      <c r="BI181" s="190"/>
      <c r="BJ181" s="190"/>
      <c r="BK181" s="190"/>
      <c r="BL181" s="190"/>
      <c r="BM181" s="190"/>
      <c r="BN181" s="190"/>
      <c r="BO181" s="190"/>
      <c r="BP181" s="190"/>
      <c r="BQ181" s="190"/>
      <c r="BR181" s="190"/>
      <c r="BS181" s="190"/>
      <c r="BT181" s="190"/>
      <c r="BU181" s="190"/>
      <c r="BV181" s="190"/>
      <c r="BW181" s="190"/>
      <c r="BX181" s="190"/>
      <c r="BY181" s="190"/>
      <c r="BZ181" s="190"/>
      <c r="CA181" s="190"/>
      <c r="CB181" s="190"/>
      <c r="CC181" s="190"/>
      <c r="CD181" s="190"/>
      <c r="CE181" s="190"/>
      <c r="CF181" s="190"/>
      <c r="CG181" s="190"/>
      <c r="CH181" s="190"/>
      <c r="CI181" s="190"/>
      <c r="CJ181" s="190"/>
      <c r="CK181" s="190"/>
      <c r="CL181" s="190"/>
      <c r="CM181" s="190"/>
      <c r="CN181" s="190"/>
      <c r="CO181" s="190"/>
      <c r="CP181" s="190"/>
      <c r="CQ181" s="190"/>
      <c r="CR181" s="190"/>
      <c r="CS181" s="190"/>
      <c r="CT181" s="190"/>
      <c r="CU181" s="190"/>
      <c r="CV181" s="190"/>
      <c r="CW181" s="190"/>
      <c r="CX181" s="190"/>
      <c r="CY181" s="190"/>
      <c r="CZ181" s="190"/>
      <c r="DA181" s="190"/>
      <c r="DB181" s="190"/>
      <c r="DC181" s="190"/>
      <c r="DD181" s="190"/>
      <c r="DE181" s="190"/>
      <c r="DF181" s="190"/>
      <c r="DG181" s="190"/>
      <c r="DH181" s="190"/>
      <c r="DI181" s="190"/>
      <c r="DJ181" s="190"/>
      <c r="DK181" s="190"/>
      <c r="DL181" s="190"/>
      <c r="DM181" s="190"/>
      <c r="DN181" s="190"/>
      <c r="DO181" s="190"/>
      <c r="DP181" s="190"/>
      <c r="DQ181" s="190"/>
      <c r="DR181" s="190"/>
      <c r="DS181" s="190"/>
      <c r="DT181" s="190"/>
      <c r="DU181" s="190"/>
      <c r="DV181" s="190"/>
    </row>
    <row r="182" spans="1:126" x14ac:dyDescent="0.25">
      <c r="A182" s="205"/>
      <c r="B182" s="217"/>
      <c r="C182" s="217"/>
      <c r="D182" s="217"/>
      <c r="E182" s="221"/>
      <c r="F182" s="216" t="s">
        <v>258</v>
      </c>
      <c r="G182" s="190"/>
      <c r="H182" s="190"/>
      <c r="I182" s="206"/>
      <c r="J182" s="206"/>
      <c r="K182" s="190"/>
      <c r="L182" s="190"/>
      <c r="M182" s="190"/>
      <c r="N182" s="190"/>
      <c r="O182" s="190"/>
      <c r="P182" s="190"/>
      <c r="Q182" s="190"/>
      <c r="R182" s="190"/>
      <c r="S182" s="190"/>
      <c r="T182" s="190"/>
      <c r="U182" s="190"/>
      <c r="V182" s="190"/>
      <c r="W182" s="190"/>
      <c r="X182" s="190"/>
      <c r="Y182" s="190"/>
      <c r="Z182" s="190"/>
      <c r="AA182" s="190"/>
      <c r="AB182" s="190"/>
      <c r="AC182" s="190"/>
      <c r="AD182" s="190"/>
      <c r="AE182" s="190"/>
      <c r="AF182" s="190"/>
      <c r="AG182" s="190"/>
      <c r="AH182" s="190"/>
      <c r="AI182" s="190"/>
      <c r="AJ182" s="190"/>
      <c r="AK182" s="190"/>
      <c r="AL182" s="190"/>
      <c r="AM182" s="190"/>
      <c r="AN182" s="190"/>
      <c r="AO182" s="190"/>
      <c r="AP182" s="190"/>
      <c r="AQ182" s="190"/>
      <c r="AR182" s="190"/>
      <c r="AS182" s="190"/>
      <c r="AT182" s="190"/>
      <c r="AU182" s="190"/>
      <c r="AV182" s="190"/>
      <c r="AW182" s="190"/>
      <c r="AX182" s="190"/>
      <c r="AY182" s="190"/>
      <c r="AZ182" s="190"/>
      <c r="BA182" s="190"/>
      <c r="BB182" s="190"/>
      <c r="BC182" s="190"/>
      <c r="BD182" s="190"/>
      <c r="BE182" s="190"/>
      <c r="BF182" s="190"/>
      <c r="BG182" s="190"/>
      <c r="BH182" s="190"/>
      <c r="BI182" s="190"/>
      <c r="BJ182" s="190"/>
      <c r="BK182" s="190"/>
      <c r="BL182" s="190"/>
      <c r="BM182" s="190"/>
      <c r="BN182" s="190"/>
      <c r="BO182" s="190"/>
      <c r="BP182" s="190"/>
      <c r="BQ182" s="190"/>
      <c r="BR182" s="190"/>
      <c r="BS182" s="190"/>
      <c r="BT182" s="190"/>
      <c r="BU182" s="190"/>
      <c r="BV182" s="190"/>
      <c r="BW182" s="190"/>
      <c r="BX182" s="190"/>
      <c r="BY182" s="190"/>
      <c r="BZ182" s="190"/>
      <c r="CA182" s="190"/>
      <c r="CB182" s="190"/>
      <c r="CC182" s="190"/>
      <c r="CD182" s="190"/>
      <c r="CE182" s="190"/>
      <c r="CF182" s="190"/>
      <c r="CG182" s="190"/>
      <c r="CH182" s="190"/>
      <c r="CI182" s="190"/>
      <c r="CJ182" s="190"/>
      <c r="CK182" s="190"/>
      <c r="CL182" s="190"/>
      <c r="CM182" s="190"/>
      <c r="CN182" s="190"/>
      <c r="CO182" s="190"/>
      <c r="CP182" s="190"/>
      <c r="CQ182" s="190"/>
      <c r="CR182" s="190"/>
      <c r="CS182" s="190"/>
      <c r="CT182" s="190"/>
      <c r="CU182" s="190"/>
      <c r="CV182" s="190"/>
      <c r="CW182" s="190"/>
      <c r="CX182" s="190"/>
      <c r="CY182" s="190"/>
      <c r="CZ182" s="190"/>
      <c r="DA182" s="190"/>
      <c r="DB182" s="190"/>
      <c r="DC182" s="190"/>
      <c r="DD182" s="190"/>
      <c r="DE182" s="190"/>
      <c r="DF182" s="190"/>
      <c r="DG182" s="190"/>
      <c r="DH182" s="190"/>
      <c r="DI182" s="190"/>
      <c r="DJ182" s="190"/>
      <c r="DK182" s="190"/>
      <c r="DL182" s="190"/>
      <c r="DM182" s="190"/>
      <c r="DN182" s="190"/>
      <c r="DO182" s="190"/>
      <c r="DP182" s="190"/>
      <c r="DQ182" s="190"/>
      <c r="DR182" s="190"/>
      <c r="DS182" s="190"/>
      <c r="DT182" s="190"/>
      <c r="DU182" s="190"/>
      <c r="DV182" s="190"/>
    </row>
    <row r="183" spans="1:126" x14ac:dyDescent="0.25">
      <c r="A183" s="205"/>
      <c r="B183" s="217"/>
      <c r="C183" s="217"/>
      <c r="D183" s="217"/>
      <c r="E183" s="221"/>
      <c r="F183" s="216" t="s">
        <v>259</v>
      </c>
      <c r="G183" s="190"/>
      <c r="H183" s="190"/>
      <c r="I183" s="206"/>
      <c r="J183" s="206"/>
      <c r="K183" s="190"/>
      <c r="L183" s="190"/>
      <c r="M183" s="190"/>
      <c r="N183" s="190"/>
      <c r="O183" s="190"/>
      <c r="P183" s="190"/>
      <c r="Q183" s="190"/>
      <c r="R183" s="190"/>
      <c r="S183" s="190"/>
      <c r="T183" s="190"/>
      <c r="U183" s="190"/>
      <c r="V183" s="190"/>
      <c r="W183" s="190"/>
      <c r="X183" s="190"/>
      <c r="Y183" s="190"/>
      <c r="Z183" s="190"/>
      <c r="AA183" s="190"/>
      <c r="AB183" s="190"/>
      <c r="AC183" s="190"/>
      <c r="AD183" s="190"/>
      <c r="AE183" s="190"/>
      <c r="AF183" s="190"/>
      <c r="AG183" s="190"/>
      <c r="AH183" s="190"/>
      <c r="AI183" s="190"/>
      <c r="AJ183" s="190"/>
      <c r="AK183" s="190"/>
      <c r="AL183" s="190"/>
      <c r="AM183" s="190"/>
      <c r="AN183" s="190"/>
      <c r="AO183" s="190"/>
      <c r="AP183" s="190"/>
      <c r="AQ183" s="190"/>
      <c r="AR183" s="190"/>
      <c r="AS183" s="190"/>
      <c r="AT183" s="190"/>
      <c r="AU183" s="190"/>
      <c r="AV183" s="190"/>
      <c r="AW183" s="190"/>
      <c r="AX183" s="190"/>
      <c r="AY183" s="190"/>
      <c r="AZ183" s="190"/>
      <c r="BA183" s="190"/>
      <c r="BB183" s="190"/>
      <c r="BC183" s="190"/>
      <c r="BD183" s="190"/>
      <c r="BE183" s="190"/>
      <c r="BF183" s="190"/>
      <c r="BG183" s="190"/>
      <c r="BH183" s="190"/>
      <c r="BI183" s="190"/>
      <c r="BJ183" s="190"/>
      <c r="BK183" s="190"/>
      <c r="BL183" s="190"/>
      <c r="BM183" s="190"/>
      <c r="BN183" s="190"/>
      <c r="BO183" s="190"/>
      <c r="BP183" s="190"/>
      <c r="BQ183" s="190"/>
      <c r="BR183" s="190"/>
      <c r="BS183" s="190"/>
      <c r="BT183" s="190"/>
      <c r="BU183" s="190"/>
      <c r="BV183" s="190"/>
      <c r="BW183" s="190"/>
      <c r="BX183" s="190"/>
      <c r="BY183" s="190"/>
      <c r="BZ183" s="190"/>
      <c r="CA183" s="190"/>
      <c r="CB183" s="190"/>
      <c r="CC183" s="190"/>
      <c r="CD183" s="190"/>
      <c r="CE183" s="190"/>
      <c r="CF183" s="190"/>
      <c r="CG183" s="190"/>
      <c r="CH183" s="190"/>
      <c r="CI183" s="190"/>
      <c r="CJ183" s="190"/>
      <c r="CK183" s="190"/>
      <c r="CL183" s="190"/>
      <c r="CM183" s="190"/>
      <c r="CN183" s="190"/>
      <c r="CO183" s="190"/>
      <c r="CP183" s="190"/>
      <c r="CQ183" s="190"/>
      <c r="CR183" s="190"/>
      <c r="CS183" s="190"/>
      <c r="CT183" s="190"/>
      <c r="CU183" s="190"/>
      <c r="CV183" s="190"/>
      <c r="CW183" s="190"/>
      <c r="CX183" s="190"/>
      <c r="CY183" s="190"/>
      <c r="CZ183" s="190"/>
      <c r="DA183" s="190"/>
      <c r="DB183" s="190"/>
      <c r="DC183" s="190"/>
      <c r="DD183" s="190"/>
      <c r="DE183" s="190"/>
      <c r="DF183" s="190"/>
      <c r="DG183" s="190"/>
      <c r="DH183" s="190"/>
      <c r="DI183" s="190"/>
      <c r="DJ183" s="190"/>
      <c r="DK183" s="190"/>
      <c r="DL183" s="190"/>
      <c r="DM183" s="190"/>
      <c r="DN183" s="190"/>
      <c r="DO183" s="190"/>
      <c r="DP183" s="190"/>
      <c r="DQ183" s="190"/>
      <c r="DR183" s="190"/>
      <c r="DS183" s="190"/>
      <c r="DT183" s="190"/>
      <c r="DU183" s="190"/>
      <c r="DV183" s="190"/>
    </row>
    <row r="184" spans="1:126" x14ac:dyDescent="0.25">
      <c r="A184" s="205"/>
      <c r="B184" s="217"/>
      <c r="C184" s="217"/>
      <c r="D184" s="217"/>
      <c r="E184" s="221"/>
      <c r="F184" s="216" t="s">
        <v>258</v>
      </c>
      <c r="G184" s="190"/>
      <c r="H184" s="190"/>
      <c r="I184" s="206"/>
      <c r="J184" s="206"/>
      <c r="K184" s="190"/>
      <c r="L184" s="190"/>
      <c r="M184" s="190"/>
      <c r="N184" s="190"/>
      <c r="O184" s="190"/>
      <c r="P184" s="190"/>
      <c r="Q184" s="190"/>
      <c r="R184" s="190"/>
      <c r="S184" s="190"/>
      <c r="T184" s="190"/>
      <c r="U184" s="190"/>
      <c r="V184" s="190"/>
      <c r="W184" s="190"/>
      <c r="X184" s="190"/>
      <c r="Y184" s="190"/>
      <c r="Z184" s="190"/>
      <c r="AA184" s="190"/>
      <c r="AB184" s="190"/>
      <c r="AC184" s="190"/>
      <c r="AD184" s="190"/>
      <c r="AE184" s="190"/>
      <c r="AF184" s="190"/>
      <c r="AG184" s="190"/>
      <c r="AH184" s="190"/>
      <c r="AI184" s="190"/>
      <c r="AJ184" s="190"/>
      <c r="AK184" s="190"/>
      <c r="AL184" s="190"/>
      <c r="AM184" s="190"/>
      <c r="AN184" s="190"/>
      <c r="AO184" s="190"/>
      <c r="AP184" s="190"/>
      <c r="AQ184" s="190"/>
      <c r="AR184" s="190"/>
      <c r="AS184" s="190"/>
      <c r="AT184" s="190"/>
      <c r="AU184" s="190"/>
      <c r="AV184" s="190"/>
      <c r="AW184" s="190"/>
      <c r="AX184" s="190"/>
      <c r="AY184" s="190"/>
      <c r="AZ184" s="190"/>
      <c r="BA184" s="190"/>
      <c r="BB184" s="190"/>
      <c r="BC184" s="190"/>
      <c r="BD184" s="190"/>
      <c r="BE184" s="190"/>
      <c r="BF184" s="190"/>
      <c r="BG184" s="190"/>
      <c r="BH184" s="190"/>
      <c r="BI184" s="190"/>
      <c r="BJ184" s="190"/>
      <c r="BK184" s="190"/>
      <c r="BL184" s="190"/>
      <c r="BM184" s="190"/>
      <c r="BN184" s="190"/>
      <c r="BO184" s="190"/>
      <c r="BP184" s="190"/>
      <c r="BQ184" s="190"/>
      <c r="BR184" s="190"/>
      <c r="BS184" s="190"/>
      <c r="BT184" s="190"/>
      <c r="BU184" s="190"/>
      <c r="BV184" s="190"/>
      <c r="BW184" s="190"/>
      <c r="BX184" s="190"/>
      <c r="BY184" s="190"/>
      <c r="BZ184" s="190"/>
      <c r="CA184" s="190"/>
      <c r="CB184" s="190"/>
      <c r="CC184" s="190"/>
      <c r="CD184" s="190"/>
      <c r="CE184" s="190"/>
      <c r="CF184" s="190"/>
      <c r="CG184" s="190"/>
      <c r="CH184" s="190"/>
      <c r="CI184" s="190"/>
      <c r="CJ184" s="190"/>
      <c r="CK184" s="190"/>
      <c r="CL184" s="190"/>
      <c r="CM184" s="190"/>
      <c r="CN184" s="190"/>
      <c r="CO184" s="190"/>
      <c r="CP184" s="190"/>
      <c r="CQ184" s="190"/>
      <c r="CR184" s="190"/>
      <c r="CS184" s="190"/>
      <c r="CT184" s="190"/>
      <c r="CU184" s="190"/>
      <c r="CV184" s="190"/>
      <c r="CW184" s="190"/>
      <c r="CX184" s="190"/>
      <c r="CY184" s="190"/>
      <c r="CZ184" s="190"/>
      <c r="DA184" s="190"/>
      <c r="DB184" s="190"/>
      <c r="DC184" s="190"/>
      <c r="DD184" s="190"/>
      <c r="DE184" s="190"/>
      <c r="DF184" s="190"/>
      <c r="DG184" s="190"/>
      <c r="DH184" s="190"/>
      <c r="DI184" s="190"/>
      <c r="DJ184" s="190"/>
      <c r="DK184" s="190"/>
      <c r="DL184" s="190"/>
      <c r="DM184" s="190"/>
      <c r="DN184" s="190"/>
      <c r="DO184" s="190"/>
      <c r="DP184" s="190"/>
      <c r="DQ184" s="190"/>
      <c r="DR184" s="190"/>
      <c r="DS184" s="190"/>
      <c r="DT184" s="190"/>
      <c r="DU184" s="190"/>
      <c r="DV184" s="190"/>
    </row>
    <row r="185" spans="1:126" x14ac:dyDescent="0.25">
      <c r="A185" s="205"/>
      <c r="B185" s="217"/>
      <c r="C185" s="217"/>
      <c r="D185" s="217"/>
      <c r="E185" s="221"/>
      <c r="F185" s="216" t="s">
        <v>259</v>
      </c>
      <c r="G185" s="190"/>
      <c r="H185" s="190"/>
      <c r="I185" s="206"/>
      <c r="J185" s="206"/>
      <c r="K185" s="190"/>
      <c r="L185" s="190"/>
      <c r="M185" s="190"/>
      <c r="N185" s="190"/>
      <c r="O185" s="190"/>
      <c r="P185" s="190"/>
      <c r="Q185" s="190"/>
      <c r="R185" s="190"/>
      <c r="S185" s="190"/>
      <c r="T185" s="190"/>
      <c r="U185" s="190"/>
      <c r="V185" s="190"/>
      <c r="W185" s="190"/>
      <c r="X185" s="190"/>
      <c r="Y185" s="190"/>
      <c r="Z185" s="190"/>
      <c r="AA185" s="190"/>
      <c r="AB185" s="190"/>
      <c r="AC185" s="190"/>
      <c r="AD185" s="190"/>
      <c r="AE185" s="190"/>
      <c r="AF185" s="190"/>
      <c r="AG185" s="190"/>
      <c r="AH185" s="190"/>
      <c r="AI185" s="190"/>
      <c r="AJ185" s="190"/>
      <c r="AK185" s="190"/>
      <c r="AL185" s="190"/>
      <c r="AM185" s="190"/>
      <c r="AN185" s="190"/>
      <c r="AO185" s="190"/>
      <c r="AP185" s="190"/>
      <c r="AQ185" s="190"/>
      <c r="AR185" s="190"/>
      <c r="AS185" s="190"/>
      <c r="AT185" s="190"/>
      <c r="AU185" s="190"/>
      <c r="AV185" s="190"/>
      <c r="AW185" s="190"/>
      <c r="AX185" s="190"/>
      <c r="AY185" s="190"/>
      <c r="AZ185" s="190"/>
      <c r="BA185" s="190"/>
      <c r="BB185" s="190"/>
      <c r="BC185" s="190"/>
      <c r="BD185" s="190"/>
      <c r="BE185" s="190"/>
      <c r="BF185" s="190"/>
      <c r="BG185" s="190"/>
      <c r="BH185" s="190"/>
      <c r="BI185" s="190"/>
      <c r="BJ185" s="190"/>
      <c r="BK185" s="190"/>
      <c r="BL185" s="190"/>
      <c r="BM185" s="190"/>
      <c r="BN185" s="190"/>
      <c r="BO185" s="190"/>
      <c r="BP185" s="190"/>
      <c r="BQ185" s="190"/>
      <c r="BR185" s="190"/>
      <c r="BS185" s="190"/>
      <c r="BT185" s="190"/>
      <c r="BU185" s="190"/>
      <c r="BV185" s="190"/>
      <c r="BW185" s="190"/>
      <c r="BX185" s="190"/>
      <c r="BY185" s="190"/>
      <c r="BZ185" s="190"/>
      <c r="CA185" s="190"/>
      <c r="CB185" s="190"/>
      <c r="CC185" s="190"/>
      <c r="CD185" s="190"/>
      <c r="CE185" s="190"/>
      <c r="CF185" s="190"/>
      <c r="CG185" s="190"/>
      <c r="CH185" s="190"/>
      <c r="CI185" s="190"/>
      <c r="CJ185" s="190"/>
      <c r="CK185" s="190"/>
      <c r="CL185" s="190"/>
      <c r="CM185" s="190"/>
      <c r="CN185" s="190"/>
      <c r="CO185" s="190"/>
      <c r="CP185" s="190"/>
      <c r="CQ185" s="190"/>
      <c r="CR185" s="190"/>
      <c r="CS185" s="190"/>
      <c r="CT185" s="190"/>
      <c r="CU185" s="190"/>
      <c r="CV185" s="190"/>
      <c r="CW185" s="190"/>
      <c r="CX185" s="190"/>
      <c r="CY185" s="190"/>
      <c r="CZ185" s="190"/>
      <c r="DA185" s="190"/>
      <c r="DB185" s="190"/>
      <c r="DC185" s="190"/>
      <c r="DD185" s="190"/>
      <c r="DE185" s="190"/>
      <c r="DF185" s="190"/>
      <c r="DG185" s="190"/>
      <c r="DH185" s="190"/>
      <c r="DI185" s="190"/>
      <c r="DJ185" s="190"/>
      <c r="DK185" s="190"/>
      <c r="DL185" s="190"/>
      <c r="DM185" s="190"/>
      <c r="DN185" s="190"/>
      <c r="DO185" s="190"/>
      <c r="DP185" s="190"/>
      <c r="DQ185" s="190"/>
      <c r="DR185" s="190"/>
      <c r="DS185" s="190"/>
      <c r="DT185" s="190"/>
      <c r="DU185" s="190"/>
      <c r="DV185" s="190"/>
    </row>
    <row r="186" spans="1:126" x14ac:dyDescent="0.25">
      <c r="A186" s="205"/>
      <c r="B186" s="217"/>
      <c r="C186" s="217"/>
      <c r="D186" s="217"/>
      <c r="E186" s="221"/>
      <c r="F186" s="216" t="s">
        <v>258</v>
      </c>
      <c r="G186" s="190"/>
      <c r="H186" s="190"/>
      <c r="I186" s="206"/>
      <c r="J186" s="206"/>
      <c r="K186" s="190"/>
      <c r="L186" s="190"/>
      <c r="M186" s="190"/>
      <c r="N186" s="190"/>
      <c r="O186" s="190"/>
      <c r="P186" s="190"/>
      <c r="Q186" s="190"/>
      <c r="R186" s="190"/>
      <c r="S186" s="190"/>
      <c r="T186" s="190"/>
      <c r="U186" s="190"/>
      <c r="V186" s="190"/>
      <c r="W186" s="190"/>
      <c r="X186" s="190"/>
      <c r="Y186" s="190"/>
      <c r="Z186" s="190"/>
      <c r="AA186" s="190"/>
      <c r="AB186" s="190"/>
      <c r="AC186" s="190"/>
      <c r="AD186" s="190"/>
      <c r="AE186" s="190"/>
      <c r="AF186" s="190"/>
      <c r="AG186" s="190"/>
      <c r="AH186" s="190"/>
      <c r="AI186" s="190"/>
      <c r="AJ186" s="190"/>
      <c r="AK186" s="190"/>
      <c r="AL186" s="190"/>
      <c r="AM186" s="190"/>
      <c r="AN186" s="190"/>
      <c r="AO186" s="190"/>
      <c r="AP186" s="190"/>
      <c r="AQ186" s="190"/>
      <c r="AR186" s="190"/>
      <c r="AS186" s="190"/>
      <c r="AT186" s="190"/>
      <c r="AU186" s="190"/>
      <c r="AV186" s="190"/>
      <c r="AW186" s="190"/>
      <c r="AX186" s="190"/>
      <c r="AY186" s="190"/>
      <c r="AZ186" s="190"/>
      <c r="BA186" s="190"/>
      <c r="BB186" s="190"/>
      <c r="BC186" s="190"/>
      <c r="BD186" s="190"/>
      <c r="BE186" s="190"/>
      <c r="BF186" s="190"/>
      <c r="BG186" s="190"/>
      <c r="BH186" s="190"/>
      <c r="BI186" s="190"/>
      <c r="BJ186" s="190"/>
      <c r="BK186" s="190"/>
      <c r="BL186" s="190"/>
      <c r="BM186" s="190"/>
      <c r="BN186" s="190"/>
      <c r="BO186" s="190"/>
      <c r="BP186" s="190"/>
      <c r="BQ186" s="190"/>
      <c r="BR186" s="190"/>
      <c r="BS186" s="190"/>
      <c r="BT186" s="190"/>
      <c r="BU186" s="190"/>
      <c r="BV186" s="190"/>
      <c r="BW186" s="190"/>
      <c r="BX186" s="190"/>
      <c r="BY186" s="190"/>
      <c r="BZ186" s="190"/>
      <c r="CA186" s="190"/>
      <c r="CB186" s="190"/>
      <c r="CC186" s="190"/>
      <c r="CD186" s="190"/>
      <c r="CE186" s="190"/>
      <c r="CF186" s="190"/>
      <c r="CG186" s="190"/>
      <c r="CH186" s="190"/>
      <c r="CI186" s="190"/>
      <c r="CJ186" s="190"/>
      <c r="CK186" s="190"/>
      <c r="CL186" s="190"/>
      <c r="CM186" s="190"/>
      <c r="CN186" s="190"/>
      <c r="CO186" s="190"/>
      <c r="CP186" s="190"/>
      <c r="CQ186" s="190"/>
      <c r="CR186" s="190"/>
      <c r="CS186" s="190"/>
      <c r="CT186" s="190"/>
      <c r="CU186" s="190"/>
      <c r="CV186" s="190"/>
      <c r="CW186" s="190"/>
      <c r="CX186" s="190"/>
      <c r="CY186" s="190"/>
      <c r="CZ186" s="190"/>
      <c r="DA186" s="190"/>
      <c r="DB186" s="190"/>
      <c r="DC186" s="190"/>
      <c r="DD186" s="190"/>
      <c r="DE186" s="190"/>
      <c r="DF186" s="190"/>
      <c r="DG186" s="190"/>
      <c r="DH186" s="190"/>
      <c r="DI186" s="190"/>
      <c r="DJ186" s="190"/>
      <c r="DK186" s="190"/>
      <c r="DL186" s="190"/>
      <c r="DM186" s="190"/>
      <c r="DN186" s="190"/>
      <c r="DO186" s="190"/>
      <c r="DP186" s="190"/>
      <c r="DQ186" s="190"/>
      <c r="DR186" s="190"/>
      <c r="DS186" s="190"/>
      <c r="DT186" s="190"/>
      <c r="DU186" s="190"/>
      <c r="DV186" s="190"/>
    </row>
    <row r="187" spans="1:126" x14ac:dyDescent="0.25">
      <c r="A187" s="205"/>
      <c r="B187" s="217"/>
      <c r="C187" s="217"/>
      <c r="D187" s="217"/>
      <c r="E187" s="221"/>
      <c r="F187" s="216" t="s">
        <v>259</v>
      </c>
      <c r="G187" s="190"/>
      <c r="H187" s="190"/>
      <c r="I187" s="206"/>
      <c r="J187" s="206"/>
      <c r="K187" s="190"/>
      <c r="L187" s="190"/>
      <c r="M187" s="190"/>
      <c r="N187" s="190"/>
      <c r="O187" s="190"/>
      <c r="P187" s="190"/>
      <c r="Q187" s="190"/>
      <c r="R187" s="190"/>
      <c r="S187" s="190"/>
      <c r="T187" s="190"/>
      <c r="U187" s="190"/>
      <c r="V187" s="190"/>
      <c r="W187" s="190"/>
      <c r="X187" s="190"/>
      <c r="Y187" s="190"/>
      <c r="Z187" s="190"/>
      <c r="AA187" s="190"/>
      <c r="AB187" s="190"/>
      <c r="AC187" s="190"/>
      <c r="AD187" s="190"/>
      <c r="AE187" s="190"/>
      <c r="AF187" s="190"/>
      <c r="AG187" s="190"/>
      <c r="AH187" s="190"/>
      <c r="AI187" s="190"/>
      <c r="AJ187" s="190"/>
      <c r="AK187" s="190"/>
      <c r="AL187" s="190"/>
      <c r="AM187" s="190"/>
      <c r="AN187" s="190"/>
      <c r="AO187" s="190"/>
      <c r="AP187" s="190"/>
      <c r="AQ187" s="190"/>
      <c r="AR187" s="190"/>
      <c r="AS187" s="190"/>
      <c r="AT187" s="190"/>
      <c r="AU187" s="190"/>
      <c r="AV187" s="190"/>
      <c r="AW187" s="190"/>
      <c r="AX187" s="190"/>
      <c r="AY187" s="190"/>
      <c r="AZ187" s="190"/>
      <c r="BA187" s="190"/>
      <c r="BB187" s="190"/>
      <c r="BC187" s="190"/>
      <c r="BD187" s="190"/>
      <c r="BE187" s="190"/>
      <c r="BF187" s="190"/>
      <c r="BG187" s="190"/>
      <c r="BH187" s="190"/>
      <c r="BI187" s="190"/>
      <c r="BJ187" s="190"/>
      <c r="BK187" s="190"/>
      <c r="BL187" s="190"/>
      <c r="BM187" s="190"/>
      <c r="BN187" s="190"/>
      <c r="BO187" s="190"/>
      <c r="BP187" s="190"/>
      <c r="BQ187" s="190"/>
      <c r="BR187" s="190"/>
      <c r="BS187" s="190"/>
      <c r="BT187" s="190"/>
      <c r="BU187" s="190"/>
      <c r="BV187" s="190"/>
      <c r="BW187" s="190"/>
      <c r="BX187" s="190"/>
      <c r="BY187" s="190"/>
      <c r="BZ187" s="190"/>
      <c r="CA187" s="190"/>
      <c r="CB187" s="190"/>
      <c r="CC187" s="190"/>
      <c r="CD187" s="190"/>
      <c r="CE187" s="190"/>
      <c r="CF187" s="190"/>
      <c r="CG187" s="190"/>
      <c r="CH187" s="190"/>
      <c r="CI187" s="190"/>
      <c r="CJ187" s="190"/>
      <c r="CK187" s="190"/>
      <c r="CL187" s="190"/>
      <c r="CM187" s="190"/>
      <c r="CN187" s="190"/>
      <c r="CO187" s="190"/>
      <c r="CP187" s="190"/>
      <c r="CQ187" s="190"/>
      <c r="CR187" s="190"/>
      <c r="CS187" s="190"/>
      <c r="CT187" s="190"/>
      <c r="CU187" s="190"/>
      <c r="CV187" s="190"/>
      <c r="CW187" s="190"/>
      <c r="CX187" s="190"/>
      <c r="CY187" s="190"/>
      <c r="CZ187" s="190"/>
      <c r="DA187" s="190"/>
      <c r="DB187" s="190"/>
      <c r="DC187" s="190"/>
      <c r="DD187" s="190"/>
      <c r="DE187" s="190"/>
      <c r="DF187" s="190"/>
      <c r="DG187" s="190"/>
      <c r="DH187" s="190"/>
      <c r="DI187" s="190"/>
      <c r="DJ187" s="190"/>
      <c r="DK187" s="190"/>
      <c r="DL187" s="190"/>
      <c r="DM187" s="190"/>
      <c r="DN187" s="190"/>
      <c r="DO187" s="190"/>
      <c r="DP187" s="190"/>
      <c r="DQ187" s="190"/>
      <c r="DR187" s="190"/>
      <c r="DS187" s="190"/>
      <c r="DT187" s="190"/>
      <c r="DU187" s="190"/>
      <c r="DV187" s="190"/>
    </row>
    <row r="188" spans="1:126" x14ac:dyDescent="0.25">
      <c r="A188" s="205"/>
      <c r="B188" s="217"/>
      <c r="C188" s="217"/>
      <c r="D188" s="217"/>
      <c r="E188" s="221"/>
      <c r="F188" s="216" t="s">
        <v>258</v>
      </c>
      <c r="G188" s="190"/>
      <c r="H188" s="190"/>
      <c r="I188" s="206"/>
      <c r="J188" s="206"/>
      <c r="K188" s="190"/>
      <c r="L188" s="190"/>
      <c r="M188" s="190"/>
      <c r="N188" s="190"/>
      <c r="O188" s="190"/>
      <c r="P188" s="190"/>
      <c r="Q188" s="190"/>
      <c r="R188" s="190"/>
      <c r="S188" s="190"/>
      <c r="T188" s="190"/>
      <c r="U188" s="190"/>
      <c r="V188" s="190"/>
      <c r="W188" s="190"/>
      <c r="X188" s="190"/>
      <c r="Y188" s="190"/>
      <c r="Z188" s="190"/>
      <c r="AA188" s="190"/>
      <c r="AB188" s="190"/>
      <c r="AC188" s="190"/>
      <c r="AD188" s="190"/>
      <c r="AE188" s="190"/>
      <c r="AF188" s="190"/>
      <c r="AG188" s="190"/>
      <c r="AH188" s="190"/>
      <c r="AI188" s="190"/>
      <c r="AJ188" s="190"/>
      <c r="AK188" s="190"/>
      <c r="AL188" s="190"/>
      <c r="AM188" s="190"/>
      <c r="AN188" s="190"/>
      <c r="AO188" s="190"/>
      <c r="AP188" s="190"/>
      <c r="AQ188" s="190"/>
      <c r="AR188" s="190"/>
      <c r="AS188" s="190"/>
      <c r="AT188" s="190"/>
      <c r="AU188" s="190"/>
      <c r="AV188" s="190"/>
      <c r="AW188" s="190"/>
      <c r="AX188" s="190"/>
      <c r="AY188" s="190"/>
      <c r="AZ188" s="190"/>
      <c r="BA188" s="190"/>
      <c r="BB188" s="190"/>
      <c r="BC188" s="190"/>
      <c r="BD188" s="190"/>
      <c r="BE188" s="190"/>
      <c r="BF188" s="190"/>
      <c r="BG188" s="190"/>
      <c r="BH188" s="190"/>
      <c r="BI188" s="190"/>
      <c r="BJ188" s="190"/>
      <c r="BK188" s="190"/>
      <c r="BL188" s="190"/>
      <c r="BM188" s="190"/>
      <c r="BN188" s="190"/>
      <c r="BO188" s="190"/>
      <c r="BP188" s="190"/>
      <c r="BQ188" s="190"/>
      <c r="BR188" s="190"/>
      <c r="BS188" s="190"/>
      <c r="BT188" s="190"/>
      <c r="BU188" s="190"/>
      <c r="BV188" s="190"/>
      <c r="BW188" s="190"/>
      <c r="BX188" s="190"/>
      <c r="BY188" s="190"/>
      <c r="BZ188" s="190"/>
      <c r="CA188" s="190"/>
      <c r="CB188" s="190"/>
      <c r="CC188" s="190"/>
      <c r="CD188" s="190"/>
      <c r="CE188" s="190"/>
      <c r="CF188" s="190"/>
      <c r="CG188" s="190"/>
      <c r="CH188" s="190"/>
      <c r="CI188" s="190"/>
      <c r="CJ188" s="190"/>
      <c r="CK188" s="190"/>
      <c r="CL188" s="190"/>
      <c r="CM188" s="190"/>
      <c r="CN188" s="190"/>
      <c r="CO188" s="190"/>
      <c r="CP188" s="190"/>
      <c r="CQ188" s="190"/>
      <c r="CR188" s="190"/>
      <c r="CS188" s="190"/>
      <c r="CT188" s="190"/>
      <c r="CU188" s="190"/>
      <c r="CV188" s="190"/>
      <c r="CW188" s="190"/>
      <c r="CX188" s="190"/>
      <c r="CY188" s="190"/>
      <c r="CZ188" s="190"/>
      <c r="DA188" s="190"/>
      <c r="DB188" s="190"/>
      <c r="DC188" s="190"/>
      <c r="DD188" s="190"/>
      <c r="DE188" s="190"/>
      <c r="DF188" s="190"/>
      <c r="DG188" s="190"/>
      <c r="DH188" s="190"/>
      <c r="DI188" s="190"/>
      <c r="DJ188" s="190"/>
      <c r="DK188" s="190"/>
      <c r="DL188" s="190"/>
      <c r="DM188" s="190"/>
      <c r="DN188" s="190"/>
      <c r="DO188" s="190"/>
      <c r="DP188" s="190"/>
      <c r="DQ188" s="190"/>
      <c r="DR188" s="190"/>
      <c r="DS188" s="190"/>
      <c r="DT188" s="190"/>
      <c r="DU188" s="190"/>
      <c r="DV188" s="190"/>
    </row>
    <row r="189" spans="1:126" x14ac:dyDescent="0.25">
      <c r="A189" s="205"/>
      <c r="B189" s="217"/>
      <c r="C189" s="217"/>
      <c r="D189" s="217"/>
      <c r="E189" s="221"/>
      <c r="F189" s="216" t="s">
        <v>259</v>
      </c>
      <c r="G189" s="180"/>
      <c r="H189" s="180"/>
      <c r="I189" s="206"/>
      <c r="J189" s="206"/>
      <c r="K189" s="180"/>
      <c r="L189" s="190"/>
      <c r="M189" s="180"/>
      <c r="N189" s="180"/>
      <c r="O189" s="190"/>
      <c r="P189" s="180"/>
      <c r="Q189" s="180"/>
      <c r="R189" s="190"/>
      <c r="S189" s="180"/>
      <c r="T189" s="180"/>
      <c r="U189" s="190"/>
      <c r="V189" s="180"/>
      <c r="W189" s="180"/>
      <c r="X189" s="190"/>
      <c r="Y189" s="180"/>
      <c r="Z189" s="180"/>
      <c r="AA189" s="190"/>
      <c r="AB189" s="180"/>
      <c r="AC189" s="180"/>
      <c r="AD189" s="190"/>
      <c r="AE189" s="180"/>
      <c r="AF189" s="180"/>
      <c r="AG189" s="190"/>
      <c r="AH189" s="180"/>
      <c r="AI189" s="180"/>
      <c r="AJ189" s="190"/>
      <c r="AK189" s="180"/>
      <c r="AL189" s="180"/>
      <c r="AM189" s="190"/>
      <c r="AN189" s="180"/>
      <c r="AO189" s="180"/>
      <c r="AP189" s="190"/>
      <c r="AQ189" s="180"/>
      <c r="AR189" s="180"/>
      <c r="AS189" s="190"/>
      <c r="AT189" s="180"/>
      <c r="AU189" s="180"/>
      <c r="AV189" s="190"/>
      <c r="AW189" s="180"/>
      <c r="AX189" s="180"/>
      <c r="AY189" s="190"/>
      <c r="AZ189" s="180"/>
      <c r="BA189" s="180"/>
      <c r="BB189" s="190"/>
      <c r="BC189" s="180"/>
      <c r="BD189" s="180"/>
      <c r="BE189" s="190"/>
      <c r="BF189" s="180"/>
      <c r="BG189" s="180"/>
      <c r="BH189" s="190"/>
      <c r="BI189" s="180"/>
      <c r="BJ189" s="180"/>
      <c r="BK189" s="190"/>
      <c r="BL189" s="180"/>
      <c r="BM189" s="180"/>
      <c r="BN189" s="190"/>
      <c r="BO189" s="180"/>
      <c r="BP189" s="180"/>
      <c r="BQ189" s="190"/>
      <c r="BR189" s="180"/>
      <c r="BS189" s="180"/>
      <c r="BT189" s="190"/>
      <c r="BU189" s="180"/>
      <c r="BV189" s="180"/>
      <c r="BW189" s="190"/>
      <c r="BX189" s="180"/>
      <c r="BY189" s="180"/>
      <c r="BZ189" s="190"/>
      <c r="CA189" s="180"/>
      <c r="CB189" s="180"/>
      <c r="CC189" s="190"/>
      <c r="CD189" s="180"/>
      <c r="CE189" s="180"/>
      <c r="CF189" s="190"/>
      <c r="CG189" s="180"/>
      <c r="CH189" s="180"/>
      <c r="CI189" s="190"/>
      <c r="CJ189" s="180"/>
      <c r="CK189" s="180"/>
      <c r="CL189" s="190"/>
      <c r="CM189" s="180"/>
      <c r="CN189" s="180"/>
      <c r="CO189" s="190"/>
      <c r="CP189" s="180"/>
      <c r="CQ189" s="180"/>
      <c r="CR189" s="190"/>
      <c r="CS189" s="180"/>
      <c r="CT189" s="180"/>
      <c r="CU189" s="190"/>
      <c r="CV189" s="180"/>
      <c r="CW189" s="180"/>
      <c r="CX189" s="190"/>
      <c r="CY189" s="180"/>
      <c r="CZ189" s="180"/>
      <c r="DA189" s="190"/>
      <c r="DB189" s="180"/>
      <c r="DC189" s="180"/>
      <c r="DD189" s="190"/>
      <c r="DE189" s="180"/>
      <c r="DF189" s="180"/>
      <c r="DG189" s="190"/>
      <c r="DH189" s="180"/>
      <c r="DI189" s="180"/>
      <c r="DJ189" s="190"/>
      <c r="DK189" s="180"/>
      <c r="DL189" s="180"/>
      <c r="DM189" s="190"/>
      <c r="DN189" s="180"/>
      <c r="DO189" s="180"/>
      <c r="DP189" s="190"/>
      <c r="DQ189" s="180"/>
      <c r="DR189" s="180"/>
      <c r="DS189" s="190"/>
      <c r="DT189" s="180"/>
      <c r="DU189" s="180"/>
      <c r="DV189" s="190"/>
    </row>
    <row r="190" spans="1:126" x14ac:dyDescent="0.25">
      <c r="A190" s="205"/>
      <c r="B190" s="217"/>
      <c r="C190" s="217"/>
      <c r="D190" s="217"/>
      <c r="E190" s="221"/>
      <c r="F190" s="216" t="s">
        <v>258</v>
      </c>
      <c r="G190" s="190"/>
      <c r="H190" s="190"/>
      <c r="I190" s="206"/>
      <c r="J190" s="206"/>
      <c r="K190" s="190"/>
      <c r="L190" s="190"/>
      <c r="M190" s="190"/>
      <c r="N190" s="190"/>
      <c r="O190" s="190"/>
      <c r="P190" s="190"/>
      <c r="Q190" s="190"/>
      <c r="R190" s="190"/>
      <c r="S190" s="190"/>
      <c r="T190" s="190"/>
      <c r="U190" s="190"/>
      <c r="V190" s="190"/>
      <c r="W190" s="190"/>
      <c r="X190" s="190"/>
      <c r="Y190" s="190"/>
      <c r="Z190" s="190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0"/>
      <c r="AT190" s="190"/>
      <c r="AU190" s="190"/>
      <c r="AV190" s="190"/>
      <c r="AW190" s="190"/>
      <c r="AX190" s="190"/>
      <c r="AY190" s="190"/>
      <c r="AZ190" s="190"/>
      <c r="BA190" s="190"/>
      <c r="BB190" s="190"/>
      <c r="BC190" s="190"/>
      <c r="BD190" s="190"/>
      <c r="BE190" s="190"/>
      <c r="BF190" s="190"/>
      <c r="BG190" s="190"/>
      <c r="BH190" s="190"/>
      <c r="BI190" s="190"/>
      <c r="BJ190" s="190"/>
      <c r="BK190" s="190"/>
      <c r="BL190" s="190"/>
      <c r="BM190" s="190"/>
      <c r="BN190" s="190"/>
      <c r="BO190" s="190"/>
      <c r="BP190" s="190"/>
      <c r="BQ190" s="190"/>
      <c r="BR190" s="190"/>
      <c r="BS190" s="190"/>
      <c r="BT190" s="190"/>
      <c r="BU190" s="190"/>
      <c r="BV190" s="190"/>
      <c r="BW190" s="190"/>
      <c r="BX190" s="190"/>
      <c r="BY190" s="190"/>
      <c r="BZ190" s="190"/>
      <c r="CA190" s="190"/>
      <c r="CB190" s="190"/>
      <c r="CC190" s="190"/>
      <c r="CD190" s="190"/>
      <c r="CE190" s="190"/>
      <c r="CF190" s="190"/>
      <c r="CG190" s="190"/>
      <c r="CH190" s="190"/>
      <c r="CI190" s="190"/>
      <c r="CJ190" s="190"/>
      <c r="CK190" s="190"/>
      <c r="CL190" s="190"/>
      <c r="CM190" s="190"/>
      <c r="CN190" s="190"/>
      <c r="CO190" s="190"/>
      <c r="CP190" s="190"/>
      <c r="CQ190" s="190"/>
      <c r="CR190" s="190"/>
      <c r="CS190" s="190"/>
      <c r="CT190" s="190"/>
      <c r="CU190" s="190"/>
      <c r="CV190" s="190"/>
      <c r="CW190" s="190"/>
      <c r="CX190" s="190"/>
      <c r="CY190" s="190"/>
      <c r="CZ190" s="190"/>
      <c r="DA190" s="190"/>
      <c r="DB190" s="190"/>
      <c r="DC190" s="190"/>
      <c r="DD190" s="190"/>
      <c r="DE190" s="190"/>
      <c r="DF190" s="190"/>
      <c r="DG190" s="190"/>
      <c r="DH190" s="190"/>
      <c r="DI190" s="190"/>
      <c r="DJ190" s="190"/>
      <c r="DK190" s="190"/>
      <c r="DL190" s="190"/>
      <c r="DM190" s="190"/>
      <c r="DN190" s="190"/>
      <c r="DO190" s="190"/>
      <c r="DP190" s="190"/>
      <c r="DQ190" s="190"/>
      <c r="DR190" s="190"/>
      <c r="DS190" s="190"/>
      <c r="DT190" s="190"/>
      <c r="DU190" s="190"/>
      <c r="DV190" s="190"/>
    </row>
    <row r="191" spans="1:126" x14ac:dyDescent="0.25">
      <c r="A191" s="205"/>
      <c r="B191" s="217"/>
      <c r="C191" s="217"/>
      <c r="D191" s="217"/>
      <c r="E191" s="221"/>
      <c r="F191" s="216" t="s">
        <v>259</v>
      </c>
      <c r="G191" s="190"/>
      <c r="H191" s="190"/>
      <c r="I191" s="206"/>
      <c r="J191" s="206"/>
      <c r="K191" s="190"/>
      <c r="L191" s="190"/>
      <c r="M191" s="190"/>
      <c r="N191" s="190"/>
      <c r="O191" s="190"/>
      <c r="P191" s="190"/>
      <c r="Q191" s="190"/>
      <c r="R191" s="190"/>
      <c r="S191" s="190"/>
      <c r="T191" s="190"/>
      <c r="U191" s="190"/>
      <c r="V191" s="190"/>
      <c r="W191" s="190"/>
      <c r="X191" s="190"/>
      <c r="Y191" s="190"/>
      <c r="Z191" s="190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0"/>
      <c r="AT191" s="190"/>
      <c r="AU191" s="190"/>
      <c r="AV191" s="190"/>
      <c r="AW191" s="190"/>
      <c r="AX191" s="190"/>
      <c r="AY191" s="190"/>
      <c r="AZ191" s="190"/>
      <c r="BA191" s="190"/>
      <c r="BB191" s="190"/>
      <c r="BC191" s="190"/>
      <c r="BD191" s="190"/>
      <c r="BE191" s="190"/>
      <c r="BF191" s="190"/>
      <c r="BG191" s="190"/>
      <c r="BH191" s="190"/>
      <c r="BI191" s="190"/>
      <c r="BJ191" s="190"/>
      <c r="BK191" s="190"/>
      <c r="BL191" s="190"/>
      <c r="BM191" s="190"/>
      <c r="BN191" s="190"/>
      <c r="BO191" s="190"/>
      <c r="BP191" s="190"/>
      <c r="BQ191" s="190"/>
      <c r="BR191" s="190"/>
      <c r="BS191" s="190"/>
      <c r="BT191" s="190"/>
      <c r="BU191" s="190"/>
      <c r="BV191" s="190"/>
      <c r="BW191" s="190"/>
      <c r="BX191" s="190"/>
      <c r="BY191" s="190"/>
      <c r="BZ191" s="190"/>
      <c r="CA191" s="190"/>
      <c r="CB191" s="190"/>
      <c r="CC191" s="190"/>
      <c r="CD191" s="190"/>
      <c r="CE191" s="190"/>
      <c r="CF191" s="190"/>
      <c r="CG191" s="190"/>
      <c r="CH191" s="190"/>
      <c r="CI191" s="190"/>
      <c r="CJ191" s="190"/>
      <c r="CK191" s="190"/>
      <c r="CL191" s="190"/>
      <c r="CM191" s="190"/>
      <c r="CN191" s="190"/>
      <c r="CO191" s="190"/>
      <c r="CP191" s="190"/>
      <c r="CQ191" s="190"/>
      <c r="CR191" s="190"/>
      <c r="CS191" s="190"/>
      <c r="CT191" s="190"/>
      <c r="CU191" s="190"/>
      <c r="CV191" s="190"/>
      <c r="CW191" s="190"/>
      <c r="CX191" s="190"/>
      <c r="CY191" s="190"/>
      <c r="CZ191" s="190"/>
      <c r="DA191" s="190"/>
      <c r="DB191" s="190"/>
      <c r="DC191" s="190"/>
      <c r="DD191" s="190"/>
      <c r="DE191" s="190"/>
      <c r="DF191" s="190"/>
      <c r="DG191" s="190"/>
      <c r="DH191" s="190"/>
      <c r="DI191" s="190"/>
      <c r="DJ191" s="190"/>
      <c r="DK191" s="190"/>
      <c r="DL191" s="190"/>
      <c r="DM191" s="190"/>
      <c r="DN191" s="190"/>
      <c r="DO191" s="190"/>
      <c r="DP191" s="190"/>
      <c r="DQ191" s="190"/>
      <c r="DR191" s="190"/>
      <c r="DS191" s="190"/>
      <c r="DT191" s="190"/>
      <c r="DU191" s="190"/>
      <c r="DV191" s="190"/>
    </row>
    <row r="192" spans="1:126" x14ac:dyDescent="0.25">
      <c r="A192" s="205"/>
      <c r="B192" s="217"/>
      <c r="C192" s="217"/>
      <c r="D192" s="217"/>
      <c r="E192" s="221"/>
      <c r="F192" s="216" t="s">
        <v>258</v>
      </c>
      <c r="G192" s="190"/>
      <c r="H192" s="190"/>
      <c r="I192" s="206"/>
      <c r="J192" s="206"/>
      <c r="K192" s="190"/>
      <c r="L192" s="190"/>
      <c r="M192" s="190"/>
      <c r="N192" s="190"/>
      <c r="O192" s="190"/>
      <c r="P192" s="190"/>
      <c r="Q192" s="190"/>
      <c r="R192" s="190"/>
      <c r="S192" s="190"/>
      <c r="T192" s="190"/>
      <c r="U192" s="190"/>
      <c r="V192" s="190"/>
      <c r="W192" s="190"/>
      <c r="X192" s="190"/>
      <c r="Y192" s="190"/>
      <c r="Z192" s="190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0"/>
      <c r="AT192" s="190"/>
      <c r="AU192" s="190"/>
      <c r="AV192" s="190"/>
      <c r="AW192" s="190"/>
      <c r="AX192" s="190"/>
      <c r="AY192" s="190"/>
      <c r="AZ192" s="190"/>
      <c r="BA192" s="190"/>
      <c r="BB192" s="190"/>
      <c r="BC192" s="190"/>
      <c r="BD192" s="190"/>
      <c r="BE192" s="190"/>
      <c r="BF192" s="190"/>
      <c r="BG192" s="190"/>
      <c r="BH192" s="190"/>
      <c r="BI192" s="190"/>
      <c r="BJ192" s="190"/>
      <c r="BK192" s="190"/>
      <c r="BL192" s="190"/>
      <c r="BM192" s="190"/>
      <c r="BN192" s="190"/>
      <c r="BO192" s="190"/>
      <c r="BP192" s="190"/>
      <c r="BQ192" s="190"/>
      <c r="BR192" s="190"/>
      <c r="BS192" s="190"/>
      <c r="BT192" s="190"/>
      <c r="BU192" s="190"/>
      <c r="BV192" s="190"/>
      <c r="BW192" s="190"/>
      <c r="BX192" s="190"/>
      <c r="BY192" s="190"/>
      <c r="BZ192" s="190"/>
      <c r="CA192" s="190"/>
      <c r="CB192" s="190"/>
      <c r="CC192" s="190"/>
      <c r="CD192" s="190"/>
      <c r="CE192" s="190"/>
      <c r="CF192" s="190"/>
      <c r="CG192" s="190"/>
      <c r="CH192" s="190"/>
      <c r="CI192" s="190"/>
      <c r="CJ192" s="190"/>
      <c r="CK192" s="190"/>
      <c r="CL192" s="190"/>
      <c r="CM192" s="190"/>
      <c r="CN192" s="190"/>
      <c r="CO192" s="190"/>
      <c r="CP192" s="190"/>
      <c r="CQ192" s="190"/>
      <c r="CR192" s="190"/>
      <c r="CS192" s="190"/>
      <c r="CT192" s="190"/>
      <c r="CU192" s="190"/>
      <c r="CV192" s="190"/>
      <c r="CW192" s="190"/>
      <c r="CX192" s="190"/>
      <c r="CY192" s="190"/>
      <c r="CZ192" s="190"/>
      <c r="DA192" s="190"/>
      <c r="DB192" s="190"/>
      <c r="DC192" s="190"/>
      <c r="DD192" s="190"/>
      <c r="DE192" s="190"/>
      <c r="DF192" s="190"/>
      <c r="DG192" s="190"/>
      <c r="DH192" s="190"/>
      <c r="DI192" s="190"/>
      <c r="DJ192" s="190"/>
      <c r="DK192" s="190"/>
      <c r="DL192" s="190"/>
      <c r="DM192" s="190"/>
      <c r="DN192" s="190"/>
      <c r="DO192" s="190"/>
      <c r="DP192" s="190"/>
      <c r="DQ192" s="190"/>
      <c r="DR192" s="190"/>
      <c r="DS192" s="190"/>
      <c r="DT192" s="190"/>
      <c r="DU192" s="190"/>
      <c r="DV192" s="190"/>
    </row>
    <row r="193" spans="1:126" x14ac:dyDescent="0.25">
      <c r="A193" s="205"/>
      <c r="B193" s="217"/>
      <c r="C193" s="217"/>
      <c r="D193" s="217"/>
      <c r="E193" s="221"/>
      <c r="F193" s="216" t="s">
        <v>259</v>
      </c>
      <c r="G193" s="190"/>
      <c r="H193" s="190"/>
      <c r="I193" s="206"/>
      <c r="J193" s="206"/>
      <c r="K193" s="190"/>
      <c r="L193" s="190"/>
      <c r="M193" s="190"/>
      <c r="N193" s="190"/>
      <c r="O193" s="190"/>
      <c r="P193" s="190"/>
      <c r="Q193" s="190"/>
      <c r="R193" s="190"/>
      <c r="S193" s="190"/>
      <c r="T193" s="190"/>
      <c r="U193" s="190"/>
      <c r="V193" s="190"/>
      <c r="W193" s="190"/>
      <c r="X193" s="190"/>
      <c r="Y193" s="190"/>
      <c r="Z193" s="190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0"/>
      <c r="AT193" s="190"/>
      <c r="AU193" s="190"/>
      <c r="AV193" s="190"/>
      <c r="AW193" s="190"/>
      <c r="AX193" s="190"/>
      <c r="AY193" s="190"/>
      <c r="AZ193" s="190"/>
      <c r="BA193" s="190"/>
      <c r="BB193" s="190"/>
      <c r="BC193" s="190"/>
      <c r="BD193" s="190"/>
      <c r="BE193" s="190"/>
      <c r="BF193" s="190"/>
      <c r="BG193" s="190"/>
      <c r="BH193" s="190"/>
      <c r="BI193" s="190"/>
      <c r="BJ193" s="190"/>
      <c r="BK193" s="190"/>
      <c r="BL193" s="190"/>
      <c r="BM193" s="190"/>
      <c r="BN193" s="190"/>
      <c r="BO193" s="190"/>
      <c r="BP193" s="190"/>
      <c r="BQ193" s="190"/>
      <c r="BR193" s="190"/>
      <c r="BS193" s="190"/>
      <c r="BT193" s="190"/>
      <c r="BU193" s="190"/>
      <c r="BV193" s="190"/>
      <c r="BW193" s="190"/>
      <c r="BX193" s="190"/>
      <c r="BY193" s="190"/>
      <c r="BZ193" s="190"/>
      <c r="CA193" s="190"/>
      <c r="CB193" s="190"/>
      <c r="CC193" s="190"/>
      <c r="CD193" s="190"/>
      <c r="CE193" s="190"/>
      <c r="CF193" s="190"/>
      <c r="CG193" s="190"/>
      <c r="CH193" s="190"/>
      <c r="CI193" s="190"/>
      <c r="CJ193" s="190"/>
      <c r="CK193" s="190"/>
      <c r="CL193" s="190"/>
      <c r="CM193" s="190"/>
      <c r="CN193" s="190"/>
      <c r="CO193" s="190"/>
      <c r="CP193" s="190"/>
      <c r="CQ193" s="190"/>
      <c r="CR193" s="190"/>
      <c r="CS193" s="190"/>
      <c r="CT193" s="190"/>
      <c r="CU193" s="190"/>
      <c r="CV193" s="190"/>
      <c r="CW193" s="190"/>
      <c r="CX193" s="190"/>
      <c r="CY193" s="190"/>
      <c r="CZ193" s="190"/>
      <c r="DA193" s="190"/>
      <c r="DB193" s="190"/>
      <c r="DC193" s="190"/>
      <c r="DD193" s="190"/>
      <c r="DE193" s="190"/>
      <c r="DF193" s="190"/>
      <c r="DG193" s="190"/>
      <c r="DH193" s="190"/>
      <c r="DI193" s="190"/>
      <c r="DJ193" s="190"/>
      <c r="DK193" s="190"/>
      <c r="DL193" s="190"/>
      <c r="DM193" s="190"/>
      <c r="DN193" s="190"/>
      <c r="DO193" s="190"/>
      <c r="DP193" s="190"/>
      <c r="DQ193" s="190"/>
      <c r="DR193" s="190"/>
      <c r="DS193" s="190"/>
      <c r="DT193" s="190"/>
      <c r="DU193" s="190"/>
      <c r="DV193" s="190"/>
    </row>
    <row r="194" spans="1:126" x14ac:dyDescent="0.25">
      <c r="A194" s="205"/>
      <c r="B194" s="217"/>
      <c r="C194" s="217"/>
      <c r="D194" s="217"/>
      <c r="E194" s="221"/>
      <c r="F194" s="216" t="s">
        <v>258</v>
      </c>
      <c r="G194" s="180"/>
      <c r="H194" s="180"/>
      <c r="I194" s="206"/>
      <c r="J194" s="206"/>
      <c r="K194" s="180"/>
      <c r="L194" s="190"/>
      <c r="M194" s="180"/>
      <c r="N194" s="180"/>
      <c r="O194" s="190"/>
      <c r="P194" s="180"/>
      <c r="Q194" s="180"/>
      <c r="R194" s="190"/>
      <c r="S194" s="180"/>
      <c r="T194" s="180"/>
      <c r="U194" s="190"/>
      <c r="V194" s="180"/>
      <c r="W194" s="180"/>
      <c r="X194" s="190"/>
      <c r="Y194" s="180"/>
      <c r="Z194" s="180"/>
      <c r="AA194" s="190"/>
      <c r="AB194" s="180"/>
      <c r="AC194" s="180"/>
      <c r="AD194" s="190"/>
      <c r="AE194" s="180"/>
      <c r="AF194" s="180"/>
      <c r="AG194" s="190"/>
      <c r="AH194" s="180"/>
      <c r="AI194" s="180"/>
      <c r="AJ194" s="190"/>
      <c r="AK194" s="180"/>
      <c r="AL194" s="180"/>
      <c r="AM194" s="190"/>
      <c r="AN194" s="180"/>
      <c r="AO194" s="180"/>
      <c r="AP194" s="190"/>
      <c r="AQ194" s="180"/>
      <c r="AR194" s="180"/>
      <c r="AS194" s="190"/>
      <c r="AT194" s="180"/>
      <c r="AU194" s="180"/>
      <c r="AV194" s="190"/>
      <c r="AW194" s="180"/>
      <c r="AX194" s="180"/>
      <c r="AY194" s="190"/>
      <c r="AZ194" s="180"/>
      <c r="BA194" s="180"/>
      <c r="BB194" s="190"/>
      <c r="BC194" s="180"/>
      <c r="BD194" s="180"/>
      <c r="BE194" s="190"/>
      <c r="BF194" s="180"/>
      <c r="BG194" s="180"/>
      <c r="BH194" s="190"/>
      <c r="BI194" s="180"/>
      <c r="BJ194" s="180"/>
      <c r="BK194" s="190"/>
      <c r="BL194" s="180"/>
      <c r="BM194" s="180"/>
      <c r="BN194" s="190"/>
      <c r="BO194" s="180"/>
      <c r="BP194" s="180"/>
      <c r="BQ194" s="190"/>
      <c r="BR194" s="180"/>
      <c r="BS194" s="180"/>
      <c r="BT194" s="190"/>
      <c r="BU194" s="180"/>
      <c r="BV194" s="180"/>
      <c r="BW194" s="190"/>
      <c r="BX194" s="180"/>
      <c r="BY194" s="180"/>
      <c r="BZ194" s="190"/>
      <c r="CA194" s="180"/>
      <c r="CB194" s="180"/>
      <c r="CC194" s="190"/>
      <c r="CD194" s="180"/>
      <c r="CE194" s="180"/>
      <c r="CF194" s="190"/>
      <c r="CG194" s="180"/>
      <c r="CH194" s="180"/>
      <c r="CI194" s="190"/>
      <c r="CJ194" s="180"/>
      <c r="CK194" s="180"/>
      <c r="CL194" s="190"/>
      <c r="CM194" s="180"/>
      <c r="CN194" s="180"/>
      <c r="CO194" s="190"/>
      <c r="CP194" s="180"/>
      <c r="CQ194" s="180"/>
      <c r="CR194" s="190"/>
      <c r="CS194" s="180"/>
      <c r="CT194" s="180"/>
      <c r="CU194" s="190"/>
      <c r="CV194" s="180"/>
      <c r="CW194" s="180"/>
      <c r="CX194" s="190"/>
      <c r="CY194" s="180"/>
      <c r="CZ194" s="180"/>
      <c r="DA194" s="190"/>
      <c r="DB194" s="180"/>
      <c r="DC194" s="180"/>
      <c r="DD194" s="190"/>
      <c r="DE194" s="180"/>
      <c r="DF194" s="180"/>
      <c r="DG194" s="190"/>
      <c r="DH194" s="180"/>
      <c r="DI194" s="180"/>
      <c r="DJ194" s="190"/>
      <c r="DK194" s="180"/>
      <c r="DL194" s="180"/>
      <c r="DM194" s="190"/>
      <c r="DN194" s="180"/>
      <c r="DO194" s="180"/>
      <c r="DP194" s="190"/>
      <c r="DQ194" s="180"/>
      <c r="DR194" s="180"/>
      <c r="DS194" s="190"/>
      <c r="DT194" s="180"/>
      <c r="DU194" s="180"/>
      <c r="DV194" s="190"/>
    </row>
    <row r="195" spans="1:126" x14ac:dyDescent="0.25">
      <c r="A195" s="205"/>
      <c r="B195" s="217"/>
      <c r="C195" s="217"/>
      <c r="D195" s="217"/>
      <c r="E195" s="221"/>
      <c r="F195" s="216" t="s">
        <v>259</v>
      </c>
      <c r="G195" s="190"/>
      <c r="H195" s="190"/>
      <c r="I195" s="206"/>
      <c r="J195" s="206"/>
      <c r="K195" s="190"/>
      <c r="L195" s="190"/>
      <c r="M195" s="190"/>
      <c r="N195" s="190"/>
      <c r="O195" s="190"/>
      <c r="P195" s="190"/>
      <c r="Q195" s="190"/>
      <c r="R195" s="190"/>
      <c r="S195" s="190"/>
      <c r="T195" s="190"/>
      <c r="U195" s="190"/>
      <c r="V195" s="190"/>
      <c r="W195" s="190"/>
      <c r="X195" s="190"/>
      <c r="Y195" s="190"/>
      <c r="Z195" s="190"/>
      <c r="AA195" s="190"/>
      <c r="AB195" s="190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0"/>
      <c r="AT195" s="190"/>
      <c r="AU195" s="190"/>
      <c r="AV195" s="190"/>
      <c r="AW195" s="190"/>
      <c r="AX195" s="190"/>
      <c r="AY195" s="190"/>
      <c r="AZ195" s="190"/>
      <c r="BA195" s="190"/>
      <c r="BB195" s="190"/>
      <c r="BC195" s="190"/>
      <c r="BD195" s="190"/>
      <c r="BE195" s="190"/>
      <c r="BF195" s="190"/>
      <c r="BG195" s="190"/>
      <c r="BH195" s="190"/>
      <c r="BI195" s="190"/>
      <c r="BJ195" s="190"/>
      <c r="BK195" s="190"/>
      <c r="BL195" s="190"/>
      <c r="BM195" s="190"/>
      <c r="BN195" s="190"/>
      <c r="BO195" s="190"/>
      <c r="BP195" s="190"/>
      <c r="BQ195" s="190"/>
      <c r="BR195" s="190"/>
      <c r="BS195" s="190"/>
      <c r="BT195" s="190"/>
      <c r="BU195" s="190"/>
      <c r="BV195" s="190"/>
      <c r="BW195" s="190"/>
      <c r="BX195" s="190"/>
      <c r="BY195" s="190"/>
      <c r="BZ195" s="190"/>
      <c r="CA195" s="190"/>
      <c r="CB195" s="190"/>
      <c r="CC195" s="190"/>
      <c r="CD195" s="190"/>
      <c r="CE195" s="190"/>
      <c r="CF195" s="190"/>
      <c r="CG195" s="190"/>
      <c r="CH195" s="190"/>
      <c r="CI195" s="190"/>
      <c r="CJ195" s="190"/>
      <c r="CK195" s="190"/>
      <c r="CL195" s="190"/>
      <c r="CM195" s="190"/>
      <c r="CN195" s="190"/>
      <c r="CO195" s="190"/>
      <c r="CP195" s="190"/>
      <c r="CQ195" s="190"/>
      <c r="CR195" s="190"/>
      <c r="CS195" s="190"/>
      <c r="CT195" s="190"/>
      <c r="CU195" s="190"/>
      <c r="CV195" s="190"/>
      <c r="CW195" s="190"/>
      <c r="CX195" s="190"/>
      <c r="CY195" s="190"/>
      <c r="CZ195" s="190"/>
      <c r="DA195" s="190"/>
      <c r="DB195" s="190"/>
      <c r="DC195" s="190"/>
      <c r="DD195" s="190"/>
      <c r="DE195" s="190"/>
      <c r="DF195" s="190"/>
      <c r="DG195" s="190"/>
      <c r="DH195" s="190"/>
      <c r="DI195" s="190"/>
      <c r="DJ195" s="190"/>
      <c r="DK195" s="190"/>
      <c r="DL195" s="190"/>
      <c r="DM195" s="190"/>
      <c r="DN195" s="190"/>
      <c r="DO195" s="190"/>
      <c r="DP195" s="190"/>
      <c r="DQ195" s="190"/>
      <c r="DR195" s="190"/>
      <c r="DS195" s="190"/>
      <c r="DT195" s="190"/>
      <c r="DU195" s="190"/>
      <c r="DV195" s="190"/>
    </row>
    <row r="196" spans="1:126" x14ac:dyDescent="0.25">
      <c r="A196" s="205"/>
      <c r="B196" s="217"/>
      <c r="C196" s="217"/>
      <c r="D196" s="217"/>
      <c r="E196" s="221"/>
      <c r="F196" s="216" t="s">
        <v>258</v>
      </c>
      <c r="G196" s="190"/>
      <c r="H196" s="190"/>
      <c r="I196" s="206"/>
      <c r="J196" s="206"/>
      <c r="K196" s="190"/>
      <c r="L196" s="190"/>
      <c r="M196" s="190"/>
      <c r="N196" s="190"/>
      <c r="O196" s="190"/>
      <c r="P196" s="190"/>
      <c r="Q196" s="190"/>
      <c r="R196" s="190"/>
      <c r="S196" s="190"/>
      <c r="T196" s="190"/>
      <c r="U196" s="190"/>
      <c r="V196" s="190"/>
      <c r="W196" s="190"/>
      <c r="X196" s="190"/>
      <c r="Y196" s="190"/>
      <c r="Z196" s="190"/>
      <c r="AA196" s="190"/>
      <c r="AB196" s="190"/>
      <c r="AC196" s="190"/>
      <c r="AD196" s="190"/>
      <c r="AE196" s="190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0"/>
      <c r="AT196" s="190"/>
      <c r="AU196" s="190"/>
      <c r="AV196" s="190"/>
      <c r="AW196" s="190"/>
      <c r="AX196" s="190"/>
      <c r="AY196" s="190"/>
      <c r="AZ196" s="190"/>
      <c r="BA196" s="190"/>
      <c r="BB196" s="190"/>
      <c r="BC196" s="190"/>
      <c r="BD196" s="190"/>
      <c r="BE196" s="190"/>
      <c r="BF196" s="190"/>
      <c r="BG196" s="190"/>
      <c r="BH196" s="190"/>
      <c r="BI196" s="190"/>
      <c r="BJ196" s="190"/>
      <c r="BK196" s="190"/>
      <c r="BL196" s="190"/>
      <c r="BM196" s="190"/>
      <c r="BN196" s="190"/>
      <c r="BO196" s="190"/>
      <c r="BP196" s="190"/>
      <c r="BQ196" s="190"/>
      <c r="BR196" s="190"/>
      <c r="BS196" s="190"/>
      <c r="BT196" s="190"/>
      <c r="BU196" s="190"/>
      <c r="BV196" s="190"/>
      <c r="BW196" s="190"/>
      <c r="BX196" s="190"/>
      <c r="BY196" s="190"/>
      <c r="BZ196" s="190"/>
      <c r="CA196" s="190"/>
      <c r="CB196" s="190"/>
      <c r="CC196" s="190"/>
      <c r="CD196" s="190"/>
      <c r="CE196" s="190"/>
      <c r="CF196" s="190"/>
      <c r="CG196" s="190"/>
      <c r="CH196" s="190"/>
      <c r="CI196" s="190"/>
      <c r="CJ196" s="190"/>
      <c r="CK196" s="190"/>
      <c r="CL196" s="190"/>
      <c r="CM196" s="190"/>
      <c r="CN196" s="190"/>
      <c r="CO196" s="190"/>
      <c r="CP196" s="190"/>
      <c r="CQ196" s="190"/>
      <c r="CR196" s="190"/>
      <c r="CS196" s="190"/>
      <c r="CT196" s="190"/>
      <c r="CU196" s="190"/>
      <c r="CV196" s="190"/>
      <c r="CW196" s="190"/>
      <c r="CX196" s="190"/>
      <c r="CY196" s="190"/>
      <c r="CZ196" s="190"/>
      <c r="DA196" s="190"/>
      <c r="DB196" s="190"/>
      <c r="DC196" s="190"/>
      <c r="DD196" s="190"/>
      <c r="DE196" s="190"/>
      <c r="DF196" s="190"/>
      <c r="DG196" s="190"/>
      <c r="DH196" s="190"/>
      <c r="DI196" s="190"/>
      <c r="DJ196" s="190"/>
      <c r="DK196" s="190"/>
      <c r="DL196" s="190"/>
      <c r="DM196" s="190"/>
      <c r="DN196" s="190"/>
      <c r="DO196" s="190"/>
      <c r="DP196" s="190"/>
      <c r="DQ196" s="190"/>
      <c r="DR196" s="190"/>
      <c r="DS196" s="190"/>
      <c r="DT196" s="190"/>
      <c r="DU196" s="190"/>
      <c r="DV196" s="190"/>
    </row>
    <row r="197" spans="1:126" x14ac:dyDescent="0.25">
      <c r="A197" s="205"/>
      <c r="B197" s="217"/>
      <c r="C197" s="217"/>
      <c r="D197" s="217"/>
      <c r="E197" s="221"/>
      <c r="F197" s="216" t="s">
        <v>259</v>
      </c>
      <c r="G197" s="190"/>
      <c r="H197" s="190"/>
      <c r="I197" s="206"/>
      <c r="J197" s="206"/>
      <c r="K197" s="190"/>
      <c r="L197" s="190"/>
      <c r="M197" s="190"/>
      <c r="N197" s="190"/>
      <c r="O197" s="190"/>
      <c r="P197" s="190"/>
      <c r="Q197" s="190"/>
      <c r="R197" s="190"/>
      <c r="S197" s="190"/>
      <c r="T197" s="190"/>
      <c r="U197" s="190"/>
      <c r="V197" s="190"/>
      <c r="W197" s="190"/>
      <c r="X197" s="190"/>
      <c r="Y197" s="190"/>
      <c r="Z197" s="190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0"/>
      <c r="AT197" s="190"/>
      <c r="AU197" s="190"/>
      <c r="AV197" s="190"/>
      <c r="AW197" s="190"/>
      <c r="AX197" s="190"/>
      <c r="AY197" s="190"/>
      <c r="AZ197" s="190"/>
      <c r="BA197" s="190"/>
      <c r="BB197" s="190"/>
      <c r="BC197" s="190"/>
      <c r="BD197" s="190"/>
      <c r="BE197" s="190"/>
      <c r="BF197" s="190"/>
      <c r="BG197" s="190"/>
      <c r="BH197" s="190"/>
      <c r="BI197" s="190"/>
      <c r="BJ197" s="190"/>
      <c r="BK197" s="190"/>
      <c r="BL197" s="190"/>
      <c r="BM197" s="190"/>
      <c r="BN197" s="190"/>
      <c r="BO197" s="190"/>
      <c r="BP197" s="190"/>
      <c r="BQ197" s="190"/>
      <c r="BR197" s="190"/>
      <c r="BS197" s="190"/>
      <c r="BT197" s="190"/>
      <c r="BU197" s="190"/>
      <c r="BV197" s="190"/>
      <c r="BW197" s="190"/>
      <c r="BX197" s="190"/>
      <c r="BY197" s="190"/>
      <c r="BZ197" s="190"/>
      <c r="CA197" s="190"/>
      <c r="CB197" s="190"/>
      <c r="CC197" s="190"/>
      <c r="CD197" s="190"/>
      <c r="CE197" s="190"/>
      <c r="CF197" s="190"/>
      <c r="CG197" s="190"/>
      <c r="CH197" s="190"/>
      <c r="CI197" s="190"/>
      <c r="CJ197" s="190"/>
      <c r="CK197" s="190"/>
      <c r="CL197" s="190"/>
      <c r="CM197" s="190"/>
      <c r="CN197" s="190"/>
      <c r="CO197" s="190"/>
      <c r="CP197" s="190"/>
      <c r="CQ197" s="190"/>
      <c r="CR197" s="190"/>
      <c r="CS197" s="190"/>
      <c r="CT197" s="190"/>
      <c r="CU197" s="190"/>
      <c r="CV197" s="190"/>
      <c r="CW197" s="190"/>
      <c r="CX197" s="190"/>
      <c r="CY197" s="190"/>
      <c r="CZ197" s="190"/>
      <c r="DA197" s="190"/>
      <c r="DB197" s="190"/>
      <c r="DC197" s="190"/>
      <c r="DD197" s="190"/>
      <c r="DE197" s="190"/>
      <c r="DF197" s="190"/>
      <c r="DG197" s="190"/>
      <c r="DH197" s="190"/>
      <c r="DI197" s="190"/>
      <c r="DJ197" s="190"/>
      <c r="DK197" s="190"/>
      <c r="DL197" s="190"/>
      <c r="DM197" s="190"/>
      <c r="DN197" s="190"/>
      <c r="DO197" s="190"/>
      <c r="DP197" s="190"/>
      <c r="DQ197" s="190"/>
      <c r="DR197" s="190"/>
      <c r="DS197" s="190"/>
      <c r="DT197" s="190"/>
      <c r="DU197" s="190"/>
      <c r="DV197" s="190"/>
    </row>
    <row r="198" spans="1:126" x14ac:dyDescent="0.25">
      <c r="A198" s="205"/>
      <c r="B198" s="217"/>
      <c r="C198" s="217"/>
      <c r="D198" s="217"/>
      <c r="E198" s="221"/>
      <c r="F198" s="216" t="s">
        <v>258</v>
      </c>
      <c r="G198" s="190"/>
      <c r="H198" s="190"/>
      <c r="I198" s="206"/>
      <c r="J198" s="206"/>
      <c r="K198" s="190"/>
      <c r="L198" s="190"/>
      <c r="M198" s="190"/>
      <c r="N198" s="190"/>
      <c r="O198" s="190"/>
      <c r="P198" s="190"/>
      <c r="Q198" s="190"/>
      <c r="R198" s="190"/>
      <c r="S198" s="190"/>
      <c r="T198" s="190"/>
      <c r="U198" s="190"/>
      <c r="V198" s="190"/>
      <c r="W198" s="190"/>
      <c r="X198" s="190"/>
      <c r="Y198" s="190"/>
      <c r="Z198" s="190"/>
      <c r="AA198" s="190"/>
      <c r="AB198" s="190"/>
      <c r="AC198" s="190"/>
      <c r="AD198" s="190"/>
      <c r="AE198" s="190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0"/>
      <c r="AT198" s="190"/>
      <c r="AU198" s="190"/>
      <c r="AV198" s="190"/>
      <c r="AW198" s="190"/>
      <c r="AX198" s="190"/>
      <c r="AY198" s="190"/>
      <c r="AZ198" s="190"/>
      <c r="BA198" s="190"/>
      <c r="BB198" s="190"/>
      <c r="BC198" s="190"/>
      <c r="BD198" s="190"/>
      <c r="BE198" s="190"/>
      <c r="BF198" s="190"/>
      <c r="BG198" s="190"/>
      <c r="BH198" s="190"/>
      <c r="BI198" s="190"/>
      <c r="BJ198" s="190"/>
      <c r="BK198" s="190"/>
      <c r="BL198" s="190"/>
      <c r="BM198" s="190"/>
      <c r="BN198" s="190"/>
      <c r="BO198" s="190"/>
      <c r="BP198" s="190"/>
      <c r="BQ198" s="190"/>
      <c r="BR198" s="190"/>
      <c r="BS198" s="190"/>
      <c r="BT198" s="190"/>
      <c r="BU198" s="190"/>
      <c r="BV198" s="190"/>
      <c r="BW198" s="190"/>
      <c r="BX198" s="190"/>
      <c r="BY198" s="190"/>
      <c r="BZ198" s="190"/>
      <c r="CA198" s="190"/>
      <c r="CB198" s="190"/>
      <c r="CC198" s="190"/>
      <c r="CD198" s="190"/>
      <c r="CE198" s="190"/>
      <c r="CF198" s="190"/>
      <c r="CG198" s="190"/>
      <c r="CH198" s="190"/>
      <c r="CI198" s="190"/>
      <c r="CJ198" s="190"/>
      <c r="CK198" s="190"/>
      <c r="CL198" s="190"/>
      <c r="CM198" s="190"/>
      <c r="CN198" s="190"/>
      <c r="CO198" s="190"/>
      <c r="CP198" s="190"/>
      <c r="CQ198" s="190"/>
      <c r="CR198" s="190"/>
      <c r="CS198" s="190"/>
      <c r="CT198" s="190"/>
      <c r="CU198" s="190"/>
      <c r="CV198" s="190"/>
      <c r="CW198" s="190"/>
      <c r="CX198" s="190"/>
      <c r="CY198" s="190"/>
      <c r="CZ198" s="190"/>
      <c r="DA198" s="190"/>
      <c r="DB198" s="190"/>
      <c r="DC198" s="190"/>
      <c r="DD198" s="190"/>
      <c r="DE198" s="190"/>
      <c r="DF198" s="190"/>
      <c r="DG198" s="190"/>
      <c r="DH198" s="190"/>
      <c r="DI198" s="190"/>
      <c r="DJ198" s="190"/>
      <c r="DK198" s="190"/>
      <c r="DL198" s="190"/>
      <c r="DM198" s="190"/>
      <c r="DN198" s="190"/>
      <c r="DO198" s="190"/>
      <c r="DP198" s="190"/>
      <c r="DQ198" s="190"/>
      <c r="DR198" s="190"/>
      <c r="DS198" s="190"/>
      <c r="DT198" s="190"/>
      <c r="DU198" s="190"/>
      <c r="DV198" s="190"/>
    </row>
    <row r="199" spans="1:126" x14ac:dyDescent="0.25">
      <c r="A199" s="205"/>
      <c r="B199" s="217"/>
      <c r="C199" s="217"/>
      <c r="D199" s="217"/>
      <c r="E199" s="221"/>
      <c r="F199" s="216" t="s">
        <v>259</v>
      </c>
      <c r="G199" s="190"/>
      <c r="H199" s="190"/>
      <c r="I199" s="206"/>
      <c r="J199" s="206"/>
      <c r="K199" s="190"/>
      <c r="L199" s="190"/>
      <c r="M199" s="190"/>
      <c r="N199" s="190"/>
      <c r="O199" s="190"/>
      <c r="P199" s="190"/>
      <c r="Q199" s="190"/>
      <c r="R199" s="190"/>
      <c r="S199" s="190"/>
      <c r="T199" s="190"/>
      <c r="U199" s="190"/>
      <c r="V199" s="190"/>
      <c r="W199" s="190"/>
      <c r="X199" s="190"/>
      <c r="Y199" s="190"/>
      <c r="Z199" s="190"/>
      <c r="AA199" s="190"/>
      <c r="AB199" s="190"/>
      <c r="AC199" s="190"/>
      <c r="AD199" s="190"/>
      <c r="AE199" s="190"/>
      <c r="AF199" s="190"/>
      <c r="AG199" s="190"/>
      <c r="AH199" s="190"/>
      <c r="AI199" s="190"/>
      <c r="AJ199" s="190"/>
      <c r="AK199" s="190"/>
      <c r="AL199" s="190"/>
      <c r="AM199" s="190"/>
      <c r="AN199" s="190"/>
      <c r="AO199" s="190"/>
      <c r="AP199" s="190"/>
      <c r="AQ199" s="190"/>
      <c r="AR199" s="190"/>
      <c r="AS199" s="190"/>
      <c r="AT199" s="190"/>
      <c r="AU199" s="190"/>
      <c r="AV199" s="190"/>
      <c r="AW199" s="190"/>
      <c r="AX199" s="190"/>
      <c r="AY199" s="190"/>
      <c r="AZ199" s="190"/>
      <c r="BA199" s="190"/>
      <c r="BB199" s="190"/>
      <c r="BC199" s="190"/>
      <c r="BD199" s="190"/>
      <c r="BE199" s="190"/>
      <c r="BF199" s="190"/>
      <c r="BG199" s="190"/>
      <c r="BH199" s="190"/>
      <c r="BI199" s="190"/>
      <c r="BJ199" s="190"/>
      <c r="BK199" s="190"/>
      <c r="BL199" s="190"/>
      <c r="BM199" s="190"/>
      <c r="BN199" s="190"/>
      <c r="BO199" s="190"/>
      <c r="BP199" s="190"/>
      <c r="BQ199" s="190"/>
      <c r="BR199" s="190"/>
      <c r="BS199" s="190"/>
      <c r="BT199" s="190"/>
      <c r="BU199" s="190"/>
      <c r="BV199" s="190"/>
      <c r="BW199" s="190"/>
      <c r="BX199" s="190"/>
      <c r="BY199" s="190"/>
      <c r="BZ199" s="190"/>
      <c r="CA199" s="190"/>
      <c r="CB199" s="190"/>
      <c r="CC199" s="190"/>
      <c r="CD199" s="190"/>
      <c r="CE199" s="190"/>
      <c r="CF199" s="190"/>
      <c r="CG199" s="190"/>
      <c r="CH199" s="190"/>
      <c r="CI199" s="190"/>
      <c r="CJ199" s="190"/>
      <c r="CK199" s="190"/>
      <c r="CL199" s="190"/>
      <c r="CM199" s="190"/>
      <c r="CN199" s="190"/>
      <c r="CO199" s="190"/>
      <c r="CP199" s="190"/>
      <c r="CQ199" s="190"/>
      <c r="CR199" s="190"/>
      <c r="CS199" s="190"/>
      <c r="CT199" s="190"/>
      <c r="CU199" s="190"/>
      <c r="CV199" s="190"/>
      <c r="CW199" s="190"/>
      <c r="CX199" s="190"/>
      <c r="CY199" s="190"/>
      <c r="CZ199" s="190"/>
      <c r="DA199" s="190"/>
      <c r="DB199" s="190"/>
      <c r="DC199" s="190"/>
      <c r="DD199" s="190"/>
      <c r="DE199" s="190"/>
      <c r="DF199" s="190"/>
      <c r="DG199" s="190"/>
      <c r="DH199" s="190"/>
      <c r="DI199" s="190"/>
      <c r="DJ199" s="190"/>
      <c r="DK199" s="190"/>
      <c r="DL199" s="190"/>
      <c r="DM199" s="190"/>
      <c r="DN199" s="190"/>
      <c r="DO199" s="190"/>
      <c r="DP199" s="190"/>
      <c r="DQ199" s="190"/>
      <c r="DR199" s="190"/>
      <c r="DS199" s="190"/>
      <c r="DT199" s="190"/>
      <c r="DU199" s="190"/>
      <c r="DV199" s="190"/>
    </row>
    <row r="200" spans="1:126" x14ac:dyDescent="0.25">
      <c r="A200" s="205"/>
      <c r="B200" s="217"/>
      <c r="C200" s="217"/>
      <c r="D200" s="217"/>
      <c r="E200" s="221"/>
      <c r="F200" s="216" t="s">
        <v>258</v>
      </c>
      <c r="G200" s="190"/>
      <c r="H200" s="190"/>
      <c r="I200" s="206"/>
      <c r="J200" s="206"/>
      <c r="K200" s="190"/>
      <c r="L200" s="190"/>
      <c r="M200" s="190"/>
      <c r="N200" s="190"/>
      <c r="O200" s="190"/>
      <c r="P200" s="190"/>
      <c r="Q200" s="190"/>
      <c r="R200" s="190"/>
      <c r="S200" s="190"/>
      <c r="T200" s="190"/>
      <c r="U200" s="190"/>
      <c r="V200" s="190"/>
      <c r="W200" s="190"/>
      <c r="X200" s="190"/>
      <c r="Y200" s="190"/>
      <c r="Z200" s="190"/>
      <c r="AA200" s="190"/>
      <c r="AB200" s="190"/>
      <c r="AC200" s="190"/>
      <c r="AD200" s="190"/>
      <c r="AE200" s="190"/>
      <c r="AF200" s="190"/>
      <c r="AG200" s="190"/>
      <c r="AH200" s="190"/>
      <c r="AI200" s="190"/>
      <c r="AJ200" s="190"/>
      <c r="AK200" s="190"/>
      <c r="AL200" s="190"/>
      <c r="AM200" s="190"/>
      <c r="AN200" s="190"/>
      <c r="AO200" s="190"/>
      <c r="AP200" s="190"/>
      <c r="AQ200" s="190"/>
      <c r="AR200" s="190"/>
      <c r="AS200" s="190"/>
      <c r="AT200" s="190"/>
      <c r="AU200" s="190"/>
      <c r="AV200" s="190"/>
      <c r="AW200" s="190"/>
      <c r="AX200" s="190"/>
      <c r="AY200" s="190"/>
      <c r="AZ200" s="190"/>
      <c r="BA200" s="190"/>
      <c r="BB200" s="190"/>
      <c r="BC200" s="190"/>
      <c r="BD200" s="190"/>
      <c r="BE200" s="190"/>
      <c r="BF200" s="190"/>
      <c r="BG200" s="190"/>
      <c r="BH200" s="190"/>
      <c r="BI200" s="190"/>
      <c r="BJ200" s="190"/>
      <c r="BK200" s="190"/>
      <c r="BL200" s="190"/>
      <c r="BM200" s="190"/>
      <c r="BN200" s="190"/>
      <c r="BO200" s="190"/>
      <c r="BP200" s="190"/>
      <c r="BQ200" s="190"/>
      <c r="BR200" s="190"/>
      <c r="BS200" s="190"/>
      <c r="BT200" s="190"/>
      <c r="BU200" s="190"/>
      <c r="BV200" s="190"/>
      <c r="BW200" s="190"/>
      <c r="BX200" s="190"/>
      <c r="BY200" s="190"/>
      <c r="BZ200" s="190"/>
      <c r="CA200" s="190"/>
      <c r="CB200" s="190"/>
      <c r="CC200" s="190"/>
      <c r="CD200" s="190"/>
      <c r="CE200" s="190"/>
      <c r="CF200" s="190"/>
      <c r="CG200" s="190"/>
      <c r="CH200" s="190"/>
      <c r="CI200" s="190"/>
      <c r="CJ200" s="190"/>
      <c r="CK200" s="190"/>
      <c r="CL200" s="190"/>
      <c r="CM200" s="190"/>
      <c r="CN200" s="190"/>
      <c r="CO200" s="190"/>
      <c r="CP200" s="190"/>
      <c r="CQ200" s="190"/>
      <c r="CR200" s="190"/>
      <c r="CS200" s="190"/>
      <c r="CT200" s="190"/>
      <c r="CU200" s="190"/>
      <c r="CV200" s="190"/>
      <c r="CW200" s="190"/>
      <c r="CX200" s="190"/>
      <c r="CY200" s="190"/>
      <c r="CZ200" s="190"/>
      <c r="DA200" s="190"/>
      <c r="DB200" s="190"/>
      <c r="DC200" s="190"/>
      <c r="DD200" s="190"/>
      <c r="DE200" s="190"/>
      <c r="DF200" s="190"/>
      <c r="DG200" s="190"/>
      <c r="DH200" s="190"/>
      <c r="DI200" s="190"/>
      <c r="DJ200" s="190"/>
      <c r="DK200" s="190"/>
      <c r="DL200" s="190"/>
      <c r="DM200" s="190"/>
      <c r="DN200" s="190"/>
      <c r="DO200" s="190"/>
      <c r="DP200" s="190"/>
      <c r="DQ200" s="190"/>
      <c r="DR200" s="190"/>
      <c r="DS200" s="190"/>
      <c r="DT200" s="190"/>
      <c r="DU200" s="190"/>
      <c r="DV200" s="190"/>
    </row>
    <row r="201" spans="1:126" x14ac:dyDescent="0.25">
      <c r="A201" s="205"/>
      <c r="B201" s="217"/>
      <c r="C201" s="217"/>
      <c r="D201" s="217"/>
      <c r="E201" s="221"/>
      <c r="F201" s="216" t="s">
        <v>259</v>
      </c>
      <c r="G201" s="190"/>
      <c r="H201" s="190"/>
      <c r="I201" s="206"/>
      <c r="J201" s="206"/>
      <c r="K201" s="190"/>
      <c r="L201" s="190"/>
      <c r="M201" s="190"/>
      <c r="N201" s="190"/>
      <c r="O201" s="190"/>
      <c r="P201" s="190"/>
      <c r="Q201" s="190"/>
      <c r="R201" s="190"/>
      <c r="S201" s="190"/>
      <c r="T201" s="190"/>
      <c r="U201" s="190"/>
      <c r="V201" s="190"/>
      <c r="W201" s="190"/>
      <c r="X201" s="190"/>
      <c r="Y201" s="190"/>
      <c r="Z201" s="190"/>
      <c r="AA201" s="190"/>
      <c r="AB201" s="190"/>
      <c r="AC201" s="190"/>
      <c r="AD201" s="190"/>
      <c r="AE201" s="190"/>
      <c r="AF201" s="190"/>
      <c r="AG201" s="190"/>
      <c r="AH201" s="190"/>
      <c r="AI201" s="190"/>
      <c r="AJ201" s="190"/>
      <c r="AK201" s="190"/>
      <c r="AL201" s="190"/>
      <c r="AM201" s="190"/>
      <c r="AN201" s="190"/>
      <c r="AO201" s="190"/>
      <c r="AP201" s="190"/>
      <c r="AQ201" s="190"/>
      <c r="AR201" s="190"/>
      <c r="AS201" s="190"/>
      <c r="AT201" s="190"/>
      <c r="AU201" s="190"/>
      <c r="AV201" s="190"/>
      <c r="AW201" s="190"/>
      <c r="AX201" s="190"/>
      <c r="AY201" s="190"/>
      <c r="AZ201" s="190"/>
      <c r="BA201" s="190"/>
      <c r="BB201" s="190"/>
      <c r="BC201" s="190"/>
      <c r="BD201" s="190"/>
      <c r="BE201" s="190"/>
      <c r="BF201" s="190"/>
      <c r="BG201" s="190"/>
      <c r="BH201" s="190"/>
      <c r="BI201" s="190"/>
      <c r="BJ201" s="190"/>
      <c r="BK201" s="190"/>
      <c r="BL201" s="190"/>
      <c r="BM201" s="190"/>
      <c r="BN201" s="190"/>
      <c r="BO201" s="190"/>
      <c r="BP201" s="190"/>
      <c r="BQ201" s="190"/>
      <c r="BR201" s="190"/>
      <c r="BS201" s="190"/>
      <c r="BT201" s="190"/>
      <c r="BU201" s="190"/>
      <c r="BV201" s="190"/>
      <c r="BW201" s="190"/>
      <c r="BX201" s="190"/>
      <c r="BY201" s="190"/>
      <c r="BZ201" s="190"/>
      <c r="CA201" s="190"/>
      <c r="CB201" s="190"/>
      <c r="CC201" s="190"/>
      <c r="CD201" s="190"/>
      <c r="CE201" s="190"/>
      <c r="CF201" s="190"/>
      <c r="CG201" s="190"/>
      <c r="CH201" s="190"/>
      <c r="CI201" s="190"/>
      <c r="CJ201" s="190"/>
      <c r="CK201" s="190"/>
      <c r="CL201" s="190"/>
      <c r="CM201" s="190"/>
      <c r="CN201" s="190"/>
      <c r="CO201" s="190"/>
      <c r="CP201" s="190"/>
      <c r="CQ201" s="190"/>
      <c r="CR201" s="190"/>
      <c r="CS201" s="190"/>
      <c r="CT201" s="190"/>
      <c r="CU201" s="190"/>
      <c r="CV201" s="190"/>
      <c r="CW201" s="190"/>
      <c r="CX201" s="190"/>
      <c r="CY201" s="190"/>
      <c r="CZ201" s="190"/>
      <c r="DA201" s="190"/>
      <c r="DB201" s="190"/>
      <c r="DC201" s="190"/>
      <c r="DD201" s="190"/>
      <c r="DE201" s="190"/>
      <c r="DF201" s="190"/>
      <c r="DG201" s="190"/>
      <c r="DH201" s="190"/>
      <c r="DI201" s="190"/>
      <c r="DJ201" s="190"/>
      <c r="DK201" s="190"/>
      <c r="DL201" s="190"/>
      <c r="DM201" s="190"/>
      <c r="DN201" s="190"/>
      <c r="DO201" s="190"/>
      <c r="DP201" s="190"/>
      <c r="DQ201" s="190"/>
      <c r="DR201" s="190"/>
      <c r="DS201" s="190"/>
      <c r="DT201" s="190"/>
      <c r="DU201" s="190"/>
      <c r="DV201" s="190"/>
    </row>
    <row r="202" spans="1:126" x14ac:dyDescent="0.25">
      <c r="A202" s="205"/>
      <c r="B202" s="217"/>
      <c r="C202" s="217"/>
      <c r="D202" s="217"/>
      <c r="E202" s="221"/>
      <c r="F202" s="216" t="s">
        <v>258</v>
      </c>
      <c r="G202" s="180"/>
      <c r="H202" s="180"/>
      <c r="I202" s="206"/>
      <c r="J202" s="206"/>
      <c r="K202" s="180"/>
      <c r="L202" s="190"/>
      <c r="M202" s="180"/>
      <c r="N202" s="180"/>
      <c r="O202" s="190"/>
      <c r="P202" s="180"/>
      <c r="Q202" s="180"/>
      <c r="R202" s="190"/>
      <c r="S202" s="180"/>
      <c r="T202" s="180"/>
      <c r="U202" s="190"/>
      <c r="V202" s="180"/>
      <c r="W202" s="180"/>
      <c r="X202" s="190"/>
      <c r="Y202" s="180"/>
      <c r="Z202" s="180"/>
      <c r="AA202" s="190"/>
      <c r="AB202" s="180"/>
      <c r="AC202" s="180"/>
      <c r="AD202" s="190"/>
      <c r="AE202" s="180"/>
      <c r="AF202" s="180"/>
      <c r="AG202" s="190"/>
      <c r="AH202" s="180"/>
      <c r="AI202" s="180"/>
      <c r="AJ202" s="190"/>
      <c r="AK202" s="180"/>
      <c r="AL202" s="180"/>
      <c r="AM202" s="190"/>
      <c r="AN202" s="180"/>
      <c r="AO202" s="180"/>
      <c r="AP202" s="190"/>
      <c r="AQ202" s="180"/>
      <c r="AR202" s="180"/>
      <c r="AS202" s="190"/>
      <c r="AT202" s="180"/>
      <c r="AU202" s="180"/>
      <c r="AV202" s="190"/>
      <c r="AW202" s="180"/>
      <c r="AX202" s="180"/>
      <c r="AY202" s="190"/>
      <c r="AZ202" s="180"/>
      <c r="BA202" s="180"/>
      <c r="BB202" s="190"/>
      <c r="BC202" s="180"/>
      <c r="BD202" s="180"/>
      <c r="BE202" s="190"/>
      <c r="BF202" s="180"/>
      <c r="BG202" s="180"/>
      <c r="BH202" s="190"/>
      <c r="BI202" s="180"/>
      <c r="BJ202" s="180"/>
      <c r="BK202" s="190"/>
      <c r="BL202" s="180"/>
      <c r="BM202" s="180"/>
      <c r="BN202" s="190"/>
      <c r="BO202" s="180"/>
      <c r="BP202" s="180"/>
      <c r="BQ202" s="190"/>
      <c r="BR202" s="180"/>
      <c r="BS202" s="180"/>
      <c r="BT202" s="190"/>
      <c r="BU202" s="180"/>
      <c r="BV202" s="180"/>
      <c r="BW202" s="190"/>
      <c r="BX202" s="180"/>
      <c r="BY202" s="180"/>
      <c r="BZ202" s="190"/>
      <c r="CA202" s="180"/>
      <c r="CB202" s="180"/>
      <c r="CC202" s="190"/>
      <c r="CD202" s="180"/>
      <c r="CE202" s="180"/>
      <c r="CF202" s="190"/>
      <c r="CG202" s="180"/>
      <c r="CH202" s="180"/>
      <c r="CI202" s="190"/>
      <c r="CJ202" s="180"/>
      <c r="CK202" s="180"/>
      <c r="CL202" s="190"/>
      <c r="CM202" s="180"/>
      <c r="CN202" s="180"/>
      <c r="CO202" s="190"/>
      <c r="CP202" s="180"/>
      <c r="CQ202" s="180"/>
      <c r="CR202" s="190"/>
      <c r="CS202" s="180"/>
      <c r="CT202" s="180"/>
      <c r="CU202" s="190"/>
      <c r="CV202" s="180"/>
      <c r="CW202" s="180"/>
      <c r="CX202" s="190"/>
      <c r="CY202" s="180"/>
      <c r="CZ202" s="180"/>
      <c r="DA202" s="190"/>
      <c r="DB202" s="180"/>
      <c r="DC202" s="180"/>
      <c r="DD202" s="190"/>
      <c r="DE202" s="180"/>
      <c r="DF202" s="180"/>
      <c r="DG202" s="190"/>
      <c r="DH202" s="180"/>
      <c r="DI202" s="180"/>
      <c r="DJ202" s="190"/>
      <c r="DK202" s="180"/>
      <c r="DL202" s="180"/>
      <c r="DM202" s="190"/>
      <c r="DN202" s="180"/>
      <c r="DO202" s="180"/>
      <c r="DP202" s="190"/>
      <c r="DQ202" s="180"/>
      <c r="DR202" s="180"/>
      <c r="DS202" s="190"/>
      <c r="DT202" s="180"/>
      <c r="DU202" s="180"/>
      <c r="DV202" s="190"/>
    </row>
    <row r="203" spans="1:126" x14ac:dyDescent="0.25">
      <c r="A203" s="205"/>
      <c r="B203" s="217"/>
      <c r="C203" s="217"/>
      <c r="D203" s="217"/>
      <c r="E203" s="221"/>
      <c r="F203" s="216" t="s">
        <v>259</v>
      </c>
      <c r="G203" s="190"/>
      <c r="H203" s="190"/>
      <c r="I203" s="206"/>
      <c r="J203" s="206"/>
      <c r="K203" s="190"/>
      <c r="L203" s="190"/>
      <c r="M203" s="190"/>
      <c r="N203" s="190"/>
      <c r="O203" s="190"/>
      <c r="P203" s="190"/>
      <c r="Q203" s="190"/>
      <c r="R203" s="190"/>
      <c r="S203" s="190"/>
      <c r="T203" s="190"/>
      <c r="U203" s="190"/>
      <c r="V203" s="190"/>
      <c r="W203" s="190"/>
      <c r="X203" s="190"/>
      <c r="Y203" s="190"/>
      <c r="Z203" s="190"/>
      <c r="AA203" s="190"/>
      <c r="AB203" s="190"/>
      <c r="AC203" s="190"/>
      <c r="AD203" s="190"/>
      <c r="AE203" s="190"/>
      <c r="AF203" s="190"/>
      <c r="AG203" s="190"/>
      <c r="AH203" s="190"/>
      <c r="AI203" s="190"/>
      <c r="AJ203" s="190"/>
      <c r="AK203" s="190"/>
      <c r="AL203" s="190"/>
      <c r="AM203" s="190"/>
      <c r="AN203" s="190"/>
      <c r="AO203" s="190"/>
      <c r="AP203" s="190"/>
      <c r="AQ203" s="190"/>
      <c r="AR203" s="190"/>
      <c r="AS203" s="190"/>
      <c r="AT203" s="190"/>
      <c r="AU203" s="190"/>
      <c r="AV203" s="190"/>
      <c r="AW203" s="190"/>
      <c r="AX203" s="190"/>
      <c r="AY203" s="190"/>
      <c r="AZ203" s="190"/>
      <c r="BA203" s="190"/>
      <c r="BB203" s="190"/>
      <c r="BC203" s="190"/>
      <c r="BD203" s="190"/>
      <c r="BE203" s="190"/>
      <c r="BF203" s="190"/>
      <c r="BG203" s="190"/>
      <c r="BH203" s="190"/>
      <c r="BI203" s="190"/>
      <c r="BJ203" s="190"/>
      <c r="BK203" s="190"/>
      <c r="BL203" s="190"/>
      <c r="BM203" s="190"/>
      <c r="BN203" s="190"/>
      <c r="BO203" s="190"/>
      <c r="BP203" s="190"/>
      <c r="BQ203" s="190"/>
      <c r="BR203" s="190"/>
      <c r="BS203" s="190"/>
      <c r="BT203" s="190"/>
      <c r="BU203" s="190"/>
      <c r="BV203" s="190"/>
      <c r="BW203" s="190"/>
      <c r="BX203" s="190"/>
      <c r="BY203" s="190"/>
      <c r="BZ203" s="190"/>
      <c r="CA203" s="190"/>
      <c r="CB203" s="190"/>
      <c r="CC203" s="190"/>
      <c r="CD203" s="190"/>
      <c r="CE203" s="190"/>
      <c r="CF203" s="190"/>
      <c r="CG203" s="190"/>
      <c r="CH203" s="190"/>
      <c r="CI203" s="190"/>
      <c r="CJ203" s="190"/>
      <c r="CK203" s="190"/>
      <c r="CL203" s="190"/>
      <c r="CM203" s="190"/>
      <c r="CN203" s="190"/>
      <c r="CO203" s="190"/>
      <c r="CP203" s="190"/>
      <c r="CQ203" s="190"/>
      <c r="CR203" s="190"/>
      <c r="CS203" s="190"/>
      <c r="CT203" s="190"/>
      <c r="CU203" s="190"/>
      <c r="CV203" s="190"/>
      <c r="CW203" s="190"/>
      <c r="CX203" s="190"/>
      <c r="CY203" s="190"/>
      <c r="CZ203" s="190"/>
      <c r="DA203" s="190"/>
      <c r="DB203" s="190"/>
      <c r="DC203" s="190"/>
      <c r="DD203" s="190"/>
      <c r="DE203" s="190"/>
      <c r="DF203" s="190"/>
      <c r="DG203" s="190"/>
      <c r="DH203" s="190"/>
      <c r="DI203" s="190"/>
      <c r="DJ203" s="190"/>
      <c r="DK203" s="190"/>
      <c r="DL203" s="190"/>
      <c r="DM203" s="190"/>
      <c r="DN203" s="190"/>
      <c r="DO203" s="190"/>
      <c r="DP203" s="190"/>
      <c r="DQ203" s="190"/>
      <c r="DR203" s="190"/>
      <c r="DS203" s="190"/>
      <c r="DT203" s="190"/>
      <c r="DU203" s="190"/>
      <c r="DV203" s="190"/>
    </row>
    <row r="204" spans="1:126" x14ac:dyDescent="0.25">
      <c r="A204" s="205"/>
      <c r="B204" s="217"/>
      <c r="C204" s="217"/>
      <c r="D204" s="217"/>
      <c r="E204" s="221"/>
      <c r="F204" s="216" t="s">
        <v>258</v>
      </c>
      <c r="G204" s="190"/>
      <c r="H204" s="190"/>
      <c r="I204" s="206"/>
      <c r="J204" s="206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0"/>
      <c r="AT204" s="190"/>
      <c r="AU204" s="190"/>
      <c r="AV204" s="190"/>
      <c r="AW204" s="190"/>
      <c r="AX204" s="190"/>
      <c r="AY204" s="190"/>
      <c r="AZ204" s="190"/>
      <c r="BA204" s="190"/>
      <c r="BB204" s="190"/>
      <c r="BC204" s="190"/>
      <c r="BD204" s="190"/>
      <c r="BE204" s="190"/>
      <c r="BF204" s="190"/>
      <c r="BG204" s="190"/>
      <c r="BH204" s="190"/>
      <c r="BI204" s="190"/>
      <c r="BJ204" s="190"/>
      <c r="BK204" s="190"/>
      <c r="BL204" s="190"/>
      <c r="BM204" s="190"/>
      <c r="BN204" s="190"/>
      <c r="BO204" s="190"/>
      <c r="BP204" s="190"/>
      <c r="BQ204" s="190"/>
      <c r="BR204" s="190"/>
      <c r="BS204" s="190"/>
      <c r="BT204" s="190"/>
      <c r="BU204" s="190"/>
      <c r="BV204" s="190"/>
      <c r="BW204" s="190"/>
      <c r="BX204" s="190"/>
      <c r="BY204" s="190"/>
      <c r="BZ204" s="190"/>
      <c r="CA204" s="190"/>
      <c r="CB204" s="190"/>
      <c r="CC204" s="190"/>
      <c r="CD204" s="190"/>
      <c r="CE204" s="190"/>
      <c r="CF204" s="190"/>
      <c r="CG204" s="190"/>
      <c r="CH204" s="190"/>
      <c r="CI204" s="190"/>
      <c r="CJ204" s="190"/>
      <c r="CK204" s="190"/>
      <c r="CL204" s="190"/>
      <c r="CM204" s="190"/>
      <c r="CN204" s="190"/>
      <c r="CO204" s="190"/>
      <c r="CP204" s="190"/>
      <c r="CQ204" s="190"/>
      <c r="CR204" s="190"/>
      <c r="CS204" s="190"/>
      <c r="CT204" s="190"/>
      <c r="CU204" s="190"/>
      <c r="CV204" s="190"/>
      <c r="CW204" s="190"/>
      <c r="CX204" s="190"/>
      <c r="CY204" s="190"/>
      <c r="CZ204" s="190"/>
      <c r="DA204" s="190"/>
      <c r="DB204" s="190"/>
      <c r="DC204" s="190"/>
      <c r="DD204" s="190"/>
      <c r="DE204" s="190"/>
      <c r="DF204" s="190"/>
      <c r="DG204" s="190"/>
      <c r="DH204" s="190"/>
      <c r="DI204" s="190"/>
      <c r="DJ204" s="190"/>
      <c r="DK204" s="190"/>
      <c r="DL204" s="190"/>
      <c r="DM204" s="190"/>
      <c r="DN204" s="190"/>
      <c r="DO204" s="190"/>
      <c r="DP204" s="190"/>
      <c r="DQ204" s="190"/>
      <c r="DR204" s="190"/>
      <c r="DS204" s="190"/>
      <c r="DT204" s="190"/>
      <c r="DU204" s="190"/>
      <c r="DV204" s="190"/>
    </row>
    <row r="205" spans="1:126" x14ac:dyDescent="0.25">
      <c r="A205" s="205"/>
      <c r="B205" s="217"/>
      <c r="C205" s="217"/>
      <c r="D205" s="217"/>
      <c r="E205" s="221"/>
      <c r="F205" s="216" t="s">
        <v>259</v>
      </c>
      <c r="G205" s="190"/>
      <c r="H205" s="190"/>
      <c r="I205" s="206"/>
      <c r="J205" s="206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0"/>
      <c r="AT205" s="190"/>
      <c r="AU205" s="190"/>
      <c r="AV205" s="190"/>
      <c r="AW205" s="190"/>
      <c r="AX205" s="190"/>
      <c r="AY205" s="190"/>
      <c r="AZ205" s="190"/>
      <c r="BA205" s="190"/>
      <c r="BB205" s="190"/>
      <c r="BC205" s="190"/>
      <c r="BD205" s="190"/>
      <c r="BE205" s="190"/>
      <c r="BF205" s="190"/>
      <c r="BG205" s="190"/>
      <c r="BH205" s="190"/>
      <c r="BI205" s="190"/>
      <c r="BJ205" s="190"/>
      <c r="BK205" s="190"/>
      <c r="BL205" s="190"/>
      <c r="BM205" s="190"/>
      <c r="BN205" s="190"/>
      <c r="BO205" s="190"/>
      <c r="BP205" s="190"/>
      <c r="BQ205" s="190"/>
      <c r="BR205" s="190"/>
      <c r="BS205" s="190"/>
      <c r="BT205" s="190"/>
      <c r="BU205" s="190"/>
      <c r="BV205" s="190"/>
      <c r="BW205" s="190"/>
      <c r="BX205" s="190"/>
      <c r="BY205" s="190"/>
      <c r="BZ205" s="190"/>
      <c r="CA205" s="190"/>
      <c r="CB205" s="190"/>
      <c r="CC205" s="190"/>
      <c r="CD205" s="190"/>
      <c r="CE205" s="190"/>
      <c r="CF205" s="190"/>
      <c r="CG205" s="190"/>
      <c r="CH205" s="190"/>
      <c r="CI205" s="190"/>
      <c r="CJ205" s="190"/>
      <c r="CK205" s="190"/>
      <c r="CL205" s="190"/>
      <c r="CM205" s="190"/>
      <c r="CN205" s="190"/>
      <c r="CO205" s="190"/>
      <c r="CP205" s="190"/>
      <c r="CQ205" s="190"/>
      <c r="CR205" s="190"/>
      <c r="CS205" s="190"/>
      <c r="CT205" s="190"/>
      <c r="CU205" s="190"/>
      <c r="CV205" s="190"/>
      <c r="CW205" s="190"/>
      <c r="CX205" s="190"/>
      <c r="CY205" s="190"/>
      <c r="CZ205" s="190"/>
      <c r="DA205" s="190"/>
      <c r="DB205" s="190"/>
      <c r="DC205" s="190"/>
      <c r="DD205" s="190"/>
      <c r="DE205" s="190"/>
      <c r="DF205" s="190"/>
      <c r="DG205" s="190"/>
      <c r="DH205" s="190"/>
      <c r="DI205" s="190"/>
      <c r="DJ205" s="190"/>
      <c r="DK205" s="190"/>
      <c r="DL205" s="190"/>
      <c r="DM205" s="190"/>
      <c r="DN205" s="190"/>
      <c r="DO205" s="190"/>
      <c r="DP205" s="190"/>
      <c r="DQ205" s="190"/>
      <c r="DR205" s="190"/>
      <c r="DS205" s="190"/>
      <c r="DT205" s="190"/>
      <c r="DU205" s="190"/>
      <c r="DV205" s="190"/>
    </row>
    <row r="206" spans="1:126" x14ac:dyDescent="0.25">
      <c r="A206" s="205"/>
      <c r="B206" s="217"/>
      <c r="C206" s="217"/>
      <c r="D206" s="217"/>
      <c r="E206" s="221"/>
      <c r="F206" s="216" t="s">
        <v>258</v>
      </c>
      <c r="G206" s="190"/>
      <c r="H206" s="190"/>
      <c r="I206" s="206"/>
      <c r="J206" s="206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0"/>
      <c r="AT206" s="190"/>
      <c r="AU206" s="190"/>
      <c r="AV206" s="190"/>
      <c r="AW206" s="190"/>
      <c r="AX206" s="190"/>
      <c r="AY206" s="190"/>
      <c r="AZ206" s="190"/>
      <c r="BA206" s="190"/>
      <c r="BB206" s="190"/>
      <c r="BC206" s="190"/>
      <c r="BD206" s="190"/>
      <c r="BE206" s="190"/>
      <c r="BF206" s="190"/>
      <c r="BG206" s="190"/>
      <c r="BH206" s="190"/>
      <c r="BI206" s="190"/>
      <c r="BJ206" s="190"/>
      <c r="BK206" s="190"/>
      <c r="BL206" s="190"/>
      <c r="BM206" s="190"/>
      <c r="BN206" s="190"/>
      <c r="BO206" s="190"/>
      <c r="BP206" s="190"/>
      <c r="BQ206" s="190"/>
      <c r="BR206" s="190"/>
      <c r="BS206" s="190"/>
      <c r="BT206" s="190"/>
      <c r="BU206" s="190"/>
      <c r="BV206" s="190"/>
      <c r="BW206" s="190"/>
      <c r="BX206" s="190"/>
      <c r="BY206" s="190"/>
      <c r="BZ206" s="190"/>
      <c r="CA206" s="190"/>
      <c r="CB206" s="190"/>
      <c r="CC206" s="190"/>
      <c r="CD206" s="190"/>
      <c r="CE206" s="190"/>
      <c r="CF206" s="190"/>
      <c r="CG206" s="190"/>
      <c r="CH206" s="190"/>
      <c r="CI206" s="190"/>
      <c r="CJ206" s="190"/>
      <c r="CK206" s="190"/>
      <c r="CL206" s="190"/>
      <c r="CM206" s="190"/>
      <c r="CN206" s="190"/>
      <c r="CO206" s="190"/>
      <c r="CP206" s="190"/>
      <c r="CQ206" s="190"/>
      <c r="CR206" s="190"/>
      <c r="CS206" s="190"/>
      <c r="CT206" s="190"/>
      <c r="CU206" s="190"/>
      <c r="CV206" s="190"/>
      <c r="CW206" s="190"/>
      <c r="CX206" s="190"/>
      <c r="CY206" s="190"/>
      <c r="CZ206" s="190"/>
      <c r="DA206" s="190"/>
      <c r="DB206" s="190"/>
      <c r="DC206" s="190"/>
      <c r="DD206" s="190"/>
      <c r="DE206" s="190"/>
      <c r="DF206" s="190"/>
      <c r="DG206" s="190"/>
      <c r="DH206" s="190"/>
      <c r="DI206" s="190"/>
      <c r="DJ206" s="190"/>
      <c r="DK206" s="190"/>
      <c r="DL206" s="190"/>
      <c r="DM206" s="190"/>
      <c r="DN206" s="190"/>
      <c r="DO206" s="190"/>
      <c r="DP206" s="190"/>
      <c r="DQ206" s="190"/>
      <c r="DR206" s="190"/>
      <c r="DS206" s="190"/>
      <c r="DT206" s="190"/>
      <c r="DU206" s="190"/>
      <c r="DV206" s="190"/>
    </row>
    <row r="207" spans="1:126" x14ac:dyDescent="0.25">
      <c r="A207" s="205"/>
      <c r="B207" s="217"/>
      <c r="C207" s="217"/>
      <c r="D207" s="217"/>
      <c r="E207" s="221"/>
      <c r="F207" s="216" t="s">
        <v>259</v>
      </c>
      <c r="G207" s="190"/>
      <c r="H207" s="190"/>
      <c r="I207" s="206"/>
      <c r="J207" s="206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0"/>
      <c r="AT207" s="190"/>
      <c r="AU207" s="190"/>
      <c r="AV207" s="190"/>
      <c r="AW207" s="190"/>
      <c r="AX207" s="190"/>
      <c r="AY207" s="190"/>
      <c r="AZ207" s="190"/>
      <c r="BA207" s="190"/>
      <c r="BB207" s="190"/>
      <c r="BC207" s="190"/>
      <c r="BD207" s="190"/>
      <c r="BE207" s="190"/>
      <c r="BF207" s="190"/>
      <c r="BG207" s="190"/>
      <c r="BH207" s="190"/>
      <c r="BI207" s="190"/>
      <c r="BJ207" s="190"/>
      <c r="BK207" s="190"/>
      <c r="BL207" s="190"/>
      <c r="BM207" s="190"/>
      <c r="BN207" s="190"/>
      <c r="BO207" s="190"/>
      <c r="BP207" s="190"/>
      <c r="BQ207" s="190"/>
      <c r="BR207" s="190"/>
      <c r="BS207" s="190"/>
      <c r="BT207" s="190"/>
      <c r="BU207" s="190"/>
      <c r="BV207" s="190"/>
      <c r="BW207" s="190"/>
      <c r="BX207" s="190"/>
      <c r="BY207" s="190"/>
      <c r="BZ207" s="190"/>
      <c r="CA207" s="190"/>
      <c r="CB207" s="190"/>
      <c r="CC207" s="190"/>
      <c r="CD207" s="190"/>
      <c r="CE207" s="190"/>
      <c r="CF207" s="190"/>
      <c r="CG207" s="190"/>
      <c r="CH207" s="190"/>
      <c r="CI207" s="190"/>
      <c r="CJ207" s="190"/>
      <c r="CK207" s="190"/>
      <c r="CL207" s="190"/>
      <c r="CM207" s="190"/>
      <c r="CN207" s="190"/>
      <c r="CO207" s="190"/>
      <c r="CP207" s="190"/>
      <c r="CQ207" s="190"/>
      <c r="CR207" s="190"/>
      <c r="CS207" s="190"/>
      <c r="CT207" s="190"/>
      <c r="CU207" s="190"/>
      <c r="CV207" s="190"/>
      <c r="CW207" s="190"/>
      <c r="CX207" s="190"/>
      <c r="CY207" s="190"/>
      <c r="CZ207" s="190"/>
      <c r="DA207" s="190"/>
      <c r="DB207" s="190"/>
      <c r="DC207" s="190"/>
      <c r="DD207" s="190"/>
      <c r="DE207" s="190"/>
      <c r="DF207" s="190"/>
      <c r="DG207" s="190"/>
      <c r="DH207" s="190"/>
      <c r="DI207" s="190"/>
      <c r="DJ207" s="190"/>
      <c r="DK207" s="190"/>
      <c r="DL207" s="190"/>
      <c r="DM207" s="190"/>
      <c r="DN207" s="190"/>
      <c r="DO207" s="190"/>
      <c r="DP207" s="190"/>
      <c r="DQ207" s="190"/>
      <c r="DR207" s="190"/>
      <c r="DS207" s="190"/>
      <c r="DT207" s="190"/>
      <c r="DU207" s="190"/>
      <c r="DV207" s="190"/>
    </row>
    <row r="208" spans="1:126" x14ac:dyDescent="0.25">
      <c r="A208" s="205"/>
      <c r="B208" s="217"/>
      <c r="C208" s="217"/>
      <c r="D208" s="217"/>
      <c r="E208" s="221"/>
      <c r="F208" s="216" t="s">
        <v>258</v>
      </c>
      <c r="G208" s="180"/>
      <c r="H208" s="180"/>
      <c r="I208" s="206"/>
      <c r="J208" s="206"/>
      <c r="K208" s="180"/>
      <c r="L208" s="190"/>
      <c r="M208" s="180"/>
      <c r="N208" s="180"/>
      <c r="O208" s="190"/>
      <c r="P208" s="180"/>
      <c r="Q208" s="180"/>
      <c r="R208" s="190"/>
      <c r="S208" s="180"/>
      <c r="T208" s="180"/>
      <c r="U208" s="190"/>
      <c r="V208" s="180"/>
      <c r="W208" s="180"/>
      <c r="X208" s="190"/>
      <c r="Y208" s="180"/>
      <c r="Z208" s="180"/>
      <c r="AA208" s="190"/>
      <c r="AB208" s="180"/>
      <c r="AC208" s="180"/>
      <c r="AD208" s="190"/>
      <c r="AE208" s="180"/>
      <c r="AF208" s="180"/>
      <c r="AG208" s="190"/>
      <c r="AH208" s="180"/>
      <c r="AI208" s="180"/>
      <c r="AJ208" s="190"/>
      <c r="AK208" s="180"/>
      <c r="AL208" s="180"/>
      <c r="AM208" s="190"/>
      <c r="AN208" s="180"/>
      <c r="AO208" s="180"/>
      <c r="AP208" s="190"/>
      <c r="AQ208" s="180"/>
      <c r="AR208" s="180"/>
      <c r="AS208" s="190"/>
      <c r="AT208" s="180"/>
      <c r="AU208" s="180"/>
      <c r="AV208" s="190"/>
      <c r="AW208" s="180"/>
      <c r="AX208" s="180"/>
      <c r="AY208" s="190"/>
      <c r="AZ208" s="180"/>
      <c r="BA208" s="180"/>
      <c r="BB208" s="190"/>
      <c r="BC208" s="180"/>
      <c r="BD208" s="180"/>
      <c r="BE208" s="190"/>
      <c r="BF208" s="180"/>
      <c r="BG208" s="180"/>
      <c r="BH208" s="190"/>
      <c r="BI208" s="180"/>
      <c r="BJ208" s="180"/>
      <c r="BK208" s="190"/>
      <c r="BL208" s="180"/>
      <c r="BM208" s="180"/>
      <c r="BN208" s="190"/>
      <c r="BO208" s="180"/>
      <c r="BP208" s="180"/>
      <c r="BQ208" s="190"/>
      <c r="BR208" s="180"/>
      <c r="BS208" s="180"/>
      <c r="BT208" s="190"/>
      <c r="BU208" s="180"/>
      <c r="BV208" s="180"/>
      <c r="BW208" s="190"/>
      <c r="BX208" s="180"/>
      <c r="BY208" s="180"/>
      <c r="BZ208" s="190"/>
      <c r="CA208" s="180"/>
      <c r="CB208" s="180"/>
      <c r="CC208" s="190"/>
      <c r="CD208" s="180"/>
      <c r="CE208" s="180"/>
      <c r="CF208" s="190"/>
      <c r="CG208" s="180"/>
      <c r="CH208" s="180"/>
      <c r="CI208" s="190"/>
      <c r="CJ208" s="180"/>
      <c r="CK208" s="180"/>
      <c r="CL208" s="190"/>
      <c r="CM208" s="180"/>
      <c r="CN208" s="180"/>
      <c r="CO208" s="190"/>
      <c r="CP208" s="180"/>
      <c r="CQ208" s="180"/>
      <c r="CR208" s="190"/>
      <c r="CS208" s="180"/>
      <c r="CT208" s="180"/>
      <c r="CU208" s="190"/>
      <c r="CV208" s="180"/>
      <c r="CW208" s="180"/>
      <c r="CX208" s="190"/>
      <c r="CY208" s="180"/>
      <c r="CZ208" s="180"/>
      <c r="DA208" s="190"/>
      <c r="DB208" s="180"/>
      <c r="DC208" s="180"/>
      <c r="DD208" s="190"/>
      <c r="DE208" s="180"/>
      <c r="DF208" s="180"/>
      <c r="DG208" s="190"/>
      <c r="DH208" s="180"/>
      <c r="DI208" s="180"/>
      <c r="DJ208" s="190"/>
      <c r="DK208" s="180"/>
      <c r="DL208" s="180"/>
      <c r="DM208" s="190"/>
      <c r="DN208" s="180"/>
      <c r="DO208" s="180"/>
      <c r="DP208" s="190"/>
      <c r="DQ208" s="180"/>
      <c r="DR208" s="180"/>
      <c r="DS208" s="190"/>
      <c r="DT208" s="180"/>
      <c r="DU208" s="180"/>
      <c r="DV208" s="190"/>
    </row>
    <row r="209" spans="1:126" x14ac:dyDescent="0.25">
      <c r="A209" s="205"/>
      <c r="B209" s="217"/>
      <c r="C209" s="217"/>
      <c r="D209" s="217"/>
      <c r="E209" s="221"/>
      <c r="F209" s="216" t="s">
        <v>259</v>
      </c>
      <c r="G209" s="190"/>
      <c r="H209" s="190"/>
      <c r="I209" s="206"/>
      <c r="J209" s="206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0"/>
      <c r="AT209" s="190"/>
      <c r="AU209" s="190"/>
      <c r="AV209" s="190"/>
      <c r="AW209" s="190"/>
      <c r="AX209" s="190"/>
      <c r="AY209" s="190"/>
      <c r="AZ209" s="190"/>
      <c r="BA209" s="190"/>
      <c r="BB209" s="190"/>
      <c r="BC209" s="190"/>
      <c r="BD209" s="190"/>
      <c r="BE209" s="190"/>
      <c r="BF209" s="190"/>
      <c r="BG209" s="190"/>
      <c r="BH209" s="190"/>
      <c r="BI209" s="190"/>
      <c r="BJ209" s="190"/>
      <c r="BK209" s="190"/>
      <c r="BL209" s="190"/>
      <c r="BM209" s="190"/>
      <c r="BN209" s="190"/>
      <c r="BO209" s="190"/>
      <c r="BP209" s="190"/>
      <c r="BQ209" s="190"/>
      <c r="BR209" s="190"/>
      <c r="BS209" s="190"/>
      <c r="BT209" s="190"/>
      <c r="BU209" s="190"/>
      <c r="BV209" s="190"/>
      <c r="BW209" s="190"/>
      <c r="BX209" s="190"/>
      <c r="BY209" s="190"/>
      <c r="BZ209" s="190"/>
      <c r="CA209" s="190"/>
      <c r="CB209" s="190"/>
      <c r="CC209" s="190"/>
      <c r="CD209" s="190"/>
      <c r="CE209" s="190"/>
      <c r="CF209" s="190"/>
      <c r="CG209" s="190"/>
      <c r="CH209" s="190"/>
      <c r="CI209" s="190"/>
      <c r="CJ209" s="190"/>
      <c r="CK209" s="190"/>
      <c r="CL209" s="190"/>
      <c r="CM209" s="190"/>
      <c r="CN209" s="190"/>
      <c r="CO209" s="190"/>
      <c r="CP209" s="190"/>
      <c r="CQ209" s="190"/>
      <c r="CR209" s="190"/>
      <c r="CS209" s="190"/>
      <c r="CT209" s="190"/>
      <c r="CU209" s="190"/>
      <c r="CV209" s="190"/>
      <c r="CW209" s="190"/>
      <c r="CX209" s="190"/>
      <c r="CY209" s="190"/>
      <c r="CZ209" s="190"/>
      <c r="DA209" s="190"/>
      <c r="DB209" s="190"/>
      <c r="DC209" s="190"/>
      <c r="DD209" s="190"/>
      <c r="DE209" s="190"/>
      <c r="DF209" s="190"/>
      <c r="DG209" s="190"/>
      <c r="DH209" s="190"/>
      <c r="DI209" s="190"/>
      <c r="DJ209" s="190"/>
      <c r="DK209" s="190"/>
      <c r="DL209" s="190"/>
      <c r="DM209" s="190"/>
      <c r="DN209" s="190"/>
      <c r="DO209" s="190"/>
      <c r="DP209" s="190"/>
      <c r="DQ209" s="190"/>
      <c r="DR209" s="190"/>
      <c r="DS209" s="190"/>
      <c r="DT209" s="190"/>
      <c r="DU209" s="190"/>
      <c r="DV209" s="190"/>
    </row>
    <row r="210" spans="1:126" x14ac:dyDescent="0.25">
      <c r="A210" s="205"/>
      <c r="B210" s="217"/>
      <c r="C210" s="217"/>
      <c r="D210" s="217"/>
      <c r="E210" s="221"/>
      <c r="F210" s="216" t="s">
        <v>258</v>
      </c>
      <c r="G210" s="190"/>
      <c r="H210" s="190"/>
      <c r="I210" s="206"/>
      <c r="J210" s="206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0"/>
      <c r="AT210" s="190"/>
      <c r="AU210" s="190"/>
      <c r="AV210" s="190"/>
      <c r="AW210" s="190"/>
      <c r="AX210" s="190"/>
      <c r="AY210" s="190"/>
      <c r="AZ210" s="190"/>
      <c r="BA210" s="190"/>
      <c r="BB210" s="190"/>
      <c r="BC210" s="190"/>
      <c r="BD210" s="190"/>
      <c r="BE210" s="190"/>
      <c r="BF210" s="190"/>
      <c r="BG210" s="190"/>
      <c r="BH210" s="190"/>
      <c r="BI210" s="190"/>
      <c r="BJ210" s="190"/>
      <c r="BK210" s="190"/>
      <c r="BL210" s="190"/>
      <c r="BM210" s="190"/>
      <c r="BN210" s="190"/>
      <c r="BO210" s="190"/>
      <c r="BP210" s="190"/>
      <c r="BQ210" s="190"/>
      <c r="BR210" s="190"/>
      <c r="BS210" s="190"/>
      <c r="BT210" s="190"/>
      <c r="BU210" s="190"/>
      <c r="BV210" s="190"/>
      <c r="BW210" s="190"/>
      <c r="BX210" s="190"/>
      <c r="BY210" s="190"/>
      <c r="BZ210" s="190"/>
      <c r="CA210" s="190"/>
      <c r="CB210" s="190"/>
      <c r="CC210" s="190"/>
      <c r="CD210" s="190"/>
      <c r="CE210" s="190"/>
      <c r="CF210" s="190"/>
      <c r="CG210" s="190"/>
      <c r="CH210" s="190"/>
      <c r="CI210" s="190"/>
      <c r="CJ210" s="190"/>
      <c r="CK210" s="190"/>
      <c r="CL210" s="190"/>
      <c r="CM210" s="190"/>
      <c r="CN210" s="190"/>
      <c r="CO210" s="190"/>
      <c r="CP210" s="190"/>
      <c r="CQ210" s="190"/>
      <c r="CR210" s="190"/>
      <c r="CS210" s="190"/>
      <c r="CT210" s="190"/>
      <c r="CU210" s="190"/>
      <c r="CV210" s="190"/>
      <c r="CW210" s="190"/>
      <c r="CX210" s="190"/>
      <c r="CY210" s="190"/>
      <c r="CZ210" s="190"/>
      <c r="DA210" s="190"/>
      <c r="DB210" s="190"/>
      <c r="DC210" s="190"/>
      <c r="DD210" s="190"/>
      <c r="DE210" s="190"/>
      <c r="DF210" s="190"/>
      <c r="DG210" s="190"/>
      <c r="DH210" s="190"/>
      <c r="DI210" s="190"/>
      <c r="DJ210" s="190"/>
      <c r="DK210" s="190"/>
      <c r="DL210" s="190"/>
      <c r="DM210" s="190"/>
      <c r="DN210" s="190"/>
      <c r="DO210" s="190"/>
      <c r="DP210" s="190"/>
      <c r="DQ210" s="190"/>
      <c r="DR210" s="190"/>
      <c r="DS210" s="190"/>
      <c r="DT210" s="190"/>
      <c r="DU210" s="190"/>
      <c r="DV210" s="190"/>
    </row>
    <row r="211" spans="1:126" x14ac:dyDescent="0.25">
      <c r="A211" s="205"/>
      <c r="B211" s="217"/>
      <c r="C211" s="217"/>
      <c r="D211" s="217"/>
      <c r="E211" s="221"/>
      <c r="F211" s="216" t="s">
        <v>259</v>
      </c>
      <c r="G211" s="190"/>
      <c r="H211" s="190"/>
      <c r="I211" s="206"/>
      <c r="J211" s="206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0"/>
      <c r="AT211" s="190"/>
      <c r="AU211" s="190"/>
      <c r="AV211" s="190"/>
      <c r="AW211" s="190"/>
      <c r="AX211" s="190"/>
      <c r="AY211" s="190"/>
      <c r="AZ211" s="190"/>
      <c r="BA211" s="190"/>
      <c r="BB211" s="190"/>
      <c r="BC211" s="190"/>
      <c r="BD211" s="190"/>
      <c r="BE211" s="190"/>
      <c r="BF211" s="190"/>
      <c r="BG211" s="190"/>
      <c r="BH211" s="190"/>
      <c r="BI211" s="190"/>
      <c r="BJ211" s="190"/>
      <c r="BK211" s="190"/>
      <c r="BL211" s="190"/>
      <c r="BM211" s="190"/>
      <c r="BN211" s="190"/>
      <c r="BO211" s="190"/>
      <c r="BP211" s="190"/>
      <c r="BQ211" s="190"/>
      <c r="BR211" s="190"/>
      <c r="BS211" s="190"/>
      <c r="BT211" s="190"/>
      <c r="BU211" s="190"/>
      <c r="BV211" s="190"/>
      <c r="BW211" s="190"/>
      <c r="BX211" s="190"/>
      <c r="BY211" s="190"/>
      <c r="BZ211" s="190"/>
      <c r="CA211" s="190"/>
      <c r="CB211" s="190"/>
      <c r="CC211" s="190"/>
      <c r="CD211" s="190"/>
      <c r="CE211" s="190"/>
      <c r="CF211" s="190"/>
      <c r="CG211" s="190"/>
      <c r="CH211" s="190"/>
      <c r="CI211" s="190"/>
      <c r="CJ211" s="190"/>
      <c r="CK211" s="190"/>
      <c r="CL211" s="190"/>
      <c r="CM211" s="190"/>
      <c r="CN211" s="190"/>
      <c r="CO211" s="190"/>
      <c r="CP211" s="190"/>
      <c r="CQ211" s="190"/>
      <c r="CR211" s="190"/>
      <c r="CS211" s="190"/>
      <c r="CT211" s="190"/>
      <c r="CU211" s="190"/>
      <c r="CV211" s="190"/>
      <c r="CW211" s="190"/>
      <c r="CX211" s="190"/>
      <c r="CY211" s="190"/>
      <c r="CZ211" s="190"/>
      <c r="DA211" s="190"/>
      <c r="DB211" s="190"/>
      <c r="DC211" s="190"/>
      <c r="DD211" s="190"/>
      <c r="DE211" s="190"/>
      <c r="DF211" s="190"/>
      <c r="DG211" s="190"/>
      <c r="DH211" s="190"/>
      <c r="DI211" s="190"/>
      <c r="DJ211" s="190"/>
      <c r="DK211" s="190"/>
      <c r="DL211" s="190"/>
      <c r="DM211" s="190"/>
      <c r="DN211" s="190"/>
      <c r="DO211" s="190"/>
      <c r="DP211" s="190"/>
      <c r="DQ211" s="190"/>
      <c r="DR211" s="190"/>
      <c r="DS211" s="190"/>
      <c r="DT211" s="190"/>
      <c r="DU211" s="190"/>
      <c r="DV211" s="190"/>
    </row>
    <row r="212" spans="1:126" x14ac:dyDescent="0.25">
      <c r="A212" s="205"/>
      <c r="B212" s="217"/>
      <c r="C212" s="217"/>
      <c r="D212" s="217"/>
      <c r="E212" s="221"/>
      <c r="F212" s="216" t="s">
        <v>258</v>
      </c>
      <c r="G212" s="190"/>
      <c r="H212" s="190"/>
      <c r="I212" s="206"/>
      <c r="J212" s="206"/>
      <c r="K212" s="190"/>
      <c r="L212" s="190"/>
      <c r="M212" s="190"/>
      <c r="N212" s="190"/>
      <c r="O212" s="190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0"/>
      <c r="AT212" s="190"/>
      <c r="AU212" s="190"/>
      <c r="AV212" s="190"/>
      <c r="AW212" s="190"/>
      <c r="AX212" s="190"/>
      <c r="AY212" s="190"/>
      <c r="AZ212" s="190"/>
      <c r="BA212" s="190"/>
      <c r="BB212" s="190"/>
      <c r="BC212" s="190"/>
      <c r="BD212" s="190"/>
      <c r="BE212" s="190"/>
      <c r="BF212" s="190"/>
      <c r="BG212" s="190"/>
      <c r="BH212" s="190"/>
      <c r="BI212" s="190"/>
      <c r="BJ212" s="190"/>
      <c r="BK212" s="190"/>
      <c r="BL212" s="190"/>
      <c r="BM212" s="190"/>
      <c r="BN212" s="190"/>
      <c r="BO212" s="190"/>
      <c r="BP212" s="190"/>
      <c r="BQ212" s="190"/>
      <c r="BR212" s="190"/>
      <c r="BS212" s="190"/>
      <c r="BT212" s="190"/>
      <c r="BU212" s="190"/>
      <c r="BV212" s="190"/>
      <c r="BW212" s="190"/>
      <c r="BX212" s="190"/>
      <c r="BY212" s="190"/>
      <c r="BZ212" s="190"/>
      <c r="CA212" s="190"/>
      <c r="CB212" s="190"/>
      <c r="CC212" s="190"/>
      <c r="CD212" s="190"/>
      <c r="CE212" s="190"/>
      <c r="CF212" s="190"/>
      <c r="CG212" s="190"/>
      <c r="CH212" s="190"/>
      <c r="CI212" s="190"/>
      <c r="CJ212" s="190"/>
      <c r="CK212" s="190"/>
      <c r="CL212" s="190"/>
      <c r="CM212" s="190"/>
      <c r="CN212" s="190"/>
      <c r="CO212" s="190"/>
      <c r="CP212" s="190"/>
      <c r="CQ212" s="190"/>
      <c r="CR212" s="190"/>
      <c r="CS212" s="190"/>
      <c r="CT212" s="190"/>
      <c r="CU212" s="190"/>
      <c r="CV212" s="190"/>
      <c r="CW212" s="190"/>
      <c r="CX212" s="190"/>
      <c r="CY212" s="190"/>
      <c r="CZ212" s="190"/>
      <c r="DA212" s="190"/>
      <c r="DB212" s="190"/>
      <c r="DC212" s="190"/>
      <c r="DD212" s="190"/>
      <c r="DE212" s="190"/>
      <c r="DF212" s="190"/>
      <c r="DG212" s="190"/>
      <c r="DH212" s="190"/>
      <c r="DI212" s="190"/>
      <c r="DJ212" s="190"/>
      <c r="DK212" s="190"/>
      <c r="DL212" s="190"/>
      <c r="DM212" s="190"/>
      <c r="DN212" s="190"/>
      <c r="DO212" s="190"/>
      <c r="DP212" s="190"/>
      <c r="DQ212" s="190"/>
      <c r="DR212" s="190"/>
      <c r="DS212" s="190"/>
      <c r="DT212" s="190"/>
      <c r="DU212" s="190"/>
      <c r="DV212" s="190"/>
    </row>
    <row r="213" spans="1:126" x14ac:dyDescent="0.25">
      <c r="A213" s="205"/>
      <c r="B213" s="217"/>
      <c r="C213" s="217"/>
      <c r="D213" s="217"/>
      <c r="E213" s="221"/>
      <c r="F213" s="216" t="s">
        <v>259</v>
      </c>
      <c r="G213" s="190"/>
      <c r="H213" s="190"/>
      <c r="I213" s="206"/>
      <c r="J213" s="206"/>
      <c r="K213" s="190"/>
      <c r="L213" s="190"/>
      <c r="M213" s="190"/>
      <c r="N213" s="190"/>
      <c r="O213" s="190"/>
      <c r="P213" s="190"/>
      <c r="Q213" s="190"/>
      <c r="R213" s="190"/>
      <c r="S213" s="190"/>
      <c r="T213" s="190"/>
      <c r="U213" s="190"/>
      <c r="V213" s="190"/>
      <c r="W213" s="190"/>
      <c r="X213" s="190"/>
      <c r="Y213" s="190"/>
      <c r="Z213" s="190"/>
      <c r="AA213" s="190"/>
      <c r="AB213" s="190"/>
      <c r="AC213" s="190"/>
      <c r="AD213" s="190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0"/>
      <c r="AT213" s="190"/>
      <c r="AU213" s="190"/>
      <c r="AV213" s="190"/>
      <c r="AW213" s="190"/>
      <c r="AX213" s="190"/>
      <c r="AY213" s="190"/>
      <c r="AZ213" s="190"/>
      <c r="BA213" s="190"/>
      <c r="BB213" s="190"/>
      <c r="BC213" s="190"/>
      <c r="BD213" s="190"/>
      <c r="BE213" s="190"/>
      <c r="BF213" s="190"/>
      <c r="BG213" s="190"/>
      <c r="BH213" s="190"/>
      <c r="BI213" s="190"/>
      <c r="BJ213" s="190"/>
      <c r="BK213" s="190"/>
      <c r="BL213" s="190"/>
      <c r="BM213" s="190"/>
      <c r="BN213" s="190"/>
      <c r="BO213" s="190"/>
      <c r="BP213" s="190"/>
      <c r="BQ213" s="190"/>
      <c r="BR213" s="190"/>
      <c r="BS213" s="190"/>
      <c r="BT213" s="190"/>
      <c r="BU213" s="190"/>
      <c r="BV213" s="190"/>
      <c r="BW213" s="190"/>
      <c r="BX213" s="190"/>
      <c r="BY213" s="190"/>
      <c r="BZ213" s="190"/>
      <c r="CA213" s="190"/>
      <c r="CB213" s="190"/>
      <c r="CC213" s="190"/>
      <c r="CD213" s="190"/>
      <c r="CE213" s="190"/>
      <c r="CF213" s="190"/>
      <c r="CG213" s="190"/>
      <c r="CH213" s="190"/>
      <c r="CI213" s="190"/>
      <c r="CJ213" s="190"/>
      <c r="CK213" s="190"/>
      <c r="CL213" s="190"/>
      <c r="CM213" s="190"/>
      <c r="CN213" s="190"/>
      <c r="CO213" s="190"/>
      <c r="CP213" s="190"/>
      <c r="CQ213" s="190"/>
      <c r="CR213" s="190"/>
      <c r="CS213" s="190"/>
      <c r="CT213" s="190"/>
      <c r="CU213" s="190"/>
      <c r="CV213" s="190"/>
      <c r="CW213" s="190"/>
      <c r="CX213" s="190"/>
      <c r="CY213" s="190"/>
      <c r="CZ213" s="190"/>
      <c r="DA213" s="190"/>
      <c r="DB213" s="190"/>
      <c r="DC213" s="190"/>
      <c r="DD213" s="190"/>
      <c r="DE213" s="190"/>
      <c r="DF213" s="190"/>
      <c r="DG213" s="190"/>
      <c r="DH213" s="190"/>
      <c r="DI213" s="190"/>
      <c r="DJ213" s="190"/>
      <c r="DK213" s="190"/>
      <c r="DL213" s="190"/>
      <c r="DM213" s="190"/>
      <c r="DN213" s="190"/>
      <c r="DO213" s="190"/>
      <c r="DP213" s="190"/>
      <c r="DQ213" s="190"/>
      <c r="DR213" s="190"/>
      <c r="DS213" s="190"/>
      <c r="DT213" s="190"/>
      <c r="DU213" s="190"/>
      <c r="DV213" s="190"/>
    </row>
    <row r="214" spans="1:126" x14ac:dyDescent="0.25">
      <c r="A214" s="205"/>
      <c r="B214" s="217"/>
      <c r="C214" s="217"/>
      <c r="D214" s="217"/>
      <c r="E214" s="221"/>
      <c r="F214" s="216" t="s">
        <v>258</v>
      </c>
      <c r="G214" s="190"/>
      <c r="H214" s="190"/>
      <c r="I214" s="206"/>
      <c r="J214" s="206"/>
      <c r="K214" s="190"/>
      <c r="L214" s="190"/>
      <c r="M214" s="190"/>
      <c r="N214" s="190"/>
      <c r="O214" s="190"/>
      <c r="P214" s="190"/>
      <c r="Q214" s="190"/>
      <c r="R214" s="190"/>
      <c r="S214" s="190"/>
      <c r="T214" s="190"/>
      <c r="U214" s="190"/>
      <c r="V214" s="190"/>
      <c r="W214" s="190"/>
      <c r="X214" s="190"/>
      <c r="Y214" s="190"/>
      <c r="Z214" s="190"/>
      <c r="AA214" s="190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0"/>
      <c r="AT214" s="190"/>
      <c r="AU214" s="190"/>
      <c r="AV214" s="190"/>
      <c r="AW214" s="190"/>
      <c r="AX214" s="190"/>
      <c r="AY214" s="190"/>
      <c r="AZ214" s="190"/>
      <c r="BA214" s="190"/>
      <c r="BB214" s="190"/>
      <c r="BC214" s="190"/>
      <c r="BD214" s="190"/>
      <c r="BE214" s="190"/>
      <c r="BF214" s="190"/>
      <c r="BG214" s="190"/>
      <c r="BH214" s="190"/>
      <c r="BI214" s="190"/>
      <c r="BJ214" s="190"/>
      <c r="BK214" s="190"/>
      <c r="BL214" s="190"/>
      <c r="BM214" s="190"/>
      <c r="BN214" s="190"/>
      <c r="BO214" s="190"/>
      <c r="BP214" s="190"/>
      <c r="BQ214" s="190"/>
      <c r="BR214" s="190"/>
      <c r="BS214" s="190"/>
      <c r="BT214" s="190"/>
      <c r="BU214" s="190"/>
      <c r="BV214" s="190"/>
      <c r="BW214" s="190"/>
      <c r="BX214" s="190"/>
      <c r="BY214" s="190"/>
      <c r="BZ214" s="190"/>
      <c r="CA214" s="190"/>
      <c r="CB214" s="190"/>
      <c r="CC214" s="190"/>
      <c r="CD214" s="190"/>
      <c r="CE214" s="190"/>
      <c r="CF214" s="190"/>
      <c r="CG214" s="190"/>
      <c r="CH214" s="190"/>
      <c r="CI214" s="190"/>
      <c r="CJ214" s="190"/>
      <c r="CK214" s="190"/>
      <c r="CL214" s="190"/>
      <c r="CM214" s="190"/>
      <c r="CN214" s="190"/>
      <c r="CO214" s="190"/>
      <c r="CP214" s="190"/>
      <c r="CQ214" s="190"/>
      <c r="CR214" s="190"/>
      <c r="CS214" s="190"/>
      <c r="CT214" s="190"/>
      <c r="CU214" s="190"/>
      <c r="CV214" s="190"/>
      <c r="CW214" s="190"/>
      <c r="CX214" s="190"/>
      <c r="CY214" s="190"/>
      <c r="CZ214" s="190"/>
      <c r="DA214" s="190"/>
      <c r="DB214" s="190"/>
      <c r="DC214" s="190"/>
      <c r="DD214" s="190"/>
      <c r="DE214" s="190"/>
      <c r="DF214" s="190"/>
      <c r="DG214" s="190"/>
      <c r="DH214" s="190"/>
      <c r="DI214" s="190"/>
      <c r="DJ214" s="190"/>
      <c r="DK214" s="190"/>
      <c r="DL214" s="190"/>
      <c r="DM214" s="190"/>
      <c r="DN214" s="190"/>
      <c r="DO214" s="190"/>
      <c r="DP214" s="190"/>
      <c r="DQ214" s="190"/>
      <c r="DR214" s="190"/>
      <c r="DS214" s="190"/>
      <c r="DT214" s="190"/>
      <c r="DU214" s="190"/>
      <c r="DV214" s="190"/>
    </row>
    <row r="215" spans="1:126" x14ac:dyDescent="0.25">
      <c r="A215" s="205"/>
      <c r="B215" s="217"/>
      <c r="C215" s="217"/>
      <c r="D215" s="217"/>
      <c r="E215" s="221"/>
      <c r="F215" s="216" t="s">
        <v>259</v>
      </c>
      <c r="G215" s="190"/>
      <c r="H215" s="190"/>
      <c r="I215" s="206"/>
      <c r="J215" s="206"/>
      <c r="K215" s="190"/>
      <c r="L215" s="190"/>
      <c r="M215" s="190"/>
      <c r="N215" s="190"/>
      <c r="O215" s="190"/>
      <c r="P215" s="190"/>
      <c r="Q215" s="190"/>
      <c r="R215" s="190"/>
      <c r="S215" s="190"/>
      <c r="T215" s="190"/>
      <c r="U215" s="190"/>
      <c r="V215" s="190"/>
      <c r="W215" s="190"/>
      <c r="X215" s="190"/>
      <c r="Y215" s="190"/>
      <c r="Z215" s="190"/>
      <c r="AA215" s="190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0"/>
      <c r="AT215" s="190"/>
      <c r="AU215" s="190"/>
      <c r="AV215" s="190"/>
      <c r="AW215" s="190"/>
      <c r="AX215" s="190"/>
      <c r="AY215" s="190"/>
      <c r="AZ215" s="190"/>
      <c r="BA215" s="190"/>
      <c r="BB215" s="190"/>
      <c r="BC215" s="190"/>
      <c r="BD215" s="190"/>
      <c r="BE215" s="190"/>
      <c r="BF215" s="190"/>
      <c r="BG215" s="190"/>
      <c r="BH215" s="190"/>
      <c r="BI215" s="190"/>
      <c r="BJ215" s="190"/>
      <c r="BK215" s="190"/>
      <c r="BL215" s="190"/>
      <c r="BM215" s="190"/>
      <c r="BN215" s="190"/>
      <c r="BO215" s="190"/>
      <c r="BP215" s="190"/>
      <c r="BQ215" s="190"/>
      <c r="BR215" s="190"/>
      <c r="BS215" s="190"/>
      <c r="BT215" s="190"/>
      <c r="BU215" s="190"/>
      <c r="BV215" s="190"/>
      <c r="BW215" s="190"/>
      <c r="BX215" s="190"/>
      <c r="BY215" s="190"/>
      <c r="BZ215" s="190"/>
      <c r="CA215" s="190"/>
      <c r="CB215" s="190"/>
      <c r="CC215" s="190"/>
      <c r="CD215" s="190"/>
      <c r="CE215" s="190"/>
      <c r="CF215" s="190"/>
      <c r="CG215" s="190"/>
      <c r="CH215" s="190"/>
      <c r="CI215" s="190"/>
      <c r="CJ215" s="190"/>
      <c r="CK215" s="190"/>
      <c r="CL215" s="190"/>
      <c r="CM215" s="190"/>
      <c r="CN215" s="190"/>
      <c r="CO215" s="190"/>
      <c r="CP215" s="190"/>
      <c r="CQ215" s="190"/>
      <c r="CR215" s="190"/>
      <c r="CS215" s="190"/>
      <c r="CT215" s="190"/>
      <c r="CU215" s="190"/>
      <c r="CV215" s="190"/>
      <c r="CW215" s="190"/>
      <c r="CX215" s="190"/>
      <c r="CY215" s="190"/>
      <c r="CZ215" s="190"/>
      <c r="DA215" s="190"/>
      <c r="DB215" s="190"/>
      <c r="DC215" s="190"/>
      <c r="DD215" s="190"/>
      <c r="DE215" s="190"/>
      <c r="DF215" s="190"/>
      <c r="DG215" s="190"/>
      <c r="DH215" s="190"/>
      <c r="DI215" s="190"/>
      <c r="DJ215" s="190"/>
      <c r="DK215" s="190"/>
      <c r="DL215" s="190"/>
      <c r="DM215" s="190"/>
      <c r="DN215" s="190"/>
      <c r="DO215" s="190"/>
      <c r="DP215" s="190"/>
      <c r="DQ215" s="190"/>
      <c r="DR215" s="190"/>
      <c r="DS215" s="190"/>
      <c r="DT215" s="190"/>
      <c r="DU215" s="190"/>
      <c r="DV215" s="190"/>
    </row>
    <row r="216" spans="1:126" x14ac:dyDescent="0.25">
      <c r="A216" s="205"/>
      <c r="B216" s="217"/>
      <c r="C216" s="217"/>
      <c r="D216" s="217"/>
      <c r="E216" s="221"/>
      <c r="F216" s="216" t="s">
        <v>258</v>
      </c>
      <c r="G216" s="190"/>
      <c r="H216" s="190"/>
      <c r="I216" s="206"/>
      <c r="J216" s="206"/>
      <c r="K216" s="190"/>
      <c r="L216" s="190"/>
      <c r="M216" s="190"/>
      <c r="N216" s="190"/>
      <c r="O216" s="190"/>
      <c r="P216" s="190"/>
      <c r="Q216" s="190"/>
      <c r="R216" s="190"/>
      <c r="S216" s="190"/>
      <c r="T216" s="190"/>
      <c r="U216" s="190"/>
      <c r="V216" s="190"/>
      <c r="W216" s="190"/>
      <c r="X216" s="190"/>
      <c r="Y216" s="190"/>
      <c r="Z216" s="190"/>
      <c r="AA216" s="190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0"/>
      <c r="AT216" s="190"/>
      <c r="AU216" s="190"/>
      <c r="AV216" s="190"/>
      <c r="AW216" s="190"/>
      <c r="AX216" s="190"/>
      <c r="AY216" s="190"/>
      <c r="AZ216" s="190"/>
      <c r="BA216" s="190"/>
      <c r="BB216" s="190"/>
      <c r="BC216" s="190"/>
      <c r="BD216" s="190"/>
      <c r="BE216" s="190"/>
      <c r="BF216" s="190"/>
      <c r="BG216" s="190"/>
      <c r="BH216" s="190"/>
      <c r="BI216" s="190"/>
      <c r="BJ216" s="190"/>
      <c r="BK216" s="190"/>
      <c r="BL216" s="190"/>
      <c r="BM216" s="190"/>
      <c r="BN216" s="190"/>
      <c r="BO216" s="190"/>
      <c r="BP216" s="190"/>
      <c r="BQ216" s="190"/>
      <c r="BR216" s="190"/>
      <c r="BS216" s="190"/>
      <c r="BT216" s="190"/>
      <c r="BU216" s="190"/>
      <c r="BV216" s="190"/>
      <c r="BW216" s="190"/>
      <c r="BX216" s="190"/>
      <c r="BY216" s="190"/>
      <c r="BZ216" s="190"/>
      <c r="CA216" s="190"/>
      <c r="CB216" s="190"/>
      <c r="CC216" s="190"/>
      <c r="CD216" s="190"/>
      <c r="CE216" s="190"/>
      <c r="CF216" s="190"/>
      <c r="CG216" s="190"/>
      <c r="CH216" s="190"/>
      <c r="CI216" s="190"/>
      <c r="CJ216" s="190"/>
      <c r="CK216" s="190"/>
      <c r="CL216" s="190"/>
      <c r="CM216" s="190"/>
      <c r="CN216" s="190"/>
      <c r="CO216" s="190"/>
      <c r="CP216" s="190"/>
      <c r="CQ216" s="190"/>
      <c r="CR216" s="190"/>
      <c r="CS216" s="190"/>
      <c r="CT216" s="190"/>
      <c r="CU216" s="190"/>
      <c r="CV216" s="190"/>
      <c r="CW216" s="190"/>
      <c r="CX216" s="190"/>
      <c r="CY216" s="190"/>
      <c r="CZ216" s="190"/>
      <c r="DA216" s="190"/>
      <c r="DB216" s="190"/>
      <c r="DC216" s="190"/>
      <c r="DD216" s="190"/>
      <c r="DE216" s="190"/>
      <c r="DF216" s="190"/>
      <c r="DG216" s="190"/>
      <c r="DH216" s="190"/>
      <c r="DI216" s="190"/>
      <c r="DJ216" s="190"/>
      <c r="DK216" s="190"/>
      <c r="DL216" s="190"/>
      <c r="DM216" s="190"/>
      <c r="DN216" s="190"/>
      <c r="DO216" s="190"/>
      <c r="DP216" s="190"/>
      <c r="DQ216" s="190"/>
      <c r="DR216" s="190"/>
      <c r="DS216" s="190"/>
      <c r="DT216" s="190"/>
      <c r="DU216" s="190"/>
      <c r="DV216" s="190"/>
    </row>
    <row r="217" spans="1:126" x14ac:dyDescent="0.25">
      <c r="A217" s="205"/>
      <c r="B217" s="217"/>
      <c r="C217" s="217"/>
      <c r="D217" s="217"/>
      <c r="E217" s="221"/>
      <c r="F217" s="216" t="s">
        <v>259</v>
      </c>
      <c r="G217" s="190"/>
      <c r="H217" s="190"/>
      <c r="I217" s="206"/>
      <c r="J217" s="206"/>
      <c r="K217" s="190"/>
      <c r="L217" s="190"/>
      <c r="M217" s="190"/>
      <c r="N217" s="190"/>
      <c r="O217" s="190"/>
      <c r="P217" s="190"/>
      <c r="Q217" s="190"/>
      <c r="R217" s="190"/>
      <c r="S217" s="190"/>
      <c r="T217" s="190"/>
      <c r="U217" s="190"/>
      <c r="V217" s="190"/>
      <c r="W217" s="190"/>
      <c r="X217" s="190"/>
      <c r="Y217" s="190"/>
      <c r="Z217" s="190"/>
      <c r="AA217" s="190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0"/>
      <c r="AT217" s="190"/>
      <c r="AU217" s="190"/>
      <c r="AV217" s="190"/>
      <c r="AW217" s="190"/>
      <c r="AX217" s="190"/>
      <c r="AY217" s="190"/>
      <c r="AZ217" s="190"/>
      <c r="BA217" s="190"/>
      <c r="BB217" s="190"/>
      <c r="BC217" s="190"/>
      <c r="BD217" s="190"/>
      <c r="BE217" s="190"/>
      <c r="BF217" s="190"/>
      <c r="BG217" s="190"/>
      <c r="BH217" s="190"/>
      <c r="BI217" s="190"/>
      <c r="BJ217" s="190"/>
      <c r="BK217" s="190"/>
      <c r="BL217" s="190"/>
      <c r="BM217" s="190"/>
      <c r="BN217" s="190"/>
      <c r="BO217" s="190"/>
      <c r="BP217" s="190"/>
      <c r="BQ217" s="190"/>
      <c r="BR217" s="190"/>
      <c r="BS217" s="190"/>
      <c r="BT217" s="190"/>
      <c r="BU217" s="190"/>
      <c r="BV217" s="190"/>
      <c r="BW217" s="190"/>
      <c r="BX217" s="190"/>
      <c r="BY217" s="190"/>
      <c r="BZ217" s="190"/>
      <c r="CA217" s="190"/>
      <c r="CB217" s="190"/>
      <c r="CC217" s="190"/>
      <c r="CD217" s="190"/>
      <c r="CE217" s="190"/>
      <c r="CF217" s="190"/>
      <c r="CG217" s="190"/>
      <c r="CH217" s="190"/>
      <c r="CI217" s="190"/>
      <c r="CJ217" s="190"/>
      <c r="CK217" s="190"/>
      <c r="CL217" s="190"/>
      <c r="CM217" s="190"/>
      <c r="CN217" s="190"/>
      <c r="CO217" s="190"/>
      <c r="CP217" s="190"/>
      <c r="CQ217" s="190"/>
      <c r="CR217" s="190"/>
      <c r="CS217" s="190"/>
      <c r="CT217" s="190"/>
      <c r="CU217" s="190"/>
      <c r="CV217" s="190"/>
      <c r="CW217" s="190"/>
      <c r="CX217" s="190"/>
      <c r="CY217" s="190"/>
      <c r="CZ217" s="190"/>
      <c r="DA217" s="190"/>
      <c r="DB217" s="190"/>
      <c r="DC217" s="190"/>
      <c r="DD217" s="190"/>
      <c r="DE217" s="190"/>
      <c r="DF217" s="190"/>
      <c r="DG217" s="190"/>
      <c r="DH217" s="190"/>
      <c r="DI217" s="190"/>
      <c r="DJ217" s="190"/>
      <c r="DK217" s="190"/>
      <c r="DL217" s="190"/>
      <c r="DM217" s="190"/>
      <c r="DN217" s="190"/>
      <c r="DO217" s="190"/>
      <c r="DP217" s="190"/>
      <c r="DQ217" s="190"/>
      <c r="DR217" s="190"/>
      <c r="DS217" s="190"/>
      <c r="DT217" s="190"/>
      <c r="DU217" s="190"/>
      <c r="DV217" s="190"/>
    </row>
    <row r="218" spans="1:126" x14ac:dyDescent="0.25">
      <c r="A218" s="205"/>
      <c r="B218" s="217"/>
      <c r="C218" s="217"/>
      <c r="D218" s="217"/>
      <c r="E218" s="221"/>
      <c r="F218" s="216" t="s">
        <v>258</v>
      </c>
      <c r="G218" s="190"/>
      <c r="H218" s="190"/>
      <c r="I218" s="206"/>
      <c r="J218" s="206"/>
      <c r="K218" s="190"/>
      <c r="L218" s="190"/>
      <c r="M218" s="190"/>
      <c r="N218" s="190"/>
      <c r="O218" s="190"/>
      <c r="P218" s="190"/>
      <c r="Q218" s="190"/>
      <c r="R218" s="190"/>
      <c r="S218" s="190"/>
      <c r="T218" s="190"/>
      <c r="U218" s="190"/>
      <c r="V218" s="190"/>
      <c r="W218" s="190"/>
      <c r="X218" s="190"/>
      <c r="Y218" s="190"/>
      <c r="Z218" s="190"/>
      <c r="AA218" s="190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0"/>
      <c r="AT218" s="190"/>
      <c r="AU218" s="190"/>
      <c r="AV218" s="190"/>
      <c r="AW218" s="190"/>
      <c r="AX218" s="190"/>
      <c r="AY218" s="190"/>
      <c r="AZ218" s="190"/>
      <c r="BA218" s="190"/>
      <c r="BB218" s="190"/>
      <c r="BC218" s="190"/>
      <c r="BD218" s="190"/>
      <c r="BE218" s="190"/>
      <c r="BF218" s="190"/>
      <c r="BG218" s="190"/>
      <c r="BH218" s="190"/>
      <c r="BI218" s="190"/>
      <c r="BJ218" s="190"/>
      <c r="BK218" s="190"/>
      <c r="BL218" s="190"/>
      <c r="BM218" s="190"/>
      <c r="BN218" s="190"/>
      <c r="BO218" s="190"/>
      <c r="BP218" s="190"/>
      <c r="BQ218" s="190"/>
      <c r="BR218" s="190"/>
      <c r="BS218" s="190"/>
      <c r="BT218" s="190"/>
      <c r="BU218" s="190"/>
      <c r="BV218" s="190"/>
      <c r="BW218" s="190"/>
      <c r="BX218" s="190"/>
      <c r="BY218" s="190"/>
      <c r="BZ218" s="190"/>
      <c r="CA218" s="190"/>
      <c r="CB218" s="190"/>
      <c r="CC218" s="190"/>
      <c r="CD218" s="190"/>
      <c r="CE218" s="190"/>
      <c r="CF218" s="190"/>
      <c r="CG218" s="190"/>
      <c r="CH218" s="190"/>
      <c r="CI218" s="190"/>
      <c r="CJ218" s="190"/>
      <c r="CK218" s="190"/>
      <c r="CL218" s="190"/>
      <c r="CM218" s="190"/>
      <c r="CN218" s="190"/>
      <c r="CO218" s="190"/>
      <c r="CP218" s="190"/>
      <c r="CQ218" s="190"/>
      <c r="CR218" s="190"/>
      <c r="CS218" s="190"/>
      <c r="CT218" s="190"/>
      <c r="CU218" s="190"/>
      <c r="CV218" s="190"/>
      <c r="CW218" s="190"/>
      <c r="CX218" s="190"/>
      <c r="CY218" s="190"/>
      <c r="CZ218" s="190"/>
      <c r="DA218" s="190"/>
      <c r="DB218" s="190"/>
      <c r="DC218" s="190"/>
      <c r="DD218" s="190"/>
      <c r="DE218" s="190"/>
      <c r="DF218" s="190"/>
      <c r="DG218" s="190"/>
      <c r="DH218" s="190"/>
      <c r="DI218" s="190"/>
      <c r="DJ218" s="190"/>
      <c r="DK218" s="190"/>
      <c r="DL218" s="190"/>
      <c r="DM218" s="190"/>
      <c r="DN218" s="190"/>
      <c r="DO218" s="190"/>
      <c r="DP218" s="190"/>
      <c r="DQ218" s="190"/>
      <c r="DR218" s="190"/>
      <c r="DS218" s="190"/>
      <c r="DT218" s="190"/>
      <c r="DU218" s="190"/>
      <c r="DV218" s="190"/>
    </row>
    <row r="219" spans="1:126" x14ac:dyDescent="0.25">
      <c r="A219" s="205"/>
      <c r="B219" s="217"/>
      <c r="C219" s="217"/>
      <c r="D219" s="217"/>
      <c r="E219" s="221"/>
      <c r="F219" s="216" t="s">
        <v>259</v>
      </c>
      <c r="G219" s="190"/>
      <c r="H219" s="190"/>
      <c r="I219" s="206"/>
      <c r="J219" s="206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  <c r="AF219" s="190"/>
      <c r="AG219" s="190"/>
      <c r="AH219" s="190"/>
      <c r="AI219" s="190"/>
      <c r="AJ219" s="190"/>
      <c r="AK219" s="190"/>
      <c r="AL219" s="190"/>
      <c r="AM219" s="190"/>
      <c r="AN219" s="190"/>
      <c r="AO219" s="190"/>
      <c r="AP219" s="190"/>
      <c r="AQ219" s="190"/>
      <c r="AR219" s="190"/>
      <c r="AS219" s="190"/>
      <c r="AT219" s="190"/>
      <c r="AU219" s="190"/>
      <c r="AV219" s="190"/>
      <c r="AW219" s="190"/>
      <c r="AX219" s="190"/>
      <c r="AY219" s="190"/>
      <c r="AZ219" s="190"/>
      <c r="BA219" s="190"/>
      <c r="BB219" s="190"/>
      <c r="BC219" s="190"/>
      <c r="BD219" s="190"/>
      <c r="BE219" s="190"/>
      <c r="BF219" s="190"/>
      <c r="BG219" s="190"/>
      <c r="BH219" s="190"/>
      <c r="BI219" s="190"/>
      <c r="BJ219" s="190"/>
      <c r="BK219" s="190"/>
      <c r="BL219" s="190"/>
      <c r="BM219" s="190"/>
      <c r="BN219" s="190"/>
      <c r="BO219" s="190"/>
      <c r="BP219" s="190"/>
      <c r="BQ219" s="190"/>
      <c r="BR219" s="190"/>
      <c r="BS219" s="190"/>
      <c r="BT219" s="190"/>
      <c r="BU219" s="190"/>
      <c r="BV219" s="190"/>
      <c r="BW219" s="190"/>
      <c r="BX219" s="190"/>
      <c r="BY219" s="190"/>
      <c r="BZ219" s="190"/>
      <c r="CA219" s="190"/>
      <c r="CB219" s="190"/>
      <c r="CC219" s="190"/>
      <c r="CD219" s="190"/>
      <c r="CE219" s="190"/>
      <c r="CF219" s="190"/>
      <c r="CG219" s="190"/>
      <c r="CH219" s="190"/>
      <c r="CI219" s="190"/>
      <c r="CJ219" s="190"/>
      <c r="CK219" s="190"/>
      <c r="CL219" s="190"/>
      <c r="CM219" s="190"/>
      <c r="CN219" s="190"/>
      <c r="CO219" s="190"/>
      <c r="CP219" s="190"/>
      <c r="CQ219" s="190"/>
      <c r="CR219" s="190"/>
      <c r="CS219" s="190"/>
      <c r="CT219" s="190"/>
      <c r="CU219" s="190"/>
      <c r="CV219" s="190"/>
      <c r="CW219" s="190"/>
      <c r="CX219" s="190"/>
      <c r="CY219" s="190"/>
      <c r="CZ219" s="190"/>
      <c r="DA219" s="190"/>
      <c r="DB219" s="190"/>
      <c r="DC219" s="190"/>
      <c r="DD219" s="190"/>
      <c r="DE219" s="190"/>
      <c r="DF219" s="190"/>
      <c r="DG219" s="190"/>
      <c r="DH219" s="190"/>
      <c r="DI219" s="190"/>
      <c r="DJ219" s="190"/>
      <c r="DK219" s="190"/>
      <c r="DL219" s="190"/>
      <c r="DM219" s="190"/>
      <c r="DN219" s="190"/>
      <c r="DO219" s="190"/>
      <c r="DP219" s="190"/>
      <c r="DQ219" s="190"/>
      <c r="DR219" s="190"/>
      <c r="DS219" s="190"/>
      <c r="DT219" s="190"/>
      <c r="DU219" s="190"/>
      <c r="DV219" s="190"/>
    </row>
    <row r="220" spans="1:126" x14ac:dyDescent="0.25">
      <c r="A220" s="205"/>
      <c r="B220" s="217"/>
      <c r="C220" s="217"/>
      <c r="D220" s="217"/>
      <c r="E220" s="221"/>
      <c r="F220" s="216" t="s">
        <v>258</v>
      </c>
      <c r="G220" s="190"/>
      <c r="H220" s="190"/>
      <c r="I220" s="206"/>
      <c r="J220" s="206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0"/>
      <c r="AK220" s="190"/>
      <c r="AL220" s="190"/>
      <c r="AM220" s="190"/>
      <c r="AN220" s="190"/>
      <c r="AO220" s="190"/>
      <c r="AP220" s="190"/>
      <c r="AQ220" s="190"/>
      <c r="AR220" s="190"/>
      <c r="AS220" s="190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0"/>
      <c r="BE220" s="190"/>
      <c r="BF220" s="190"/>
      <c r="BG220" s="190"/>
      <c r="BH220" s="190"/>
      <c r="BI220" s="190"/>
      <c r="BJ220" s="190"/>
      <c r="BK220" s="190"/>
      <c r="BL220" s="190"/>
      <c r="BM220" s="190"/>
      <c r="BN220" s="190"/>
      <c r="BO220" s="190"/>
      <c r="BP220" s="190"/>
      <c r="BQ220" s="190"/>
      <c r="BR220" s="190"/>
      <c r="BS220" s="190"/>
      <c r="BT220" s="190"/>
      <c r="BU220" s="190"/>
      <c r="BV220" s="190"/>
      <c r="BW220" s="190"/>
      <c r="BX220" s="190"/>
      <c r="BY220" s="190"/>
      <c r="BZ220" s="190"/>
      <c r="CA220" s="190"/>
      <c r="CB220" s="190"/>
      <c r="CC220" s="190"/>
      <c r="CD220" s="190"/>
      <c r="CE220" s="190"/>
      <c r="CF220" s="190"/>
      <c r="CG220" s="190"/>
      <c r="CH220" s="190"/>
      <c r="CI220" s="190"/>
      <c r="CJ220" s="190"/>
      <c r="CK220" s="190"/>
      <c r="CL220" s="190"/>
      <c r="CM220" s="190"/>
      <c r="CN220" s="190"/>
      <c r="CO220" s="190"/>
      <c r="CP220" s="190"/>
      <c r="CQ220" s="190"/>
      <c r="CR220" s="190"/>
      <c r="CS220" s="190"/>
      <c r="CT220" s="190"/>
      <c r="CU220" s="190"/>
      <c r="CV220" s="190"/>
      <c r="CW220" s="190"/>
      <c r="CX220" s="190"/>
      <c r="CY220" s="190"/>
      <c r="CZ220" s="190"/>
      <c r="DA220" s="190"/>
      <c r="DB220" s="190"/>
      <c r="DC220" s="190"/>
      <c r="DD220" s="190"/>
      <c r="DE220" s="190"/>
      <c r="DF220" s="190"/>
      <c r="DG220" s="190"/>
      <c r="DH220" s="190"/>
      <c r="DI220" s="190"/>
      <c r="DJ220" s="190"/>
      <c r="DK220" s="190"/>
      <c r="DL220" s="190"/>
      <c r="DM220" s="190"/>
      <c r="DN220" s="190"/>
      <c r="DO220" s="190"/>
      <c r="DP220" s="190"/>
      <c r="DQ220" s="190"/>
      <c r="DR220" s="190"/>
      <c r="DS220" s="190"/>
      <c r="DT220" s="190"/>
      <c r="DU220" s="190"/>
      <c r="DV220" s="190"/>
    </row>
    <row r="221" spans="1:126" x14ac:dyDescent="0.25">
      <c r="A221" s="205"/>
      <c r="B221" s="217"/>
      <c r="C221" s="217"/>
      <c r="D221" s="217"/>
      <c r="E221" s="221"/>
      <c r="F221" s="216" t="s">
        <v>259</v>
      </c>
      <c r="G221" s="190"/>
      <c r="H221" s="190"/>
      <c r="I221" s="206"/>
      <c r="J221" s="206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/>
      <c r="AF221" s="190"/>
      <c r="AG221" s="190"/>
      <c r="AH221" s="190"/>
      <c r="AI221" s="190"/>
      <c r="AJ221" s="190"/>
      <c r="AK221" s="190"/>
      <c r="AL221" s="190"/>
      <c r="AM221" s="190"/>
      <c r="AN221" s="190"/>
      <c r="AO221" s="190"/>
      <c r="AP221" s="190"/>
      <c r="AQ221" s="190"/>
      <c r="AR221" s="190"/>
      <c r="AS221" s="190"/>
      <c r="AT221" s="190"/>
      <c r="AU221" s="190"/>
      <c r="AV221" s="190"/>
      <c r="AW221" s="190"/>
      <c r="AX221" s="190"/>
      <c r="AY221" s="190"/>
      <c r="AZ221" s="190"/>
      <c r="BA221" s="190"/>
      <c r="BB221" s="190"/>
      <c r="BC221" s="190"/>
      <c r="BD221" s="190"/>
      <c r="BE221" s="190"/>
      <c r="BF221" s="190"/>
      <c r="BG221" s="190"/>
      <c r="BH221" s="190"/>
      <c r="BI221" s="190"/>
      <c r="BJ221" s="190"/>
      <c r="BK221" s="190"/>
      <c r="BL221" s="190"/>
      <c r="BM221" s="190"/>
      <c r="BN221" s="190"/>
      <c r="BO221" s="190"/>
      <c r="BP221" s="190"/>
      <c r="BQ221" s="190"/>
      <c r="BR221" s="190"/>
      <c r="BS221" s="190"/>
      <c r="BT221" s="190"/>
      <c r="BU221" s="190"/>
      <c r="BV221" s="190"/>
      <c r="BW221" s="190"/>
      <c r="BX221" s="190"/>
      <c r="BY221" s="190"/>
      <c r="BZ221" s="190"/>
      <c r="CA221" s="190"/>
      <c r="CB221" s="190"/>
      <c r="CC221" s="190"/>
      <c r="CD221" s="190"/>
      <c r="CE221" s="190"/>
      <c r="CF221" s="190"/>
      <c r="CG221" s="190"/>
      <c r="CH221" s="190"/>
      <c r="CI221" s="190"/>
      <c r="CJ221" s="190"/>
      <c r="CK221" s="190"/>
      <c r="CL221" s="190"/>
      <c r="CM221" s="190"/>
      <c r="CN221" s="190"/>
      <c r="CO221" s="190"/>
      <c r="CP221" s="190"/>
      <c r="CQ221" s="190"/>
      <c r="CR221" s="190"/>
      <c r="CS221" s="190"/>
      <c r="CT221" s="190"/>
      <c r="CU221" s="190"/>
      <c r="CV221" s="190"/>
      <c r="CW221" s="190"/>
      <c r="CX221" s="190"/>
      <c r="CY221" s="190"/>
      <c r="CZ221" s="190"/>
      <c r="DA221" s="190"/>
      <c r="DB221" s="190"/>
      <c r="DC221" s="190"/>
      <c r="DD221" s="190"/>
      <c r="DE221" s="190"/>
      <c r="DF221" s="190"/>
      <c r="DG221" s="190"/>
      <c r="DH221" s="190"/>
      <c r="DI221" s="190"/>
      <c r="DJ221" s="190"/>
      <c r="DK221" s="190"/>
      <c r="DL221" s="190"/>
      <c r="DM221" s="190"/>
      <c r="DN221" s="190"/>
      <c r="DO221" s="190"/>
      <c r="DP221" s="190"/>
      <c r="DQ221" s="190"/>
      <c r="DR221" s="190"/>
      <c r="DS221" s="190"/>
      <c r="DT221" s="190"/>
      <c r="DU221" s="190"/>
      <c r="DV221" s="190"/>
    </row>
    <row r="222" spans="1:126" x14ac:dyDescent="0.25">
      <c r="A222" s="205"/>
      <c r="B222" s="217"/>
      <c r="C222" s="217"/>
      <c r="D222" s="217"/>
      <c r="E222" s="221"/>
      <c r="F222" s="216" t="s">
        <v>258</v>
      </c>
      <c r="G222" s="190"/>
      <c r="H222" s="190"/>
      <c r="I222" s="206"/>
      <c r="J222" s="206"/>
      <c r="K222" s="190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0"/>
      <c r="AT222" s="190"/>
      <c r="AU222" s="190"/>
      <c r="AV222" s="190"/>
      <c r="AW222" s="190"/>
      <c r="AX222" s="190"/>
      <c r="AY222" s="190"/>
      <c r="AZ222" s="190"/>
      <c r="BA222" s="190"/>
      <c r="BB222" s="190"/>
      <c r="BC222" s="190"/>
      <c r="BD222" s="190"/>
      <c r="BE222" s="190"/>
      <c r="BF222" s="190"/>
      <c r="BG222" s="190"/>
      <c r="BH222" s="190"/>
      <c r="BI222" s="190"/>
      <c r="BJ222" s="190"/>
      <c r="BK222" s="190"/>
      <c r="BL222" s="190"/>
      <c r="BM222" s="190"/>
      <c r="BN222" s="190"/>
      <c r="BO222" s="190"/>
      <c r="BP222" s="190"/>
      <c r="BQ222" s="190"/>
      <c r="BR222" s="190"/>
      <c r="BS222" s="190"/>
      <c r="BT222" s="190"/>
      <c r="BU222" s="190"/>
      <c r="BV222" s="190"/>
      <c r="BW222" s="190"/>
      <c r="BX222" s="190"/>
      <c r="BY222" s="190"/>
      <c r="BZ222" s="190"/>
      <c r="CA222" s="190"/>
      <c r="CB222" s="190"/>
      <c r="CC222" s="190"/>
      <c r="CD222" s="190"/>
      <c r="CE222" s="190"/>
      <c r="CF222" s="190"/>
      <c r="CG222" s="190"/>
      <c r="CH222" s="190"/>
      <c r="CI222" s="190"/>
      <c r="CJ222" s="190"/>
      <c r="CK222" s="190"/>
      <c r="CL222" s="190"/>
      <c r="CM222" s="190"/>
      <c r="CN222" s="190"/>
      <c r="CO222" s="190"/>
      <c r="CP222" s="190"/>
      <c r="CQ222" s="190"/>
      <c r="CR222" s="190"/>
      <c r="CS222" s="190"/>
      <c r="CT222" s="190"/>
      <c r="CU222" s="190"/>
      <c r="CV222" s="190"/>
      <c r="CW222" s="190"/>
      <c r="CX222" s="190"/>
      <c r="CY222" s="190"/>
      <c r="CZ222" s="190"/>
      <c r="DA222" s="190"/>
      <c r="DB222" s="190"/>
      <c r="DC222" s="190"/>
      <c r="DD222" s="190"/>
      <c r="DE222" s="190"/>
      <c r="DF222" s="190"/>
      <c r="DG222" s="190"/>
      <c r="DH222" s="190"/>
      <c r="DI222" s="190"/>
      <c r="DJ222" s="190"/>
      <c r="DK222" s="190"/>
      <c r="DL222" s="190"/>
      <c r="DM222" s="190"/>
      <c r="DN222" s="190"/>
      <c r="DO222" s="190"/>
      <c r="DP222" s="190"/>
      <c r="DQ222" s="190"/>
      <c r="DR222" s="190"/>
      <c r="DS222" s="190"/>
      <c r="DT222" s="190"/>
      <c r="DU222" s="190"/>
      <c r="DV222" s="190"/>
    </row>
    <row r="223" spans="1:126" x14ac:dyDescent="0.25">
      <c r="A223" s="205"/>
      <c r="B223" s="217"/>
      <c r="C223" s="217"/>
      <c r="D223" s="217"/>
      <c r="E223" s="221"/>
      <c r="F223" s="216" t="s">
        <v>259</v>
      </c>
      <c r="G223" s="190"/>
      <c r="H223" s="190"/>
      <c r="I223" s="206"/>
      <c r="J223" s="206"/>
      <c r="K223" s="190"/>
      <c r="L223" s="190"/>
      <c r="M223" s="190"/>
      <c r="N223" s="190"/>
      <c r="O223" s="190"/>
      <c r="P223" s="190"/>
      <c r="Q223" s="190"/>
      <c r="R223" s="190"/>
      <c r="S223" s="19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0"/>
      <c r="AT223" s="190"/>
      <c r="AU223" s="190"/>
      <c r="AV223" s="190"/>
      <c r="AW223" s="190"/>
      <c r="AX223" s="190"/>
      <c r="AY223" s="190"/>
      <c r="AZ223" s="190"/>
      <c r="BA223" s="190"/>
      <c r="BB223" s="190"/>
      <c r="BC223" s="190"/>
      <c r="BD223" s="190"/>
      <c r="BE223" s="190"/>
      <c r="BF223" s="190"/>
      <c r="BG223" s="190"/>
      <c r="BH223" s="190"/>
      <c r="BI223" s="190"/>
      <c r="BJ223" s="190"/>
      <c r="BK223" s="190"/>
      <c r="BL223" s="190"/>
      <c r="BM223" s="190"/>
      <c r="BN223" s="190"/>
      <c r="BO223" s="190"/>
      <c r="BP223" s="190"/>
      <c r="BQ223" s="190"/>
      <c r="BR223" s="190"/>
      <c r="BS223" s="190"/>
      <c r="BT223" s="190"/>
      <c r="BU223" s="190"/>
      <c r="BV223" s="190"/>
      <c r="BW223" s="190"/>
      <c r="BX223" s="190"/>
      <c r="BY223" s="190"/>
      <c r="BZ223" s="190"/>
      <c r="CA223" s="190"/>
      <c r="CB223" s="190"/>
      <c r="CC223" s="190"/>
      <c r="CD223" s="190"/>
      <c r="CE223" s="190"/>
      <c r="CF223" s="190"/>
      <c r="CG223" s="190"/>
      <c r="CH223" s="190"/>
      <c r="CI223" s="190"/>
      <c r="CJ223" s="190"/>
      <c r="CK223" s="190"/>
      <c r="CL223" s="190"/>
      <c r="CM223" s="190"/>
      <c r="CN223" s="190"/>
      <c r="CO223" s="190"/>
      <c r="CP223" s="190"/>
      <c r="CQ223" s="190"/>
      <c r="CR223" s="190"/>
      <c r="CS223" s="190"/>
      <c r="CT223" s="190"/>
      <c r="CU223" s="190"/>
      <c r="CV223" s="190"/>
      <c r="CW223" s="190"/>
      <c r="CX223" s="190"/>
      <c r="CY223" s="190"/>
      <c r="CZ223" s="190"/>
      <c r="DA223" s="190"/>
      <c r="DB223" s="190"/>
      <c r="DC223" s="190"/>
      <c r="DD223" s="190"/>
      <c r="DE223" s="190"/>
      <c r="DF223" s="190"/>
      <c r="DG223" s="190"/>
      <c r="DH223" s="190"/>
      <c r="DI223" s="190"/>
      <c r="DJ223" s="190"/>
      <c r="DK223" s="190"/>
      <c r="DL223" s="190"/>
      <c r="DM223" s="190"/>
      <c r="DN223" s="190"/>
      <c r="DO223" s="190"/>
      <c r="DP223" s="190"/>
      <c r="DQ223" s="190"/>
      <c r="DR223" s="190"/>
      <c r="DS223" s="190"/>
      <c r="DT223" s="190"/>
      <c r="DU223" s="190"/>
      <c r="DV223" s="190"/>
    </row>
    <row r="224" spans="1:126" x14ac:dyDescent="0.25">
      <c r="A224" s="205"/>
      <c r="B224" s="217"/>
      <c r="C224" s="217"/>
      <c r="D224" s="217"/>
      <c r="E224" s="221"/>
      <c r="F224" s="216" t="s">
        <v>258</v>
      </c>
      <c r="G224" s="190"/>
      <c r="H224" s="190"/>
      <c r="I224" s="206"/>
      <c r="J224" s="206"/>
      <c r="K224" s="190"/>
      <c r="L224" s="190"/>
      <c r="M224" s="190"/>
      <c r="N224" s="190"/>
      <c r="O224" s="190"/>
      <c r="P224" s="190"/>
      <c r="Q224" s="190"/>
      <c r="R224" s="190"/>
      <c r="S224" s="19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0"/>
      <c r="AT224" s="190"/>
      <c r="AU224" s="190"/>
      <c r="AV224" s="190"/>
      <c r="AW224" s="190"/>
      <c r="AX224" s="190"/>
      <c r="AY224" s="190"/>
      <c r="AZ224" s="190"/>
      <c r="BA224" s="190"/>
      <c r="BB224" s="190"/>
      <c r="BC224" s="190"/>
      <c r="BD224" s="190"/>
      <c r="BE224" s="190"/>
      <c r="BF224" s="190"/>
      <c r="BG224" s="190"/>
      <c r="BH224" s="190"/>
      <c r="BI224" s="190"/>
      <c r="BJ224" s="190"/>
      <c r="BK224" s="190"/>
      <c r="BL224" s="190"/>
      <c r="BM224" s="190"/>
      <c r="BN224" s="190"/>
      <c r="BO224" s="190"/>
      <c r="BP224" s="190"/>
      <c r="BQ224" s="190"/>
      <c r="BR224" s="190"/>
      <c r="BS224" s="190"/>
      <c r="BT224" s="190"/>
      <c r="BU224" s="190"/>
      <c r="BV224" s="190"/>
      <c r="BW224" s="190"/>
      <c r="BX224" s="190"/>
      <c r="BY224" s="190"/>
      <c r="BZ224" s="190"/>
      <c r="CA224" s="190"/>
      <c r="CB224" s="190"/>
      <c r="CC224" s="190"/>
      <c r="CD224" s="190"/>
      <c r="CE224" s="190"/>
      <c r="CF224" s="190"/>
      <c r="CG224" s="190"/>
      <c r="CH224" s="190"/>
      <c r="CI224" s="190"/>
      <c r="CJ224" s="190"/>
      <c r="CK224" s="190"/>
      <c r="CL224" s="190"/>
      <c r="CM224" s="190"/>
      <c r="CN224" s="190"/>
      <c r="CO224" s="190"/>
      <c r="CP224" s="190"/>
      <c r="CQ224" s="190"/>
      <c r="CR224" s="190"/>
      <c r="CS224" s="190"/>
      <c r="CT224" s="190"/>
      <c r="CU224" s="190"/>
      <c r="CV224" s="190"/>
      <c r="CW224" s="190"/>
      <c r="CX224" s="190"/>
      <c r="CY224" s="190"/>
      <c r="CZ224" s="190"/>
      <c r="DA224" s="190"/>
      <c r="DB224" s="190"/>
      <c r="DC224" s="190"/>
      <c r="DD224" s="190"/>
      <c r="DE224" s="190"/>
      <c r="DF224" s="190"/>
      <c r="DG224" s="190"/>
      <c r="DH224" s="190"/>
      <c r="DI224" s="190"/>
      <c r="DJ224" s="190"/>
      <c r="DK224" s="190"/>
      <c r="DL224" s="190"/>
      <c r="DM224" s="190"/>
      <c r="DN224" s="190"/>
      <c r="DO224" s="190"/>
      <c r="DP224" s="190"/>
      <c r="DQ224" s="190"/>
      <c r="DR224" s="190"/>
      <c r="DS224" s="190"/>
      <c r="DT224" s="190"/>
      <c r="DU224" s="190"/>
      <c r="DV224" s="190"/>
    </row>
    <row r="225" spans="1:126" x14ac:dyDescent="0.25">
      <c r="A225" s="205"/>
      <c r="B225" s="217"/>
      <c r="C225" s="217"/>
      <c r="D225" s="217"/>
      <c r="E225" s="221"/>
      <c r="F225" s="216" t="s">
        <v>259</v>
      </c>
      <c r="G225" s="190"/>
      <c r="H225" s="190"/>
      <c r="I225" s="206"/>
      <c r="J225" s="206"/>
      <c r="K225" s="190"/>
      <c r="L225" s="190"/>
      <c r="M225" s="190"/>
      <c r="N225" s="190"/>
      <c r="O225" s="190"/>
      <c r="P225" s="190"/>
      <c r="Q225" s="190"/>
      <c r="R225" s="190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0"/>
      <c r="AT225" s="190"/>
      <c r="AU225" s="190"/>
      <c r="AV225" s="190"/>
      <c r="AW225" s="190"/>
      <c r="AX225" s="190"/>
      <c r="AY225" s="190"/>
      <c r="AZ225" s="190"/>
      <c r="BA225" s="190"/>
      <c r="BB225" s="190"/>
      <c r="BC225" s="190"/>
      <c r="BD225" s="190"/>
      <c r="BE225" s="190"/>
      <c r="BF225" s="190"/>
      <c r="BG225" s="190"/>
      <c r="BH225" s="190"/>
      <c r="BI225" s="190"/>
      <c r="BJ225" s="190"/>
      <c r="BK225" s="190"/>
      <c r="BL225" s="190"/>
      <c r="BM225" s="190"/>
      <c r="BN225" s="190"/>
      <c r="BO225" s="190"/>
      <c r="BP225" s="190"/>
      <c r="BQ225" s="190"/>
      <c r="BR225" s="190"/>
      <c r="BS225" s="190"/>
      <c r="BT225" s="190"/>
      <c r="BU225" s="190"/>
      <c r="BV225" s="190"/>
      <c r="BW225" s="190"/>
      <c r="BX225" s="190"/>
      <c r="BY225" s="190"/>
      <c r="BZ225" s="190"/>
      <c r="CA225" s="190"/>
      <c r="CB225" s="190"/>
      <c r="CC225" s="190"/>
      <c r="CD225" s="190"/>
      <c r="CE225" s="190"/>
      <c r="CF225" s="190"/>
      <c r="CG225" s="190"/>
      <c r="CH225" s="190"/>
      <c r="CI225" s="190"/>
      <c r="CJ225" s="190"/>
      <c r="CK225" s="190"/>
      <c r="CL225" s="190"/>
      <c r="CM225" s="190"/>
      <c r="CN225" s="190"/>
      <c r="CO225" s="190"/>
      <c r="CP225" s="190"/>
      <c r="CQ225" s="190"/>
      <c r="CR225" s="190"/>
      <c r="CS225" s="190"/>
      <c r="CT225" s="190"/>
      <c r="CU225" s="190"/>
      <c r="CV225" s="190"/>
      <c r="CW225" s="190"/>
      <c r="CX225" s="190"/>
      <c r="CY225" s="190"/>
      <c r="CZ225" s="190"/>
      <c r="DA225" s="190"/>
      <c r="DB225" s="190"/>
      <c r="DC225" s="190"/>
      <c r="DD225" s="190"/>
      <c r="DE225" s="190"/>
      <c r="DF225" s="190"/>
      <c r="DG225" s="190"/>
      <c r="DH225" s="190"/>
      <c r="DI225" s="190"/>
      <c r="DJ225" s="190"/>
      <c r="DK225" s="190"/>
      <c r="DL225" s="190"/>
      <c r="DM225" s="190"/>
      <c r="DN225" s="190"/>
      <c r="DO225" s="190"/>
      <c r="DP225" s="190"/>
      <c r="DQ225" s="190"/>
      <c r="DR225" s="190"/>
      <c r="DS225" s="190"/>
      <c r="DT225" s="190"/>
      <c r="DU225" s="190"/>
      <c r="DV225" s="190"/>
    </row>
    <row r="226" spans="1:126" x14ac:dyDescent="0.25">
      <c r="A226" s="205"/>
      <c r="B226" s="217"/>
      <c r="C226" s="217"/>
      <c r="D226" s="217"/>
      <c r="E226" s="221"/>
      <c r="F226" s="216" t="s">
        <v>258</v>
      </c>
      <c r="G226" s="190"/>
      <c r="H226" s="190"/>
      <c r="I226" s="206"/>
      <c r="J226" s="206"/>
      <c r="K226" s="190"/>
      <c r="L226" s="190"/>
      <c r="M226" s="190"/>
      <c r="N226" s="190"/>
      <c r="O226" s="190"/>
      <c r="P226" s="190"/>
      <c r="Q226" s="190"/>
      <c r="R226" s="190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0"/>
      <c r="AT226" s="190"/>
      <c r="AU226" s="190"/>
      <c r="AV226" s="190"/>
      <c r="AW226" s="190"/>
      <c r="AX226" s="190"/>
      <c r="AY226" s="190"/>
      <c r="AZ226" s="190"/>
      <c r="BA226" s="190"/>
      <c r="BB226" s="190"/>
      <c r="BC226" s="190"/>
      <c r="BD226" s="190"/>
      <c r="BE226" s="190"/>
      <c r="BF226" s="190"/>
      <c r="BG226" s="190"/>
      <c r="BH226" s="190"/>
      <c r="BI226" s="190"/>
      <c r="BJ226" s="190"/>
      <c r="BK226" s="190"/>
      <c r="BL226" s="190"/>
      <c r="BM226" s="190"/>
      <c r="BN226" s="190"/>
      <c r="BO226" s="190"/>
      <c r="BP226" s="190"/>
      <c r="BQ226" s="190"/>
      <c r="BR226" s="190"/>
      <c r="BS226" s="190"/>
      <c r="BT226" s="190"/>
      <c r="BU226" s="190"/>
      <c r="BV226" s="190"/>
      <c r="BW226" s="190"/>
      <c r="BX226" s="190"/>
      <c r="BY226" s="190"/>
      <c r="BZ226" s="190"/>
      <c r="CA226" s="190"/>
      <c r="CB226" s="190"/>
      <c r="CC226" s="190"/>
      <c r="CD226" s="190"/>
      <c r="CE226" s="190"/>
      <c r="CF226" s="190"/>
      <c r="CG226" s="190"/>
      <c r="CH226" s="190"/>
      <c r="CI226" s="190"/>
      <c r="CJ226" s="190"/>
      <c r="CK226" s="190"/>
      <c r="CL226" s="190"/>
      <c r="CM226" s="190"/>
      <c r="CN226" s="190"/>
      <c r="CO226" s="190"/>
      <c r="CP226" s="190"/>
      <c r="CQ226" s="190"/>
      <c r="CR226" s="190"/>
      <c r="CS226" s="190"/>
      <c r="CT226" s="190"/>
      <c r="CU226" s="190"/>
      <c r="CV226" s="190"/>
      <c r="CW226" s="190"/>
      <c r="CX226" s="190"/>
      <c r="CY226" s="190"/>
      <c r="CZ226" s="190"/>
      <c r="DA226" s="190"/>
      <c r="DB226" s="190"/>
      <c r="DC226" s="190"/>
      <c r="DD226" s="190"/>
      <c r="DE226" s="190"/>
      <c r="DF226" s="190"/>
      <c r="DG226" s="190"/>
      <c r="DH226" s="190"/>
      <c r="DI226" s="190"/>
      <c r="DJ226" s="190"/>
      <c r="DK226" s="190"/>
      <c r="DL226" s="190"/>
      <c r="DM226" s="190"/>
      <c r="DN226" s="190"/>
      <c r="DO226" s="190"/>
      <c r="DP226" s="190"/>
      <c r="DQ226" s="190"/>
      <c r="DR226" s="190"/>
      <c r="DS226" s="190"/>
      <c r="DT226" s="190"/>
      <c r="DU226" s="190"/>
      <c r="DV226" s="190"/>
    </row>
    <row r="227" spans="1:126" x14ac:dyDescent="0.25">
      <c r="A227" s="205"/>
      <c r="B227" s="217"/>
      <c r="C227" s="217"/>
      <c r="D227" s="217"/>
      <c r="E227" s="221"/>
      <c r="F227" s="216" t="s">
        <v>259</v>
      </c>
      <c r="G227" s="190"/>
      <c r="H227" s="190"/>
      <c r="I227" s="206"/>
      <c r="J227" s="206"/>
      <c r="K227" s="190"/>
      <c r="L227" s="190"/>
      <c r="M227" s="190"/>
      <c r="N227" s="190"/>
      <c r="O227" s="190"/>
      <c r="P227" s="190"/>
      <c r="Q227" s="190"/>
      <c r="R227" s="190"/>
      <c r="S227" s="19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0"/>
      <c r="AT227" s="190"/>
      <c r="AU227" s="190"/>
      <c r="AV227" s="190"/>
      <c r="AW227" s="190"/>
      <c r="AX227" s="190"/>
      <c r="AY227" s="190"/>
      <c r="AZ227" s="190"/>
      <c r="BA227" s="190"/>
      <c r="BB227" s="190"/>
      <c r="BC227" s="190"/>
      <c r="BD227" s="190"/>
      <c r="BE227" s="190"/>
      <c r="BF227" s="190"/>
      <c r="BG227" s="190"/>
      <c r="BH227" s="190"/>
      <c r="BI227" s="190"/>
      <c r="BJ227" s="190"/>
      <c r="BK227" s="190"/>
      <c r="BL227" s="190"/>
      <c r="BM227" s="190"/>
      <c r="BN227" s="190"/>
      <c r="BO227" s="190"/>
      <c r="BP227" s="190"/>
      <c r="BQ227" s="190"/>
      <c r="BR227" s="190"/>
      <c r="BS227" s="190"/>
      <c r="BT227" s="190"/>
      <c r="BU227" s="190"/>
      <c r="BV227" s="190"/>
      <c r="BW227" s="190"/>
      <c r="BX227" s="190"/>
      <c r="BY227" s="190"/>
      <c r="BZ227" s="190"/>
      <c r="CA227" s="190"/>
      <c r="CB227" s="190"/>
      <c r="CC227" s="190"/>
      <c r="CD227" s="190"/>
      <c r="CE227" s="190"/>
      <c r="CF227" s="190"/>
      <c r="CG227" s="190"/>
      <c r="CH227" s="190"/>
      <c r="CI227" s="190"/>
      <c r="CJ227" s="190"/>
      <c r="CK227" s="190"/>
      <c r="CL227" s="190"/>
      <c r="CM227" s="190"/>
      <c r="CN227" s="190"/>
      <c r="CO227" s="190"/>
      <c r="CP227" s="190"/>
      <c r="CQ227" s="190"/>
      <c r="CR227" s="190"/>
      <c r="CS227" s="190"/>
      <c r="CT227" s="190"/>
      <c r="CU227" s="190"/>
      <c r="CV227" s="190"/>
      <c r="CW227" s="190"/>
      <c r="CX227" s="190"/>
      <c r="CY227" s="190"/>
      <c r="CZ227" s="190"/>
      <c r="DA227" s="190"/>
      <c r="DB227" s="190"/>
      <c r="DC227" s="190"/>
      <c r="DD227" s="190"/>
      <c r="DE227" s="190"/>
      <c r="DF227" s="190"/>
      <c r="DG227" s="190"/>
      <c r="DH227" s="190"/>
      <c r="DI227" s="190"/>
      <c r="DJ227" s="190"/>
      <c r="DK227" s="190"/>
      <c r="DL227" s="190"/>
      <c r="DM227" s="190"/>
      <c r="DN227" s="190"/>
      <c r="DO227" s="190"/>
      <c r="DP227" s="190"/>
      <c r="DQ227" s="190"/>
      <c r="DR227" s="190"/>
      <c r="DS227" s="190"/>
      <c r="DT227" s="190"/>
      <c r="DU227" s="190"/>
      <c r="DV227" s="190"/>
    </row>
    <row r="228" spans="1:126" x14ac:dyDescent="0.25">
      <c r="A228" s="205"/>
      <c r="B228" s="217"/>
      <c r="C228" s="217"/>
      <c r="D228" s="217"/>
      <c r="E228" s="221"/>
      <c r="F228" s="216" t="s">
        <v>258</v>
      </c>
      <c r="G228" s="190"/>
      <c r="H228" s="190"/>
      <c r="I228" s="206"/>
      <c r="J228" s="206"/>
      <c r="K228" s="190"/>
      <c r="L228" s="190"/>
      <c r="M228" s="190"/>
      <c r="N228" s="190"/>
      <c r="O228" s="190"/>
      <c r="P228" s="190"/>
      <c r="Q228" s="190"/>
      <c r="R228" s="190"/>
      <c r="S228" s="19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0"/>
      <c r="AT228" s="190"/>
      <c r="AU228" s="190"/>
      <c r="AV228" s="190"/>
      <c r="AW228" s="190"/>
      <c r="AX228" s="190"/>
      <c r="AY228" s="190"/>
      <c r="AZ228" s="190"/>
      <c r="BA228" s="190"/>
      <c r="BB228" s="190"/>
      <c r="BC228" s="190"/>
      <c r="BD228" s="190"/>
      <c r="BE228" s="190"/>
      <c r="BF228" s="190"/>
      <c r="BG228" s="190"/>
      <c r="BH228" s="190"/>
      <c r="BI228" s="190"/>
      <c r="BJ228" s="190"/>
      <c r="BK228" s="190"/>
      <c r="BL228" s="190"/>
      <c r="BM228" s="190"/>
      <c r="BN228" s="190"/>
      <c r="BO228" s="190"/>
      <c r="BP228" s="190"/>
      <c r="BQ228" s="190"/>
      <c r="BR228" s="190"/>
      <c r="BS228" s="190"/>
      <c r="BT228" s="190"/>
      <c r="BU228" s="190"/>
      <c r="BV228" s="190"/>
      <c r="BW228" s="190"/>
      <c r="BX228" s="190"/>
      <c r="BY228" s="190"/>
      <c r="BZ228" s="190"/>
      <c r="CA228" s="190"/>
      <c r="CB228" s="190"/>
      <c r="CC228" s="190"/>
      <c r="CD228" s="190"/>
      <c r="CE228" s="190"/>
      <c r="CF228" s="190"/>
      <c r="CG228" s="190"/>
      <c r="CH228" s="190"/>
      <c r="CI228" s="190"/>
      <c r="CJ228" s="190"/>
      <c r="CK228" s="190"/>
      <c r="CL228" s="190"/>
      <c r="CM228" s="190"/>
      <c r="CN228" s="190"/>
      <c r="CO228" s="190"/>
      <c r="CP228" s="190"/>
      <c r="CQ228" s="190"/>
      <c r="CR228" s="190"/>
      <c r="CS228" s="190"/>
      <c r="CT228" s="190"/>
      <c r="CU228" s="190"/>
      <c r="CV228" s="190"/>
      <c r="CW228" s="190"/>
      <c r="CX228" s="190"/>
      <c r="CY228" s="190"/>
      <c r="CZ228" s="190"/>
      <c r="DA228" s="190"/>
      <c r="DB228" s="190"/>
      <c r="DC228" s="190"/>
      <c r="DD228" s="190"/>
      <c r="DE228" s="190"/>
      <c r="DF228" s="190"/>
      <c r="DG228" s="190"/>
      <c r="DH228" s="190"/>
      <c r="DI228" s="190"/>
      <c r="DJ228" s="190"/>
      <c r="DK228" s="190"/>
      <c r="DL228" s="190"/>
      <c r="DM228" s="190"/>
      <c r="DN228" s="190"/>
      <c r="DO228" s="190"/>
      <c r="DP228" s="190"/>
      <c r="DQ228" s="190"/>
      <c r="DR228" s="190"/>
      <c r="DS228" s="190"/>
      <c r="DT228" s="190"/>
      <c r="DU228" s="190"/>
      <c r="DV228" s="190"/>
    </row>
    <row r="229" spans="1:126" x14ac:dyDescent="0.25">
      <c r="A229" s="205"/>
      <c r="B229" s="217"/>
      <c r="C229" s="217"/>
      <c r="D229" s="217"/>
      <c r="E229" s="221"/>
      <c r="F229" s="216" t="s">
        <v>259</v>
      </c>
      <c r="G229" s="190"/>
      <c r="H229" s="190"/>
      <c r="I229" s="206"/>
      <c r="J229" s="206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0"/>
      <c r="AT229" s="190"/>
      <c r="AU229" s="190"/>
      <c r="AV229" s="190"/>
      <c r="AW229" s="190"/>
      <c r="AX229" s="190"/>
      <c r="AY229" s="190"/>
      <c r="AZ229" s="190"/>
      <c r="BA229" s="190"/>
      <c r="BB229" s="190"/>
      <c r="BC229" s="190"/>
      <c r="BD229" s="190"/>
      <c r="BE229" s="190"/>
      <c r="BF229" s="190"/>
      <c r="BG229" s="190"/>
      <c r="BH229" s="190"/>
      <c r="BI229" s="190"/>
      <c r="BJ229" s="190"/>
      <c r="BK229" s="190"/>
      <c r="BL229" s="190"/>
      <c r="BM229" s="190"/>
      <c r="BN229" s="190"/>
      <c r="BO229" s="190"/>
      <c r="BP229" s="190"/>
      <c r="BQ229" s="190"/>
      <c r="BR229" s="190"/>
      <c r="BS229" s="190"/>
      <c r="BT229" s="190"/>
      <c r="BU229" s="190"/>
      <c r="BV229" s="190"/>
      <c r="BW229" s="190"/>
      <c r="BX229" s="190"/>
      <c r="BY229" s="190"/>
      <c r="BZ229" s="190"/>
      <c r="CA229" s="190"/>
      <c r="CB229" s="190"/>
      <c r="CC229" s="190"/>
      <c r="CD229" s="190"/>
      <c r="CE229" s="190"/>
      <c r="CF229" s="190"/>
      <c r="CG229" s="190"/>
      <c r="CH229" s="190"/>
      <c r="CI229" s="190"/>
      <c r="CJ229" s="190"/>
      <c r="CK229" s="190"/>
      <c r="CL229" s="190"/>
      <c r="CM229" s="190"/>
      <c r="CN229" s="190"/>
      <c r="CO229" s="190"/>
      <c r="CP229" s="190"/>
      <c r="CQ229" s="190"/>
      <c r="CR229" s="190"/>
      <c r="CS229" s="190"/>
      <c r="CT229" s="190"/>
      <c r="CU229" s="190"/>
      <c r="CV229" s="190"/>
      <c r="CW229" s="190"/>
      <c r="CX229" s="190"/>
      <c r="CY229" s="190"/>
      <c r="CZ229" s="190"/>
      <c r="DA229" s="190"/>
      <c r="DB229" s="190"/>
      <c r="DC229" s="190"/>
      <c r="DD229" s="190"/>
      <c r="DE229" s="190"/>
      <c r="DF229" s="190"/>
      <c r="DG229" s="190"/>
      <c r="DH229" s="190"/>
      <c r="DI229" s="190"/>
      <c r="DJ229" s="190"/>
      <c r="DK229" s="190"/>
      <c r="DL229" s="190"/>
      <c r="DM229" s="190"/>
      <c r="DN229" s="190"/>
      <c r="DO229" s="190"/>
      <c r="DP229" s="190"/>
      <c r="DQ229" s="190"/>
      <c r="DR229" s="190"/>
      <c r="DS229" s="190"/>
      <c r="DT229" s="190"/>
      <c r="DU229" s="190"/>
      <c r="DV229" s="190"/>
    </row>
    <row r="230" spans="1:126" x14ac:dyDescent="0.25">
      <c r="A230" s="205"/>
      <c r="B230" s="217"/>
      <c r="C230" s="217"/>
      <c r="D230" s="217"/>
      <c r="E230" s="221"/>
      <c r="F230" s="216" t="s">
        <v>258</v>
      </c>
      <c r="G230" s="190"/>
      <c r="H230" s="190"/>
      <c r="I230" s="206"/>
      <c r="J230" s="206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90"/>
      <c r="AM230" s="190"/>
      <c r="AN230" s="190"/>
      <c r="AO230" s="190"/>
      <c r="AP230" s="190"/>
      <c r="AQ230" s="190"/>
      <c r="AR230" s="190"/>
      <c r="AS230" s="190"/>
      <c r="AT230" s="190"/>
      <c r="AU230" s="190"/>
      <c r="AV230" s="190"/>
      <c r="AW230" s="190"/>
      <c r="AX230" s="190"/>
      <c r="AY230" s="190"/>
      <c r="AZ230" s="190"/>
      <c r="BA230" s="190"/>
      <c r="BB230" s="190"/>
      <c r="BC230" s="190"/>
      <c r="BD230" s="190"/>
      <c r="BE230" s="190"/>
      <c r="BF230" s="190"/>
      <c r="BG230" s="190"/>
      <c r="BH230" s="190"/>
      <c r="BI230" s="190"/>
      <c r="BJ230" s="190"/>
      <c r="BK230" s="190"/>
      <c r="BL230" s="190"/>
      <c r="BM230" s="190"/>
      <c r="BN230" s="190"/>
      <c r="BO230" s="190"/>
      <c r="BP230" s="190"/>
      <c r="BQ230" s="190"/>
      <c r="BR230" s="190"/>
      <c r="BS230" s="190"/>
      <c r="BT230" s="190"/>
      <c r="BU230" s="190"/>
      <c r="BV230" s="190"/>
      <c r="BW230" s="190"/>
      <c r="BX230" s="190"/>
      <c r="BY230" s="190"/>
      <c r="BZ230" s="190"/>
      <c r="CA230" s="190"/>
      <c r="CB230" s="190"/>
      <c r="CC230" s="190"/>
      <c r="CD230" s="190"/>
      <c r="CE230" s="190"/>
      <c r="CF230" s="190"/>
      <c r="CG230" s="190"/>
      <c r="CH230" s="190"/>
      <c r="CI230" s="190"/>
      <c r="CJ230" s="190"/>
      <c r="CK230" s="190"/>
      <c r="CL230" s="190"/>
      <c r="CM230" s="190"/>
      <c r="CN230" s="190"/>
      <c r="CO230" s="190"/>
      <c r="CP230" s="190"/>
      <c r="CQ230" s="190"/>
      <c r="CR230" s="190"/>
      <c r="CS230" s="190"/>
      <c r="CT230" s="190"/>
      <c r="CU230" s="190"/>
      <c r="CV230" s="190"/>
      <c r="CW230" s="190"/>
      <c r="CX230" s="190"/>
      <c r="CY230" s="190"/>
      <c r="CZ230" s="190"/>
      <c r="DA230" s="190"/>
      <c r="DB230" s="190"/>
      <c r="DC230" s="190"/>
      <c r="DD230" s="190"/>
      <c r="DE230" s="190"/>
      <c r="DF230" s="190"/>
      <c r="DG230" s="190"/>
      <c r="DH230" s="190"/>
      <c r="DI230" s="190"/>
      <c r="DJ230" s="190"/>
      <c r="DK230" s="190"/>
      <c r="DL230" s="190"/>
      <c r="DM230" s="190"/>
      <c r="DN230" s="190"/>
      <c r="DO230" s="190"/>
      <c r="DP230" s="190"/>
      <c r="DQ230" s="190"/>
      <c r="DR230" s="190"/>
      <c r="DS230" s="190"/>
      <c r="DT230" s="190"/>
      <c r="DU230" s="190"/>
      <c r="DV230" s="190"/>
    </row>
    <row r="231" spans="1:126" x14ac:dyDescent="0.25">
      <c r="A231" s="205"/>
      <c r="B231" s="217"/>
      <c r="C231" s="217"/>
      <c r="D231" s="217"/>
      <c r="E231" s="221"/>
      <c r="F231" s="216" t="s">
        <v>259</v>
      </c>
      <c r="G231" s="180"/>
      <c r="H231" s="180"/>
      <c r="I231" s="206"/>
      <c r="J231" s="206"/>
      <c r="K231" s="180"/>
      <c r="L231" s="190"/>
      <c r="M231" s="180"/>
      <c r="N231" s="180"/>
      <c r="O231" s="190"/>
      <c r="P231" s="180"/>
      <c r="Q231" s="180"/>
      <c r="R231" s="190"/>
      <c r="S231" s="180"/>
      <c r="T231" s="180"/>
      <c r="U231" s="190"/>
      <c r="V231" s="180"/>
      <c r="W231" s="180"/>
      <c r="X231" s="190"/>
      <c r="Y231" s="180"/>
      <c r="Z231" s="180"/>
      <c r="AA231" s="190"/>
      <c r="AB231" s="180"/>
      <c r="AC231" s="180"/>
      <c r="AD231" s="190"/>
      <c r="AE231" s="180"/>
      <c r="AF231" s="180"/>
      <c r="AG231" s="190"/>
      <c r="AH231" s="180"/>
      <c r="AI231" s="180"/>
      <c r="AJ231" s="190"/>
      <c r="AK231" s="180"/>
      <c r="AL231" s="180"/>
      <c r="AM231" s="190"/>
      <c r="AN231" s="180"/>
      <c r="AO231" s="180"/>
      <c r="AP231" s="190"/>
      <c r="AQ231" s="180"/>
      <c r="AR231" s="180"/>
      <c r="AS231" s="190"/>
      <c r="AT231" s="180"/>
      <c r="AU231" s="180"/>
      <c r="AV231" s="190"/>
      <c r="AW231" s="180"/>
      <c r="AX231" s="180"/>
      <c r="AY231" s="190"/>
      <c r="AZ231" s="180"/>
      <c r="BA231" s="180"/>
      <c r="BB231" s="190"/>
      <c r="BC231" s="180"/>
      <c r="BD231" s="180"/>
      <c r="BE231" s="190"/>
      <c r="BF231" s="180"/>
      <c r="BG231" s="180"/>
      <c r="BH231" s="190"/>
      <c r="BI231" s="180"/>
      <c r="BJ231" s="180"/>
      <c r="BK231" s="190"/>
      <c r="BL231" s="180"/>
      <c r="BM231" s="180"/>
      <c r="BN231" s="190"/>
      <c r="BO231" s="180"/>
      <c r="BP231" s="180"/>
      <c r="BQ231" s="190"/>
      <c r="BR231" s="180"/>
      <c r="BS231" s="180"/>
      <c r="BT231" s="190"/>
      <c r="BU231" s="180"/>
      <c r="BV231" s="180"/>
      <c r="BW231" s="190"/>
      <c r="BX231" s="180"/>
      <c r="BY231" s="180"/>
      <c r="BZ231" s="190"/>
      <c r="CA231" s="180"/>
      <c r="CB231" s="180"/>
      <c r="CC231" s="190"/>
      <c r="CD231" s="180"/>
      <c r="CE231" s="180"/>
      <c r="CF231" s="190"/>
      <c r="CG231" s="180"/>
      <c r="CH231" s="180"/>
      <c r="CI231" s="190"/>
      <c r="CJ231" s="180"/>
      <c r="CK231" s="180"/>
      <c r="CL231" s="190"/>
      <c r="CM231" s="180"/>
      <c r="CN231" s="180"/>
      <c r="CO231" s="190"/>
      <c r="CP231" s="180"/>
      <c r="CQ231" s="180"/>
      <c r="CR231" s="190"/>
      <c r="CS231" s="180"/>
      <c r="CT231" s="180"/>
      <c r="CU231" s="190"/>
      <c r="CV231" s="180"/>
      <c r="CW231" s="180"/>
      <c r="CX231" s="190"/>
      <c r="CY231" s="180"/>
      <c r="CZ231" s="180"/>
      <c r="DA231" s="190"/>
      <c r="DB231" s="180"/>
      <c r="DC231" s="180"/>
      <c r="DD231" s="190"/>
      <c r="DE231" s="180"/>
      <c r="DF231" s="180"/>
      <c r="DG231" s="190"/>
      <c r="DH231" s="180"/>
      <c r="DI231" s="180"/>
      <c r="DJ231" s="190"/>
      <c r="DK231" s="180"/>
      <c r="DL231" s="180"/>
      <c r="DM231" s="190"/>
      <c r="DN231" s="180"/>
      <c r="DO231" s="180"/>
      <c r="DP231" s="190"/>
      <c r="DQ231" s="180"/>
      <c r="DR231" s="180"/>
      <c r="DS231" s="190"/>
      <c r="DT231" s="180"/>
      <c r="DU231" s="180"/>
      <c r="DV231" s="190"/>
    </row>
    <row r="232" spans="1:126" x14ac:dyDescent="0.25">
      <c r="A232" s="205"/>
      <c r="B232" s="217"/>
      <c r="C232" s="217"/>
      <c r="D232" s="217"/>
      <c r="E232" s="221"/>
      <c r="F232" s="216" t="s">
        <v>258</v>
      </c>
      <c r="G232" s="190"/>
      <c r="H232" s="190"/>
      <c r="I232" s="206"/>
      <c r="J232" s="206"/>
      <c r="K232" s="190"/>
      <c r="L232" s="190"/>
      <c r="M232" s="190"/>
      <c r="N232" s="190"/>
      <c r="O232" s="190"/>
      <c r="P232" s="190"/>
      <c r="Q232" s="190"/>
      <c r="R232" s="190"/>
      <c r="S232" s="19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0"/>
      <c r="AT232" s="190"/>
      <c r="AU232" s="190"/>
      <c r="AV232" s="190"/>
      <c r="AW232" s="190"/>
      <c r="AX232" s="190"/>
      <c r="AY232" s="190"/>
      <c r="AZ232" s="190"/>
      <c r="BA232" s="190"/>
      <c r="BB232" s="190"/>
      <c r="BC232" s="190"/>
      <c r="BD232" s="190"/>
      <c r="BE232" s="190"/>
      <c r="BF232" s="190"/>
      <c r="BG232" s="190"/>
      <c r="BH232" s="190"/>
      <c r="BI232" s="190"/>
      <c r="BJ232" s="190"/>
      <c r="BK232" s="190"/>
      <c r="BL232" s="190"/>
      <c r="BM232" s="190"/>
      <c r="BN232" s="190"/>
      <c r="BO232" s="190"/>
      <c r="BP232" s="190"/>
      <c r="BQ232" s="190"/>
      <c r="BR232" s="190"/>
      <c r="BS232" s="190"/>
      <c r="BT232" s="190"/>
      <c r="BU232" s="190"/>
      <c r="BV232" s="190"/>
      <c r="BW232" s="190"/>
      <c r="BX232" s="190"/>
      <c r="BY232" s="190"/>
      <c r="BZ232" s="190"/>
      <c r="CA232" s="190"/>
      <c r="CB232" s="190"/>
      <c r="CC232" s="190"/>
      <c r="CD232" s="190"/>
      <c r="CE232" s="190"/>
      <c r="CF232" s="190"/>
      <c r="CG232" s="190"/>
      <c r="CH232" s="190"/>
      <c r="CI232" s="190"/>
      <c r="CJ232" s="190"/>
      <c r="CK232" s="190"/>
      <c r="CL232" s="190"/>
      <c r="CM232" s="190"/>
      <c r="CN232" s="190"/>
      <c r="CO232" s="190"/>
      <c r="CP232" s="190"/>
      <c r="CQ232" s="190"/>
      <c r="CR232" s="190"/>
      <c r="CS232" s="190"/>
      <c r="CT232" s="190"/>
      <c r="CU232" s="190"/>
      <c r="CV232" s="190"/>
      <c r="CW232" s="190"/>
      <c r="CX232" s="190"/>
      <c r="CY232" s="190"/>
      <c r="CZ232" s="190"/>
      <c r="DA232" s="190"/>
      <c r="DB232" s="190"/>
      <c r="DC232" s="190"/>
      <c r="DD232" s="190"/>
      <c r="DE232" s="190"/>
      <c r="DF232" s="190"/>
      <c r="DG232" s="190"/>
      <c r="DH232" s="190"/>
      <c r="DI232" s="190"/>
      <c r="DJ232" s="190"/>
      <c r="DK232" s="190"/>
      <c r="DL232" s="190"/>
      <c r="DM232" s="190"/>
      <c r="DN232" s="190"/>
      <c r="DO232" s="190"/>
      <c r="DP232" s="190"/>
      <c r="DQ232" s="190"/>
      <c r="DR232" s="190"/>
      <c r="DS232" s="190"/>
      <c r="DT232" s="190"/>
      <c r="DU232" s="190"/>
      <c r="DV232" s="190"/>
    </row>
    <row r="233" spans="1:126" x14ac:dyDescent="0.25">
      <c r="A233" s="205"/>
      <c r="B233" s="217"/>
      <c r="C233" s="217"/>
      <c r="D233" s="217"/>
      <c r="E233" s="221"/>
      <c r="F233" s="216" t="s">
        <v>259</v>
      </c>
      <c r="G233" s="190"/>
      <c r="H233" s="190"/>
      <c r="I233" s="206"/>
      <c r="J233" s="206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0"/>
      <c r="W233" s="190"/>
      <c r="X233" s="190"/>
      <c r="Y233" s="190"/>
      <c r="Z233" s="190"/>
      <c r="AA233" s="190"/>
      <c r="AB233" s="190"/>
      <c r="AC233" s="190"/>
      <c r="AD233" s="190"/>
      <c r="AE233" s="190"/>
      <c r="AF233" s="190"/>
      <c r="AG233" s="190"/>
      <c r="AH233" s="190"/>
      <c r="AI233" s="190"/>
      <c r="AJ233" s="190"/>
      <c r="AK233" s="190"/>
      <c r="AL233" s="190"/>
      <c r="AM233" s="190"/>
      <c r="AN233" s="190"/>
      <c r="AO233" s="190"/>
      <c r="AP233" s="190"/>
      <c r="AQ233" s="190"/>
      <c r="AR233" s="190"/>
      <c r="AS233" s="190"/>
      <c r="AT233" s="190"/>
      <c r="AU233" s="190"/>
      <c r="AV233" s="190"/>
      <c r="AW233" s="190"/>
      <c r="AX233" s="190"/>
      <c r="AY233" s="190"/>
      <c r="AZ233" s="190"/>
      <c r="BA233" s="190"/>
      <c r="BB233" s="190"/>
      <c r="BC233" s="190"/>
      <c r="BD233" s="190"/>
      <c r="BE233" s="190"/>
      <c r="BF233" s="190"/>
      <c r="BG233" s="190"/>
      <c r="BH233" s="190"/>
      <c r="BI233" s="190"/>
      <c r="BJ233" s="190"/>
      <c r="BK233" s="190"/>
      <c r="BL233" s="190"/>
      <c r="BM233" s="190"/>
      <c r="BN233" s="190"/>
      <c r="BO233" s="190"/>
      <c r="BP233" s="190"/>
      <c r="BQ233" s="190"/>
      <c r="BR233" s="190"/>
      <c r="BS233" s="190"/>
      <c r="BT233" s="190"/>
      <c r="BU233" s="190"/>
      <c r="BV233" s="190"/>
      <c r="BW233" s="190"/>
      <c r="BX233" s="190"/>
      <c r="BY233" s="190"/>
      <c r="BZ233" s="190"/>
      <c r="CA233" s="190"/>
      <c r="CB233" s="190"/>
      <c r="CC233" s="190"/>
      <c r="CD233" s="190"/>
      <c r="CE233" s="190"/>
      <c r="CF233" s="190"/>
      <c r="CG233" s="190"/>
      <c r="CH233" s="190"/>
      <c r="CI233" s="190"/>
      <c r="CJ233" s="190"/>
      <c r="CK233" s="190"/>
      <c r="CL233" s="190"/>
      <c r="CM233" s="190"/>
      <c r="CN233" s="190"/>
      <c r="CO233" s="190"/>
      <c r="CP233" s="190"/>
      <c r="CQ233" s="190"/>
      <c r="CR233" s="190"/>
      <c r="CS233" s="190"/>
      <c r="CT233" s="190"/>
      <c r="CU233" s="190"/>
      <c r="CV233" s="190"/>
      <c r="CW233" s="190"/>
      <c r="CX233" s="190"/>
      <c r="CY233" s="190"/>
      <c r="CZ233" s="190"/>
      <c r="DA233" s="190"/>
      <c r="DB233" s="190"/>
      <c r="DC233" s="190"/>
      <c r="DD233" s="190"/>
      <c r="DE233" s="190"/>
      <c r="DF233" s="190"/>
      <c r="DG233" s="190"/>
      <c r="DH233" s="190"/>
      <c r="DI233" s="190"/>
      <c r="DJ233" s="190"/>
      <c r="DK233" s="190"/>
      <c r="DL233" s="190"/>
      <c r="DM233" s="190"/>
      <c r="DN233" s="190"/>
      <c r="DO233" s="190"/>
      <c r="DP233" s="190"/>
      <c r="DQ233" s="190"/>
      <c r="DR233" s="190"/>
      <c r="DS233" s="190"/>
      <c r="DT233" s="190"/>
      <c r="DU233" s="190"/>
      <c r="DV233" s="190"/>
    </row>
    <row r="234" spans="1:126" x14ac:dyDescent="0.25">
      <c r="A234" s="205"/>
      <c r="B234" s="217"/>
      <c r="C234" s="217"/>
      <c r="D234" s="217"/>
      <c r="E234" s="221"/>
      <c r="F234" s="216" t="s">
        <v>258</v>
      </c>
      <c r="G234" s="190"/>
      <c r="H234" s="190"/>
      <c r="I234" s="206"/>
      <c r="J234" s="206"/>
      <c r="K234" s="190"/>
      <c r="L234" s="190"/>
      <c r="M234" s="190"/>
      <c r="N234" s="190"/>
      <c r="O234" s="190"/>
      <c r="P234" s="190"/>
      <c r="Q234" s="190"/>
      <c r="R234" s="190"/>
      <c r="S234" s="190"/>
      <c r="T234" s="190"/>
      <c r="U234" s="190"/>
      <c r="V234" s="190"/>
      <c r="W234" s="190"/>
      <c r="X234" s="190"/>
      <c r="Y234" s="190"/>
      <c r="Z234" s="190"/>
      <c r="AA234" s="190"/>
      <c r="AB234" s="190"/>
      <c r="AC234" s="190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190"/>
      <c r="AT234" s="190"/>
      <c r="AU234" s="190"/>
      <c r="AV234" s="190"/>
      <c r="AW234" s="190"/>
      <c r="AX234" s="190"/>
      <c r="AY234" s="190"/>
      <c r="AZ234" s="190"/>
      <c r="BA234" s="190"/>
      <c r="BB234" s="190"/>
      <c r="BC234" s="190"/>
      <c r="BD234" s="190"/>
      <c r="BE234" s="190"/>
      <c r="BF234" s="190"/>
      <c r="BG234" s="190"/>
      <c r="BH234" s="190"/>
      <c r="BI234" s="190"/>
      <c r="BJ234" s="190"/>
      <c r="BK234" s="190"/>
      <c r="BL234" s="190"/>
      <c r="BM234" s="190"/>
      <c r="BN234" s="190"/>
      <c r="BO234" s="190"/>
      <c r="BP234" s="190"/>
      <c r="BQ234" s="190"/>
      <c r="BR234" s="190"/>
      <c r="BS234" s="190"/>
      <c r="BT234" s="190"/>
      <c r="BU234" s="190"/>
      <c r="BV234" s="190"/>
      <c r="BW234" s="190"/>
      <c r="BX234" s="190"/>
      <c r="BY234" s="190"/>
      <c r="BZ234" s="190"/>
      <c r="CA234" s="190"/>
      <c r="CB234" s="190"/>
      <c r="CC234" s="190"/>
      <c r="CD234" s="190"/>
      <c r="CE234" s="190"/>
      <c r="CF234" s="190"/>
      <c r="CG234" s="190"/>
      <c r="CH234" s="190"/>
      <c r="CI234" s="190"/>
      <c r="CJ234" s="190"/>
      <c r="CK234" s="190"/>
      <c r="CL234" s="190"/>
      <c r="CM234" s="190"/>
      <c r="CN234" s="190"/>
      <c r="CO234" s="190"/>
      <c r="CP234" s="190"/>
      <c r="CQ234" s="190"/>
      <c r="CR234" s="190"/>
      <c r="CS234" s="190"/>
      <c r="CT234" s="190"/>
      <c r="CU234" s="190"/>
      <c r="CV234" s="190"/>
      <c r="CW234" s="190"/>
      <c r="CX234" s="190"/>
      <c r="CY234" s="190"/>
      <c r="CZ234" s="190"/>
      <c r="DA234" s="190"/>
      <c r="DB234" s="190"/>
      <c r="DC234" s="190"/>
      <c r="DD234" s="190"/>
      <c r="DE234" s="190"/>
      <c r="DF234" s="190"/>
      <c r="DG234" s="190"/>
      <c r="DH234" s="190"/>
      <c r="DI234" s="190"/>
      <c r="DJ234" s="190"/>
      <c r="DK234" s="190"/>
      <c r="DL234" s="190"/>
      <c r="DM234" s="190"/>
      <c r="DN234" s="190"/>
      <c r="DO234" s="190"/>
      <c r="DP234" s="190"/>
      <c r="DQ234" s="190"/>
      <c r="DR234" s="190"/>
      <c r="DS234" s="190"/>
      <c r="DT234" s="190"/>
      <c r="DU234" s="190"/>
      <c r="DV234" s="190"/>
    </row>
    <row r="235" spans="1:126" x14ac:dyDescent="0.25">
      <c r="A235" s="205"/>
      <c r="B235" s="217"/>
      <c r="C235" s="217"/>
      <c r="D235" s="217"/>
      <c r="E235" s="221"/>
      <c r="F235" s="216" t="s">
        <v>259</v>
      </c>
      <c r="G235" s="190"/>
      <c r="H235" s="190"/>
      <c r="I235" s="206"/>
      <c r="J235" s="206"/>
      <c r="K235" s="190"/>
      <c r="L235" s="190"/>
      <c r="M235" s="190"/>
      <c r="N235" s="190"/>
      <c r="O235" s="190"/>
      <c r="P235" s="190"/>
      <c r="Q235" s="190"/>
      <c r="R235" s="190"/>
      <c r="S235" s="190"/>
      <c r="T235" s="190"/>
      <c r="U235" s="190"/>
      <c r="V235" s="190"/>
      <c r="W235" s="190"/>
      <c r="X235" s="190"/>
      <c r="Y235" s="190"/>
      <c r="Z235" s="190"/>
      <c r="AA235" s="190"/>
      <c r="AB235" s="190"/>
      <c r="AC235" s="190"/>
      <c r="AD235" s="190"/>
      <c r="AE235" s="190"/>
      <c r="AF235" s="190"/>
      <c r="AG235" s="190"/>
      <c r="AH235" s="190"/>
      <c r="AI235" s="190"/>
      <c r="AJ235" s="190"/>
      <c r="AK235" s="190"/>
      <c r="AL235" s="190"/>
      <c r="AM235" s="190"/>
      <c r="AN235" s="190"/>
      <c r="AO235" s="190"/>
      <c r="AP235" s="190"/>
      <c r="AQ235" s="190"/>
      <c r="AR235" s="190"/>
      <c r="AS235" s="190"/>
      <c r="AT235" s="190"/>
      <c r="AU235" s="190"/>
      <c r="AV235" s="190"/>
      <c r="AW235" s="190"/>
      <c r="AX235" s="190"/>
      <c r="AY235" s="190"/>
      <c r="AZ235" s="190"/>
      <c r="BA235" s="190"/>
      <c r="BB235" s="190"/>
      <c r="BC235" s="190"/>
      <c r="BD235" s="190"/>
      <c r="BE235" s="190"/>
      <c r="BF235" s="190"/>
      <c r="BG235" s="190"/>
      <c r="BH235" s="190"/>
      <c r="BI235" s="190"/>
      <c r="BJ235" s="190"/>
      <c r="BK235" s="190"/>
      <c r="BL235" s="190"/>
      <c r="BM235" s="190"/>
      <c r="BN235" s="190"/>
      <c r="BO235" s="190"/>
      <c r="BP235" s="190"/>
      <c r="BQ235" s="190"/>
      <c r="BR235" s="190"/>
      <c r="BS235" s="190"/>
      <c r="BT235" s="190"/>
      <c r="BU235" s="190"/>
      <c r="BV235" s="190"/>
      <c r="BW235" s="190"/>
      <c r="BX235" s="190"/>
      <c r="BY235" s="190"/>
      <c r="BZ235" s="190"/>
      <c r="CA235" s="190"/>
      <c r="CB235" s="190"/>
      <c r="CC235" s="190"/>
      <c r="CD235" s="190"/>
      <c r="CE235" s="190"/>
      <c r="CF235" s="190"/>
      <c r="CG235" s="190"/>
      <c r="CH235" s="190"/>
      <c r="CI235" s="190"/>
      <c r="CJ235" s="190"/>
      <c r="CK235" s="190"/>
      <c r="CL235" s="190"/>
      <c r="CM235" s="190"/>
      <c r="CN235" s="190"/>
      <c r="CO235" s="190"/>
      <c r="CP235" s="190"/>
      <c r="CQ235" s="190"/>
      <c r="CR235" s="190"/>
      <c r="CS235" s="190"/>
      <c r="CT235" s="190"/>
      <c r="CU235" s="190"/>
      <c r="CV235" s="190"/>
      <c r="CW235" s="190"/>
      <c r="CX235" s="190"/>
      <c r="CY235" s="190"/>
      <c r="CZ235" s="190"/>
      <c r="DA235" s="190"/>
      <c r="DB235" s="190"/>
      <c r="DC235" s="190"/>
      <c r="DD235" s="190"/>
      <c r="DE235" s="190"/>
      <c r="DF235" s="190"/>
      <c r="DG235" s="190"/>
      <c r="DH235" s="190"/>
      <c r="DI235" s="190"/>
      <c r="DJ235" s="190"/>
      <c r="DK235" s="190"/>
      <c r="DL235" s="190"/>
      <c r="DM235" s="190"/>
      <c r="DN235" s="190"/>
      <c r="DO235" s="190"/>
      <c r="DP235" s="190"/>
      <c r="DQ235" s="190"/>
      <c r="DR235" s="190"/>
      <c r="DS235" s="190"/>
      <c r="DT235" s="190"/>
      <c r="DU235" s="190"/>
      <c r="DV235" s="190"/>
    </row>
    <row r="236" spans="1:126" x14ac:dyDescent="0.25">
      <c r="A236" s="205"/>
      <c r="B236" s="217"/>
      <c r="C236" s="217"/>
      <c r="D236" s="217"/>
      <c r="E236" s="221"/>
      <c r="F236" s="216" t="s">
        <v>258</v>
      </c>
      <c r="G236" s="180"/>
      <c r="H236" s="180"/>
      <c r="I236" s="206"/>
      <c r="J236" s="206"/>
      <c r="K236" s="180"/>
      <c r="L236" s="190"/>
      <c r="M236" s="180"/>
      <c r="N236" s="180"/>
      <c r="O236" s="190"/>
      <c r="P236" s="180"/>
      <c r="Q236" s="180"/>
      <c r="R236" s="190"/>
      <c r="S236" s="180"/>
      <c r="T236" s="180"/>
      <c r="U236" s="190"/>
      <c r="V236" s="180"/>
      <c r="W236" s="180"/>
      <c r="X236" s="190"/>
      <c r="Y236" s="180"/>
      <c r="Z236" s="180"/>
      <c r="AA236" s="190"/>
      <c r="AB236" s="180"/>
      <c r="AC236" s="180"/>
      <c r="AD236" s="190"/>
      <c r="AE236" s="180"/>
      <c r="AF236" s="180"/>
      <c r="AG236" s="190"/>
      <c r="AH236" s="180"/>
      <c r="AI236" s="180"/>
      <c r="AJ236" s="190"/>
      <c r="AK236" s="180"/>
      <c r="AL236" s="180"/>
      <c r="AM236" s="190"/>
      <c r="AN236" s="180"/>
      <c r="AO236" s="180"/>
      <c r="AP236" s="190"/>
      <c r="AQ236" s="180"/>
      <c r="AR236" s="180"/>
      <c r="AS236" s="190"/>
      <c r="AT236" s="180"/>
      <c r="AU236" s="180"/>
      <c r="AV236" s="190"/>
      <c r="AW236" s="180"/>
      <c r="AX236" s="180"/>
      <c r="AY236" s="190"/>
      <c r="AZ236" s="180"/>
      <c r="BA236" s="180"/>
      <c r="BB236" s="190"/>
      <c r="BC236" s="180"/>
      <c r="BD236" s="180"/>
      <c r="BE236" s="190"/>
      <c r="BF236" s="180"/>
      <c r="BG236" s="180"/>
      <c r="BH236" s="190"/>
      <c r="BI236" s="180"/>
      <c r="BJ236" s="180"/>
      <c r="BK236" s="190"/>
      <c r="BL236" s="180"/>
      <c r="BM236" s="180"/>
      <c r="BN236" s="190"/>
      <c r="BO236" s="180"/>
      <c r="BP236" s="180"/>
      <c r="BQ236" s="190"/>
      <c r="BR236" s="180"/>
      <c r="BS236" s="180"/>
      <c r="BT236" s="190"/>
      <c r="BU236" s="180"/>
      <c r="BV236" s="180"/>
      <c r="BW236" s="190"/>
      <c r="BX236" s="180"/>
      <c r="BY236" s="180"/>
      <c r="BZ236" s="190"/>
      <c r="CA236" s="180"/>
      <c r="CB236" s="180"/>
      <c r="CC236" s="190"/>
      <c r="CD236" s="180"/>
      <c r="CE236" s="180"/>
      <c r="CF236" s="190"/>
      <c r="CG236" s="180"/>
      <c r="CH236" s="180"/>
      <c r="CI236" s="190"/>
      <c r="CJ236" s="180"/>
      <c r="CK236" s="180"/>
      <c r="CL236" s="190"/>
      <c r="CM236" s="180"/>
      <c r="CN236" s="180"/>
      <c r="CO236" s="190"/>
      <c r="CP236" s="180"/>
      <c r="CQ236" s="180"/>
      <c r="CR236" s="190"/>
      <c r="CS236" s="180"/>
      <c r="CT236" s="180"/>
      <c r="CU236" s="190"/>
      <c r="CV236" s="180"/>
      <c r="CW236" s="180"/>
      <c r="CX236" s="190"/>
      <c r="CY236" s="180"/>
      <c r="CZ236" s="180"/>
      <c r="DA236" s="190"/>
      <c r="DB236" s="180"/>
      <c r="DC236" s="180"/>
      <c r="DD236" s="190"/>
      <c r="DE236" s="180"/>
      <c r="DF236" s="180"/>
      <c r="DG236" s="190"/>
      <c r="DH236" s="180"/>
      <c r="DI236" s="180"/>
      <c r="DJ236" s="190"/>
      <c r="DK236" s="180"/>
      <c r="DL236" s="180"/>
      <c r="DM236" s="190"/>
      <c r="DN236" s="180"/>
      <c r="DO236" s="180"/>
      <c r="DP236" s="190"/>
      <c r="DQ236" s="180"/>
      <c r="DR236" s="180"/>
      <c r="DS236" s="190"/>
      <c r="DT236" s="180"/>
      <c r="DU236" s="180"/>
      <c r="DV236" s="190"/>
    </row>
    <row r="237" spans="1:126" x14ac:dyDescent="0.25">
      <c r="A237" s="205"/>
      <c r="B237" s="217"/>
      <c r="C237" s="217"/>
      <c r="D237" s="217"/>
      <c r="E237" s="221"/>
      <c r="F237" s="216" t="s">
        <v>259</v>
      </c>
      <c r="G237" s="190"/>
      <c r="H237" s="190"/>
      <c r="I237" s="206"/>
      <c r="J237" s="206"/>
      <c r="K237" s="190"/>
      <c r="L237" s="190"/>
      <c r="M237" s="190"/>
      <c r="N237" s="190"/>
      <c r="O237" s="190"/>
      <c r="P237" s="190"/>
      <c r="Q237" s="190"/>
      <c r="R237" s="190"/>
      <c r="S237" s="190"/>
      <c r="T237" s="190"/>
      <c r="U237" s="190"/>
      <c r="V237" s="190"/>
      <c r="W237" s="190"/>
      <c r="X237" s="190"/>
      <c r="Y237" s="190"/>
      <c r="Z237" s="190"/>
      <c r="AA237" s="190"/>
      <c r="AB237" s="190"/>
      <c r="AC237" s="190"/>
      <c r="AD237" s="190"/>
      <c r="AE237" s="190"/>
      <c r="AF237" s="190"/>
      <c r="AG237" s="190"/>
      <c r="AH237" s="190"/>
      <c r="AI237" s="190"/>
      <c r="AJ237" s="190"/>
      <c r="AK237" s="190"/>
      <c r="AL237" s="190"/>
      <c r="AM237" s="190"/>
      <c r="AN237" s="190"/>
      <c r="AO237" s="190"/>
      <c r="AP237" s="190"/>
      <c r="AQ237" s="190"/>
      <c r="AR237" s="190"/>
      <c r="AS237" s="190"/>
      <c r="AT237" s="190"/>
      <c r="AU237" s="190"/>
      <c r="AV237" s="190"/>
      <c r="AW237" s="190"/>
      <c r="AX237" s="190"/>
      <c r="AY237" s="190"/>
      <c r="AZ237" s="190"/>
      <c r="BA237" s="190"/>
      <c r="BB237" s="190"/>
      <c r="BC237" s="190"/>
      <c r="BD237" s="190"/>
      <c r="BE237" s="190"/>
      <c r="BF237" s="190"/>
      <c r="BG237" s="190"/>
      <c r="BH237" s="190"/>
      <c r="BI237" s="190"/>
      <c r="BJ237" s="190"/>
      <c r="BK237" s="190"/>
      <c r="BL237" s="190"/>
      <c r="BM237" s="190"/>
      <c r="BN237" s="190"/>
      <c r="BO237" s="190"/>
      <c r="BP237" s="190"/>
      <c r="BQ237" s="190"/>
      <c r="BR237" s="190"/>
      <c r="BS237" s="190"/>
      <c r="BT237" s="190"/>
      <c r="BU237" s="190"/>
      <c r="BV237" s="190"/>
      <c r="BW237" s="190"/>
      <c r="BX237" s="190"/>
      <c r="BY237" s="190"/>
      <c r="BZ237" s="190"/>
      <c r="CA237" s="190"/>
      <c r="CB237" s="190"/>
      <c r="CC237" s="190"/>
      <c r="CD237" s="190"/>
      <c r="CE237" s="190"/>
      <c r="CF237" s="190"/>
      <c r="CG237" s="190"/>
      <c r="CH237" s="190"/>
      <c r="CI237" s="190"/>
      <c r="CJ237" s="190"/>
      <c r="CK237" s="190"/>
      <c r="CL237" s="190"/>
      <c r="CM237" s="190"/>
      <c r="CN237" s="190"/>
      <c r="CO237" s="190"/>
      <c r="CP237" s="190"/>
      <c r="CQ237" s="190"/>
      <c r="CR237" s="190"/>
      <c r="CS237" s="190"/>
      <c r="CT237" s="190"/>
      <c r="CU237" s="190"/>
      <c r="CV237" s="190"/>
      <c r="CW237" s="190"/>
      <c r="CX237" s="190"/>
      <c r="CY237" s="190"/>
      <c r="CZ237" s="190"/>
      <c r="DA237" s="190"/>
      <c r="DB237" s="190"/>
      <c r="DC237" s="190"/>
      <c r="DD237" s="190"/>
      <c r="DE237" s="190"/>
      <c r="DF237" s="190"/>
      <c r="DG237" s="190"/>
      <c r="DH237" s="190"/>
      <c r="DI237" s="190"/>
      <c r="DJ237" s="190"/>
      <c r="DK237" s="190"/>
      <c r="DL237" s="190"/>
      <c r="DM237" s="190"/>
      <c r="DN237" s="190"/>
      <c r="DO237" s="190"/>
      <c r="DP237" s="190"/>
      <c r="DQ237" s="190"/>
      <c r="DR237" s="190"/>
      <c r="DS237" s="190"/>
      <c r="DT237" s="190"/>
      <c r="DU237" s="190"/>
      <c r="DV237" s="190"/>
    </row>
    <row r="238" spans="1:126" x14ac:dyDescent="0.25">
      <c r="A238" s="205"/>
      <c r="B238" s="217"/>
      <c r="C238" s="217"/>
      <c r="D238" s="217"/>
      <c r="E238" s="221"/>
      <c r="F238" s="216" t="s">
        <v>258</v>
      </c>
      <c r="G238" s="190"/>
      <c r="H238" s="190"/>
      <c r="I238" s="206"/>
      <c r="J238" s="206"/>
      <c r="K238" s="190"/>
      <c r="L238" s="190"/>
      <c r="M238" s="190"/>
      <c r="N238" s="190"/>
      <c r="O238" s="190"/>
      <c r="P238" s="190"/>
      <c r="Q238" s="190"/>
      <c r="R238" s="190"/>
      <c r="S238" s="190"/>
      <c r="T238" s="190"/>
      <c r="U238" s="190"/>
      <c r="V238" s="190"/>
      <c r="W238" s="190"/>
      <c r="X238" s="190"/>
      <c r="Y238" s="190"/>
      <c r="Z238" s="190"/>
      <c r="AA238" s="190"/>
      <c r="AB238" s="190"/>
      <c r="AC238" s="190"/>
      <c r="AD238" s="190"/>
      <c r="AE238" s="190"/>
      <c r="AF238" s="190"/>
      <c r="AG238" s="190"/>
      <c r="AH238" s="190"/>
      <c r="AI238" s="190"/>
      <c r="AJ238" s="190"/>
      <c r="AK238" s="190"/>
      <c r="AL238" s="190"/>
      <c r="AM238" s="190"/>
      <c r="AN238" s="190"/>
      <c r="AO238" s="190"/>
      <c r="AP238" s="190"/>
      <c r="AQ238" s="190"/>
      <c r="AR238" s="190"/>
      <c r="AS238" s="190"/>
      <c r="AT238" s="190"/>
      <c r="AU238" s="190"/>
      <c r="AV238" s="190"/>
      <c r="AW238" s="190"/>
      <c r="AX238" s="190"/>
      <c r="AY238" s="190"/>
      <c r="AZ238" s="190"/>
      <c r="BA238" s="190"/>
      <c r="BB238" s="190"/>
      <c r="BC238" s="190"/>
      <c r="BD238" s="190"/>
      <c r="BE238" s="190"/>
      <c r="BF238" s="190"/>
      <c r="BG238" s="190"/>
      <c r="BH238" s="190"/>
      <c r="BI238" s="190"/>
      <c r="BJ238" s="190"/>
      <c r="BK238" s="190"/>
      <c r="BL238" s="190"/>
      <c r="BM238" s="190"/>
      <c r="BN238" s="190"/>
      <c r="BO238" s="190"/>
      <c r="BP238" s="190"/>
      <c r="BQ238" s="190"/>
      <c r="BR238" s="190"/>
      <c r="BS238" s="190"/>
      <c r="BT238" s="190"/>
      <c r="BU238" s="190"/>
      <c r="BV238" s="190"/>
      <c r="BW238" s="190"/>
      <c r="BX238" s="190"/>
      <c r="BY238" s="190"/>
      <c r="BZ238" s="190"/>
      <c r="CA238" s="190"/>
      <c r="CB238" s="190"/>
      <c r="CC238" s="190"/>
      <c r="CD238" s="190"/>
      <c r="CE238" s="190"/>
      <c r="CF238" s="190"/>
      <c r="CG238" s="190"/>
      <c r="CH238" s="190"/>
      <c r="CI238" s="190"/>
      <c r="CJ238" s="190"/>
      <c r="CK238" s="190"/>
      <c r="CL238" s="190"/>
      <c r="CM238" s="190"/>
      <c r="CN238" s="190"/>
      <c r="CO238" s="190"/>
      <c r="CP238" s="190"/>
      <c r="CQ238" s="190"/>
      <c r="CR238" s="190"/>
      <c r="CS238" s="190"/>
      <c r="CT238" s="190"/>
      <c r="CU238" s="190"/>
      <c r="CV238" s="190"/>
      <c r="CW238" s="190"/>
      <c r="CX238" s="190"/>
      <c r="CY238" s="190"/>
      <c r="CZ238" s="190"/>
      <c r="DA238" s="190"/>
      <c r="DB238" s="190"/>
      <c r="DC238" s="190"/>
      <c r="DD238" s="190"/>
      <c r="DE238" s="190"/>
      <c r="DF238" s="190"/>
      <c r="DG238" s="190"/>
      <c r="DH238" s="190"/>
      <c r="DI238" s="190"/>
      <c r="DJ238" s="190"/>
      <c r="DK238" s="190"/>
      <c r="DL238" s="190"/>
      <c r="DM238" s="190"/>
      <c r="DN238" s="190"/>
      <c r="DO238" s="190"/>
      <c r="DP238" s="190"/>
      <c r="DQ238" s="190"/>
      <c r="DR238" s="190"/>
      <c r="DS238" s="190"/>
      <c r="DT238" s="190"/>
      <c r="DU238" s="190"/>
      <c r="DV238" s="190"/>
    </row>
    <row r="239" spans="1:126" x14ac:dyDescent="0.25">
      <c r="A239" s="205"/>
      <c r="B239" s="217"/>
      <c r="C239" s="217"/>
      <c r="D239" s="217"/>
      <c r="E239" s="221"/>
      <c r="F239" s="216" t="s">
        <v>259</v>
      </c>
      <c r="G239" s="190"/>
      <c r="H239" s="190"/>
      <c r="I239" s="206"/>
      <c r="J239" s="206"/>
      <c r="K239" s="190"/>
      <c r="L239" s="190"/>
      <c r="M239" s="190"/>
      <c r="N239" s="190"/>
      <c r="O239" s="190"/>
      <c r="P239" s="190"/>
      <c r="Q239" s="190"/>
      <c r="R239" s="190"/>
      <c r="S239" s="190"/>
      <c r="T239" s="190"/>
      <c r="U239" s="190"/>
      <c r="V239" s="190"/>
      <c r="W239" s="190"/>
      <c r="X239" s="190"/>
      <c r="Y239" s="190"/>
      <c r="Z239" s="190"/>
      <c r="AA239" s="190"/>
      <c r="AB239" s="190"/>
      <c r="AC239" s="190"/>
      <c r="AD239" s="190"/>
      <c r="AE239" s="190"/>
      <c r="AF239" s="190"/>
      <c r="AG239" s="190"/>
      <c r="AH239" s="190"/>
      <c r="AI239" s="190"/>
      <c r="AJ239" s="190"/>
      <c r="AK239" s="190"/>
      <c r="AL239" s="190"/>
      <c r="AM239" s="190"/>
      <c r="AN239" s="190"/>
      <c r="AO239" s="190"/>
      <c r="AP239" s="190"/>
      <c r="AQ239" s="190"/>
      <c r="AR239" s="190"/>
      <c r="AS239" s="190"/>
      <c r="AT239" s="190"/>
      <c r="AU239" s="190"/>
      <c r="AV239" s="190"/>
      <c r="AW239" s="190"/>
      <c r="AX239" s="190"/>
      <c r="AY239" s="190"/>
      <c r="AZ239" s="190"/>
      <c r="BA239" s="190"/>
      <c r="BB239" s="190"/>
      <c r="BC239" s="190"/>
      <c r="BD239" s="190"/>
      <c r="BE239" s="190"/>
      <c r="BF239" s="190"/>
      <c r="BG239" s="190"/>
      <c r="BH239" s="190"/>
      <c r="BI239" s="190"/>
      <c r="BJ239" s="190"/>
      <c r="BK239" s="190"/>
      <c r="BL239" s="190"/>
      <c r="BM239" s="190"/>
      <c r="BN239" s="190"/>
      <c r="BO239" s="190"/>
      <c r="BP239" s="190"/>
      <c r="BQ239" s="190"/>
      <c r="BR239" s="190"/>
      <c r="BS239" s="190"/>
      <c r="BT239" s="190"/>
      <c r="BU239" s="190"/>
      <c r="BV239" s="190"/>
      <c r="BW239" s="190"/>
      <c r="BX239" s="190"/>
      <c r="BY239" s="190"/>
      <c r="BZ239" s="190"/>
      <c r="CA239" s="190"/>
      <c r="CB239" s="190"/>
      <c r="CC239" s="190"/>
      <c r="CD239" s="190"/>
      <c r="CE239" s="190"/>
      <c r="CF239" s="190"/>
      <c r="CG239" s="190"/>
      <c r="CH239" s="190"/>
      <c r="CI239" s="190"/>
      <c r="CJ239" s="190"/>
      <c r="CK239" s="190"/>
      <c r="CL239" s="190"/>
      <c r="CM239" s="190"/>
      <c r="CN239" s="190"/>
      <c r="CO239" s="190"/>
      <c r="CP239" s="190"/>
      <c r="CQ239" s="190"/>
      <c r="CR239" s="190"/>
      <c r="CS239" s="190"/>
      <c r="CT239" s="190"/>
      <c r="CU239" s="190"/>
      <c r="CV239" s="190"/>
      <c r="CW239" s="190"/>
      <c r="CX239" s="190"/>
      <c r="CY239" s="190"/>
      <c r="CZ239" s="190"/>
      <c r="DA239" s="190"/>
      <c r="DB239" s="190"/>
      <c r="DC239" s="190"/>
      <c r="DD239" s="190"/>
      <c r="DE239" s="190"/>
      <c r="DF239" s="190"/>
      <c r="DG239" s="190"/>
      <c r="DH239" s="190"/>
      <c r="DI239" s="190"/>
      <c r="DJ239" s="190"/>
      <c r="DK239" s="190"/>
      <c r="DL239" s="190"/>
      <c r="DM239" s="190"/>
      <c r="DN239" s="190"/>
      <c r="DO239" s="190"/>
      <c r="DP239" s="190"/>
      <c r="DQ239" s="190"/>
      <c r="DR239" s="190"/>
      <c r="DS239" s="190"/>
      <c r="DT239" s="190"/>
      <c r="DU239" s="190"/>
      <c r="DV239" s="190"/>
    </row>
    <row r="240" spans="1:126" x14ac:dyDescent="0.25">
      <c r="A240" s="205"/>
      <c r="B240" s="217"/>
      <c r="C240" s="217"/>
      <c r="D240" s="217"/>
      <c r="E240" s="221"/>
      <c r="F240" s="216" t="s">
        <v>258</v>
      </c>
      <c r="G240" s="190"/>
      <c r="H240" s="190"/>
      <c r="I240" s="206"/>
      <c r="J240" s="206"/>
      <c r="K240" s="190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0"/>
      <c r="AT240" s="190"/>
      <c r="AU240" s="190"/>
      <c r="AV240" s="190"/>
      <c r="AW240" s="190"/>
      <c r="AX240" s="190"/>
      <c r="AY240" s="190"/>
      <c r="AZ240" s="190"/>
      <c r="BA240" s="190"/>
      <c r="BB240" s="190"/>
      <c r="BC240" s="190"/>
      <c r="BD240" s="190"/>
      <c r="BE240" s="190"/>
      <c r="BF240" s="190"/>
      <c r="BG240" s="190"/>
      <c r="BH240" s="190"/>
      <c r="BI240" s="190"/>
      <c r="BJ240" s="190"/>
      <c r="BK240" s="190"/>
      <c r="BL240" s="190"/>
      <c r="BM240" s="190"/>
      <c r="BN240" s="190"/>
      <c r="BO240" s="190"/>
      <c r="BP240" s="190"/>
      <c r="BQ240" s="190"/>
      <c r="BR240" s="190"/>
      <c r="BS240" s="190"/>
      <c r="BT240" s="190"/>
      <c r="BU240" s="190"/>
      <c r="BV240" s="190"/>
      <c r="BW240" s="190"/>
      <c r="BX240" s="190"/>
      <c r="BY240" s="190"/>
      <c r="BZ240" s="190"/>
      <c r="CA240" s="190"/>
      <c r="CB240" s="190"/>
      <c r="CC240" s="190"/>
      <c r="CD240" s="190"/>
      <c r="CE240" s="190"/>
      <c r="CF240" s="190"/>
      <c r="CG240" s="190"/>
      <c r="CH240" s="190"/>
      <c r="CI240" s="190"/>
      <c r="CJ240" s="190"/>
      <c r="CK240" s="190"/>
      <c r="CL240" s="190"/>
      <c r="CM240" s="190"/>
      <c r="CN240" s="190"/>
      <c r="CO240" s="190"/>
      <c r="CP240" s="190"/>
      <c r="CQ240" s="190"/>
      <c r="CR240" s="190"/>
      <c r="CS240" s="190"/>
      <c r="CT240" s="190"/>
      <c r="CU240" s="190"/>
      <c r="CV240" s="190"/>
      <c r="CW240" s="190"/>
      <c r="CX240" s="190"/>
      <c r="CY240" s="190"/>
      <c r="CZ240" s="190"/>
      <c r="DA240" s="190"/>
      <c r="DB240" s="190"/>
      <c r="DC240" s="190"/>
      <c r="DD240" s="190"/>
      <c r="DE240" s="190"/>
      <c r="DF240" s="190"/>
      <c r="DG240" s="190"/>
      <c r="DH240" s="190"/>
      <c r="DI240" s="190"/>
      <c r="DJ240" s="190"/>
      <c r="DK240" s="190"/>
      <c r="DL240" s="190"/>
      <c r="DM240" s="190"/>
      <c r="DN240" s="190"/>
      <c r="DO240" s="190"/>
      <c r="DP240" s="190"/>
      <c r="DQ240" s="190"/>
      <c r="DR240" s="190"/>
      <c r="DS240" s="190"/>
      <c r="DT240" s="190"/>
      <c r="DU240" s="190"/>
      <c r="DV240" s="190"/>
    </row>
    <row r="241" spans="1:126" x14ac:dyDescent="0.25">
      <c r="A241" s="205"/>
      <c r="B241" s="217"/>
      <c r="C241" s="217"/>
      <c r="D241" s="217"/>
      <c r="E241" s="221"/>
      <c r="F241" s="216" t="s">
        <v>259</v>
      </c>
      <c r="G241" s="190"/>
      <c r="H241" s="190"/>
      <c r="I241" s="206"/>
      <c r="J241" s="206"/>
      <c r="K241" s="190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0"/>
      <c r="AT241" s="190"/>
      <c r="AU241" s="190"/>
      <c r="AV241" s="190"/>
      <c r="AW241" s="190"/>
      <c r="AX241" s="190"/>
      <c r="AY241" s="190"/>
      <c r="AZ241" s="190"/>
      <c r="BA241" s="190"/>
      <c r="BB241" s="190"/>
      <c r="BC241" s="190"/>
      <c r="BD241" s="190"/>
      <c r="BE241" s="190"/>
      <c r="BF241" s="190"/>
      <c r="BG241" s="190"/>
      <c r="BH241" s="190"/>
      <c r="BI241" s="190"/>
      <c r="BJ241" s="190"/>
      <c r="BK241" s="190"/>
      <c r="BL241" s="190"/>
      <c r="BM241" s="190"/>
      <c r="BN241" s="190"/>
      <c r="BO241" s="190"/>
      <c r="BP241" s="190"/>
      <c r="BQ241" s="190"/>
      <c r="BR241" s="190"/>
      <c r="BS241" s="190"/>
      <c r="BT241" s="190"/>
      <c r="BU241" s="190"/>
      <c r="BV241" s="190"/>
      <c r="BW241" s="190"/>
      <c r="BX241" s="190"/>
      <c r="BY241" s="190"/>
      <c r="BZ241" s="190"/>
      <c r="CA241" s="190"/>
      <c r="CB241" s="190"/>
      <c r="CC241" s="190"/>
      <c r="CD241" s="190"/>
      <c r="CE241" s="190"/>
      <c r="CF241" s="190"/>
      <c r="CG241" s="190"/>
      <c r="CH241" s="190"/>
      <c r="CI241" s="190"/>
      <c r="CJ241" s="190"/>
      <c r="CK241" s="190"/>
      <c r="CL241" s="190"/>
      <c r="CM241" s="190"/>
      <c r="CN241" s="190"/>
      <c r="CO241" s="190"/>
      <c r="CP241" s="190"/>
      <c r="CQ241" s="190"/>
      <c r="CR241" s="190"/>
      <c r="CS241" s="190"/>
      <c r="CT241" s="190"/>
      <c r="CU241" s="190"/>
      <c r="CV241" s="190"/>
      <c r="CW241" s="190"/>
      <c r="CX241" s="190"/>
      <c r="CY241" s="190"/>
      <c r="CZ241" s="190"/>
      <c r="DA241" s="190"/>
      <c r="DB241" s="190"/>
      <c r="DC241" s="190"/>
      <c r="DD241" s="190"/>
      <c r="DE241" s="190"/>
      <c r="DF241" s="190"/>
      <c r="DG241" s="190"/>
      <c r="DH241" s="190"/>
      <c r="DI241" s="190"/>
      <c r="DJ241" s="190"/>
      <c r="DK241" s="190"/>
      <c r="DL241" s="190"/>
      <c r="DM241" s="190"/>
      <c r="DN241" s="190"/>
      <c r="DO241" s="190"/>
      <c r="DP241" s="190"/>
      <c r="DQ241" s="190"/>
      <c r="DR241" s="190"/>
      <c r="DS241" s="190"/>
      <c r="DT241" s="190"/>
      <c r="DU241" s="190"/>
      <c r="DV241" s="190"/>
    </row>
    <row r="242" spans="1:126" x14ac:dyDescent="0.25">
      <c r="A242" s="205"/>
      <c r="B242" s="217"/>
      <c r="C242" s="217"/>
      <c r="D242" s="217"/>
      <c r="E242" s="221"/>
      <c r="F242" s="216" t="s">
        <v>258</v>
      </c>
      <c r="G242" s="190"/>
      <c r="H242" s="190"/>
      <c r="I242" s="206"/>
      <c r="J242" s="206"/>
      <c r="K242" s="190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0"/>
      <c r="AT242" s="190"/>
      <c r="AU242" s="190"/>
      <c r="AV242" s="190"/>
      <c r="AW242" s="190"/>
      <c r="AX242" s="190"/>
      <c r="AY242" s="190"/>
      <c r="AZ242" s="190"/>
      <c r="BA242" s="190"/>
      <c r="BB242" s="190"/>
      <c r="BC242" s="190"/>
      <c r="BD242" s="190"/>
      <c r="BE242" s="190"/>
      <c r="BF242" s="190"/>
      <c r="BG242" s="190"/>
      <c r="BH242" s="190"/>
      <c r="BI242" s="190"/>
      <c r="BJ242" s="190"/>
      <c r="BK242" s="190"/>
      <c r="BL242" s="190"/>
      <c r="BM242" s="190"/>
      <c r="BN242" s="190"/>
      <c r="BO242" s="190"/>
      <c r="BP242" s="190"/>
      <c r="BQ242" s="190"/>
      <c r="BR242" s="190"/>
      <c r="BS242" s="190"/>
      <c r="BT242" s="190"/>
      <c r="BU242" s="190"/>
      <c r="BV242" s="190"/>
      <c r="BW242" s="190"/>
      <c r="BX242" s="190"/>
      <c r="BY242" s="190"/>
      <c r="BZ242" s="190"/>
      <c r="CA242" s="190"/>
      <c r="CB242" s="190"/>
      <c r="CC242" s="190"/>
      <c r="CD242" s="190"/>
      <c r="CE242" s="190"/>
      <c r="CF242" s="190"/>
      <c r="CG242" s="190"/>
      <c r="CH242" s="190"/>
      <c r="CI242" s="190"/>
      <c r="CJ242" s="190"/>
      <c r="CK242" s="190"/>
      <c r="CL242" s="190"/>
      <c r="CM242" s="190"/>
      <c r="CN242" s="190"/>
      <c r="CO242" s="190"/>
      <c r="CP242" s="190"/>
      <c r="CQ242" s="190"/>
      <c r="CR242" s="190"/>
      <c r="CS242" s="190"/>
      <c r="CT242" s="190"/>
      <c r="CU242" s="190"/>
      <c r="CV242" s="190"/>
      <c r="CW242" s="190"/>
      <c r="CX242" s="190"/>
      <c r="CY242" s="190"/>
      <c r="CZ242" s="190"/>
      <c r="DA242" s="190"/>
      <c r="DB242" s="190"/>
      <c r="DC242" s="190"/>
      <c r="DD242" s="190"/>
      <c r="DE242" s="190"/>
      <c r="DF242" s="190"/>
      <c r="DG242" s="190"/>
      <c r="DH242" s="190"/>
      <c r="DI242" s="190"/>
      <c r="DJ242" s="190"/>
      <c r="DK242" s="190"/>
      <c r="DL242" s="190"/>
      <c r="DM242" s="190"/>
      <c r="DN242" s="190"/>
      <c r="DO242" s="190"/>
      <c r="DP242" s="190"/>
      <c r="DQ242" s="190"/>
      <c r="DR242" s="190"/>
      <c r="DS242" s="190"/>
      <c r="DT242" s="190"/>
      <c r="DU242" s="190"/>
      <c r="DV242" s="190"/>
    </row>
    <row r="243" spans="1:126" x14ac:dyDescent="0.25">
      <c r="A243" s="205"/>
      <c r="B243" s="217"/>
      <c r="C243" s="217"/>
      <c r="D243" s="217"/>
      <c r="E243" s="221"/>
      <c r="F243" s="216" t="s">
        <v>259</v>
      </c>
      <c r="G243" s="190"/>
      <c r="H243" s="190"/>
      <c r="I243" s="206"/>
      <c r="J243" s="206"/>
      <c r="K243" s="190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0"/>
      <c r="AT243" s="190"/>
      <c r="AU243" s="190"/>
      <c r="AV243" s="190"/>
      <c r="AW243" s="190"/>
      <c r="AX243" s="190"/>
      <c r="AY243" s="190"/>
      <c r="AZ243" s="190"/>
      <c r="BA243" s="190"/>
      <c r="BB243" s="190"/>
      <c r="BC243" s="190"/>
      <c r="BD243" s="190"/>
      <c r="BE243" s="190"/>
      <c r="BF243" s="190"/>
      <c r="BG243" s="190"/>
      <c r="BH243" s="190"/>
      <c r="BI243" s="190"/>
      <c r="BJ243" s="190"/>
      <c r="BK243" s="190"/>
      <c r="BL243" s="190"/>
      <c r="BM243" s="190"/>
      <c r="BN243" s="190"/>
      <c r="BO243" s="190"/>
      <c r="BP243" s="190"/>
      <c r="BQ243" s="190"/>
      <c r="BR243" s="190"/>
      <c r="BS243" s="190"/>
      <c r="BT243" s="190"/>
      <c r="BU243" s="190"/>
      <c r="BV243" s="190"/>
      <c r="BW243" s="190"/>
      <c r="BX243" s="190"/>
      <c r="BY243" s="190"/>
      <c r="BZ243" s="190"/>
      <c r="CA243" s="190"/>
      <c r="CB243" s="190"/>
      <c r="CC243" s="190"/>
      <c r="CD243" s="190"/>
      <c r="CE243" s="190"/>
      <c r="CF243" s="190"/>
      <c r="CG243" s="190"/>
      <c r="CH243" s="190"/>
      <c r="CI243" s="190"/>
      <c r="CJ243" s="190"/>
      <c r="CK243" s="190"/>
      <c r="CL243" s="190"/>
      <c r="CM243" s="190"/>
      <c r="CN243" s="190"/>
      <c r="CO243" s="190"/>
      <c r="CP243" s="190"/>
      <c r="CQ243" s="190"/>
      <c r="CR243" s="190"/>
      <c r="CS243" s="190"/>
      <c r="CT243" s="190"/>
      <c r="CU243" s="190"/>
      <c r="CV243" s="190"/>
      <c r="CW243" s="190"/>
      <c r="CX243" s="190"/>
      <c r="CY243" s="190"/>
      <c r="CZ243" s="190"/>
      <c r="DA243" s="190"/>
      <c r="DB243" s="190"/>
      <c r="DC243" s="190"/>
      <c r="DD243" s="190"/>
      <c r="DE243" s="190"/>
      <c r="DF243" s="190"/>
      <c r="DG243" s="190"/>
      <c r="DH243" s="190"/>
      <c r="DI243" s="190"/>
      <c r="DJ243" s="190"/>
      <c r="DK243" s="190"/>
      <c r="DL243" s="190"/>
      <c r="DM243" s="190"/>
      <c r="DN243" s="190"/>
      <c r="DO243" s="190"/>
      <c r="DP243" s="190"/>
      <c r="DQ243" s="190"/>
      <c r="DR243" s="190"/>
      <c r="DS243" s="190"/>
      <c r="DT243" s="190"/>
      <c r="DU243" s="190"/>
      <c r="DV243" s="190"/>
    </row>
    <row r="244" spans="1:126" x14ac:dyDescent="0.25">
      <c r="A244" s="205"/>
      <c r="B244" s="217"/>
      <c r="C244" s="217"/>
      <c r="D244" s="217"/>
      <c r="E244" s="221"/>
      <c r="F244" s="216" t="s">
        <v>258</v>
      </c>
      <c r="G244" s="180"/>
      <c r="H244" s="180"/>
      <c r="I244" s="206"/>
      <c r="J244" s="206"/>
      <c r="K244" s="180"/>
      <c r="L244" s="190"/>
      <c r="M244" s="180"/>
      <c r="N244" s="180"/>
      <c r="O244" s="190"/>
      <c r="P244" s="180"/>
      <c r="Q244" s="180"/>
      <c r="R244" s="190"/>
      <c r="S244" s="180"/>
      <c r="T244" s="180"/>
      <c r="U244" s="190"/>
      <c r="V244" s="180"/>
      <c r="W244" s="180"/>
      <c r="X244" s="190"/>
      <c r="Y244" s="180"/>
      <c r="Z244" s="180"/>
      <c r="AA244" s="190"/>
      <c r="AB244" s="180"/>
      <c r="AC244" s="180"/>
      <c r="AD244" s="190"/>
      <c r="AE244" s="180"/>
      <c r="AF244" s="180"/>
      <c r="AG244" s="190"/>
      <c r="AH244" s="180"/>
      <c r="AI244" s="180"/>
      <c r="AJ244" s="190"/>
      <c r="AK244" s="180"/>
      <c r="AL244" s="180"/>
      <c r="AM244" s="190"/>
      <c r="AN244" s="180"/>
      <c r="AO244" s="180"/>
      <c r="AP244" s="190"/>
      <c r="AQ244" s="180"/>
      <c r="AR244" s="180"/>
      <c r="AS244" s="190"/>
      <c r="AT244" s="180"/>
      <c r="AU244" s="180"/>
      <c r="AV244" s="190"/>
      <c r="AW244" s="180"/>
      <c r="AX244" s="180"/>
      <c r="AY244" s="190"/>
      <c r="AZ244" s="180"/>
      <c r="BA244" s="180"/>
      <c r="BB244" s="190"/>
      <c r="BC244" s="180"/>
      <c r="BD244" s="180"/>
      <c r="BE244" s="190"/>
      <c r="BF244" s="180"/>
      <c r="BG244" s="180"/>
      <c r="BH244" s="190"/>
      <c r="BI244" s="180"/>
      <c r="BJ244" s="180"/>
      <c r="BK244" s="190"/>
      <c r="BL244" s="180"/>
      <c r="BM244" s="180"/>
      <c r="BN244" s="190"/>
      <c r="BO244" s="180"/>
      <c r="BP244" s="180"/>
      <c r="BQ244" s="190"/>
      <c r="BR244" s="180"/>
      <c r="BS244" s="180"/>
      <c r="BT244" s="190"/>
      <c r="BU244" s="180"/>
      <c r="BV244" s="180"/>
      <c r="BW244" s="190"/>
      <c r="BX244" s="180"/>
      <c r="BY244" s="180"/>
      <c r="BZ244" s="190"/>
      <c r="CA244" s="180"/>
      <c r="CB244" s="180"/>
      <c r="CC244" s="190"/>
      <c r="CD244" s="180"/>
      <c r="CE244" s="180"/>
      <c r="CF244" s="190"/>
      <c r="CG244" s="180"/>
      <c r="CH244" s="180"/>
      <c r="CI244" s="190"/>
      <c r="CJ244" s="180"/>
      <c r="CK244" s="180"/>
      <c r="CL244" s="190"/>
      <c r="CM244" s="180"/>
      <c r="CN244" s="180"/>
      <c r="CO244" s="190"/>
      <c r="CP244" s="180"/>
      <c r="CQ244" s="180"/>
      <c r="CR244" s="190"/>
      <c r="CS244" s="180"/>
      <c r="CT244" s="180"/>
      <c r="CU244" s="190"/>
      <c r="CV244" s="180"/>
      <c r="CW244" s="180"/>
      <c r="CX244" s="190"/>
      <c r="CY244" s="180"/>
      <c r="CZ244" s="180"/>
      <c r="DA244" s="190"/>
      <c r="DB244" s="180"/>
      <c r="DC244" s="180"/>
      <c r="DD244" s="190"/>
      <c r="DE244" s="180"/>
      <c r="DF244" s="180"/>
      <c r="DG244" s="190"/>
      <c r="DH244" s="180"/>
      <c r="DI244" s="180"/>
      <c r="DJ244" s="190"/>
      <c r="DK244" s="180"/>
      <c r="DL244" s="180"/>
      <c r="DM244" s="190"/>
      <c r="DN244" s="180"/>
      <c r="DO244" s="180"/>
      <c r="DP244" s="190"/>
      <c r="DQ244" s="180"/>
      <c r="DR244" s="180"/>
      <c r="DS244" s="190"/>
      <c r="DT244" s="180"/>
      <c r="DU244" s="180"/>
      <c r="DV244" s="190"/>
    </row>
    <row r="245" spans="1:126" x14ac:dyDescent="0.25">
      <c r="A245" s="205"/>
      <c r="B245" s="217"/>
      <c r="C245" s="217"/>
      <c r="D245" s="217"/>
      <c r="E245" s="221"/>
      <c r="F245" s="216" t="s">
        <v>259</v>
      </c>
      <c r="G245" s="190"/>
      <c r="H245" s="190"/>
      <c r="I245" s="206"/>
      <c r="J245" s="206"/>
      <c r="K245" s="190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0"/>
      <c r="AT245" s="190"/>
      <c r="AU245" s="190"/>
      <c r="AV245" s="190"/>
      <c r="AW245" s="190"/>
      <c r="AX245" s="190"/>
      <c r="AY245" s="190"/>
      <c r="AZ245" s="190"/>
      <c r="BA245" s="190"/>
      <c r="BB245" s="190"/>
      <c r="BC245" s="190"/>
      <c r="BD245" s="190"/>
      <c r="BE245" s="190"/>
      <c r="BF245" s="190"/>
      <c r="BG245" s="190"/>
      <c r="BH245" s="190"/>
      <c r="BI245" s="190"/>
      <c r="BJ245" s="190"/>
      <c r="BK245" s="190"/>
      <c r="BL245" s="190"/>
      <c r="BM245" s="190"/>
      <c r="BN245" s="190"/>
      <c r="BO245" s="190"/>
      <c r="BP245" s="190"/>
      <c r="BQ245" s="190"/>
      <c r="BR245" s="190"/>
      <c r="BS245" s="190"/>
      <c r="BT245" s="190"/>
      <c r="BU245" s="190"/>
      <c r="BV245" s="190"/>
      <c r="BW245" s="190"/>
      <c r="BX245" s="190"/>
      <c r="BY245" s="190"/>
      <c r="BZ245" s="190"/>
      <c r="CA245" s="190"/>
      <c r="CB245" s="190"/>
      <c r="CC245" s="190"/>
      <c r="CD245" s="190"/>
      <c r="CE245" s="190"/>
      <c r="CF245" s="190"/>
      <c r="CG245" s="190"/>
      <c r="CH245" s="190"/>
      <c r="CI245" s="190"/>
      <c r="CJ245" s="190"/>
      <c r="CK245" s="190"/>
      <c r="CL245" s="190"/>
      <c r="CM245" s="190"/>
      <c r="CN245" s="190"/>
      <c r="CO245" s="190"/>
      <c r="CP245" s="190"/>
      <c r="CQ245" s="190"/>
      <c r="CR245" s="190"/>
      <c r="CS245" s="190"/>
      <c r="CT245" s="190"/>
      <c r="CU245" s="190"/>
      <c r="CV245" s="190"/>
      <c r="CW245" s="190"/>
      <c r="CX245" s="190"/>
      <c r="CY245" s="190"/>
      <c r="CZ245" s="190"/>
      <c r="DA245" s="190"/>
      <c r="DB245" s="190"/>
      <c r="DC245" s="190"/>
      <c r="DD245" s="190"/>
      <c r="DE245" s="190"/>
      <c r="DF245" s="190"/>
      <c r="DG245" s="190"/>
      <c r="DH245" s="190"/>
      <c r="DI245" s="190"/>
      <c r="DJ245" s="190"/>
      <c r="DK245" s="190"/>
      <c r="DL245" s="190"/>
      <c r="DM245" s="190"/>
      <c r="DN245" s="190"/>
      <c r="DO245" s="190"/>
      <c r="DP245" s="190"/>
      <c r="DQ245" s="190"/>
      <c r="DR245" s="190"/>
      <c r="DS245" s="190"/>
      <c r="DT245" s="190"/>
      <c r="DU245" s="190"/>
      <c r="DV245" s="190"/>
    </row>
    <row r="246" spans="1:126" x14ac:dyDescent="0.25">
      <c r="A246" s="205"/>
      <c r="B246" s="217"/>
      <c r="C246" s="217"/>
      <c r="D246" s="217"/>
      <c r="E246" s="221"/>
      <c r="F246" s="216" t="s">
        <v>258</v>
      </c>
      <c r="G246" s="190"/>
      <c r="H246" s="190"/>
      <c r="I246" s="206"/>
      <c r="J246" s="206"/>
      <c r="K246" s="190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0"/>
      <c r="AT246" s="190"/>
      <c r="AU246" s="190"/>
      <c r="AV246" s="190"/>
      <c r="AW246" s="190"/>
      <c r="AX246" s="190"/>
      <c r="AY246" s="190"/>
      <c r="AZ246" s="190"/>
      <c r="BA246" s="190"/>
      <c r="BB246" s="190"/>
      <c r="BC246" s="190"/>
      <c r="BD246" s="190"/>
      <c r="BE246" s="190"/>
      <c r="BF246" s="190"/>
      <c r="BG246" s="190"/>
      <c r="BH246" s="190"/>
      <c r="BI246" s="190"/>
      <c r="BJ246" s="190"/>
      <c r="BK246" s="190"/>
      <c r="BL246" s="190"/>
      <c r="BM246" s="190"/>
      <c r="BN246" s="190"/>
      <c r="BO246" s="190"/>
      <c r="BP246" s="190"/>
      <c r="BQ246" s="190"/>
      <c r="BR246" s="190"/>
      <c r="BS246" s="190"/>
      <c r="BT246" s="190"/>
      <c r="BU246" s="190"/>
      <c r="BV246" s="190"/>
      <c r="BW246" s="190"/>
      <c r="BX246" s="190"/>
      <c r="BY246" s="190"/>
      <c r="BZ246" s="190"/>
      <c r="CA246" s="190"/>
      <c r="CB246" s="190"/>
      <c r="CC246" s="190"/>
      <c r="CD246" s="190"/>
      <c r="CE246" s="190"/>
      <c r="CF246" s="190"/>
      <c r="CG246" s="190"/>
      <c r="CH246" s="190"/>
      <c r="CI246" s="190"/>
      <c r="CJ246" s="190"/>
      <c r="CK246" s="190"/>
      <c r="CL246" s="190"/>
      <c r="CM246" s="190"/>
      <c r="CN246" s="190"/>
      <c r="CO246" s="190"/>
      <c r="CP246" s="190"/>
      <c r="CQ246" s="190"/>
      <c r="CR246" s="190"/>
      <c r="CS246" s="190"/>
      <c r="CT246" s="190"/>
      <c r="CU246" s="190"/>
      <c r="CV246" s="190"/>
      <c r="CW246" s="190"/>
      <c r="CX246" s="190"/>
      <c r="CY246" s="190"/>
      <c r="CZ246" s="190"/>
      <c r="DA246" s="190"/>
      <c r="DB246" s="190"/>
      <c r="DC246" s="190"/>
      <c r="DD246" s="190"/>
      <c r="DE246" s="190"/>
      <c r="DF246" s="190"/>
      <c r="DG246" s="190"/>
      <c r="DH246" s="190"/>
      <c r="DI246" s="190"/>
      <c r="DJ246" s="190"/>
      <c r="DK246" s="190"/>
      <c r="DL246" s="190"/>
      <c r="DM246" s="190"/>
      <c r="DN246" s="190"/>
      <c r="DO246" s="190"/>
      <c r="DP246" s="190"/>
      <c r="DQ246" s="190"/>
      <c r="DR246" s="190"/>
      <c r="DS246" s="190"/>
      <c r="DT246" s="190"/>
      <c r="DU246" s="190"/>
      <c r="DV246" s="190"/>
    </row>
    <row r="247" spans="1:126" x14ac:dyDescent="0.25">
      <c r="A247" s="205"/>
      <c r="B247" s="217"/>
      <c r="C247" s="217"/>
      <c r="D247" s="217"/>
      <c r="E247" s="221"/>
      <c r="F247" s="216" t="s">
        <v>259</v>
      </c>
      <c r="G247" s="190"/>
      <c r="H247" s="190"/>
      <c r="I247" s="206"/>
      <c r="J247" s="206"/>
      <c r="K247" s="190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0"/>
      <c r="AT247" s="190"/>
      <c r="AU247" s="190"/>
      <c r="AV247" s="190"/>
      <c r="AW247" s="190"/>
      <c r="AX247" s="190"/>
      <c r="AY247" s="190"/>
      <c r="AZ247" s="190"/>
      <c r="BA247" s="190"/>
      <c r="BB247" s="190"/>
      <c r="BC247" s="190"/>
      <c r="BD247" s="190"/>
      <c r="BE247" s="190"/>
      <c r="BF247" s="190"/>
      <c r="BG247" s="190"/>
      <c r="BH247" s="190"/>
      <c r="BI247" s="190"/>
      <c r="BJ247" s="190"/>
      <c r="BK247" s="190"/>
      <c r="BL247" s="190"/>
      <c r="BM247" s="190"/>
      <c r="BN247" s="190"/>
      <c r="BO247" s="190"/>
      <c r="BP247" s="190"/>
      <c r="BQ247" s="190"/>
      <c r="BR247" s="190"/>
      <c r="BS247" s="190"/>
      <c r="BT247" s="190"/>
      <c r="BU247" s="190"/>
      <c r="BV247" s="190"/>
      <c r="BW247" s="190"/>
      <c r="BX247" s="190"/>
      <c r="BY247" s="190"/>
      <c r="BZ247" s="190"/>
      <c r="CA247" s="190"/>
      <c r="CB247" s="190"/>
      <c r="CC247" s="190"/>
      <c r="CD247" s="190"/>
      <c r="CE247" s="190"/>
      <c r="CF247" s="190"/>
      <c r="CG247" s="190"/>
      <c r="CH247" s="190"/>
      <c r="CI247" s="190"/>
      <c r="CJ247" s="190"/>
      <c r="CK247" s="190"/>
      <c r="CL247" s="190"/>
      <c r="CM247" s="190"/>
      <c r="CN247" s="190"/>
      <c r="CO247" s="190"/>
      <c r="CP247" s="190"/>
      <c r="CQ247" s="190"/>
      <c r="CR247" s="190"/>
      <c r="CS247" s="190"/>
      <c r="CT247" s="190"/>
      <c r="CU247" s="190"/>
      <c r="CV247" s="190"/>
      <c r="CW247" s="190"/>
      <c r="CX247" s="190"/>
      <c r="CY247" s="190"/>
      <c r="CZ247" s="190"/>
      <c r="DA247" s="190"/>
      <c r="DB247" s="190"/>
      <c r="DC247" s="190"/>
      <c r="DD247" s="190"/>
      <c r="DE247" s="190"/>
      <c r="DF247" s="190"/>
      <c r="DG247" s="190"/>
      <c r="DH247" s="190"/>
      <c r="DI247" s="190"/>
      <c r="DJ247" s="190"/>
      <c r="DK247" s="190"/>
      <c r="DL247" s="190"/>
      <c r="DM247" s="190"/>
      <c r="DN247" s="190"/>
      <c r="DO247" s="190"/>
      <c r="DP247" s="190"/>
      <c r="DQ247" s="190"/>
      <c r="DR247" s="190"/>
      <c r="DS247" s="190"/>
      <c r="DT247" s="190"/>
      <c r="DU247" s="190"/>
      <c r="DV247" s="190"/>
    </row>
    <row r="248" spans="1:126" x14ac:dyDescent="0.25">
      <c r="A248" s="205"/>
      <c r="B248" s="217"/>
      <c r="C248" s="217"/>
      <c r="D248" s="217"/>
      <c r="E248" s="221"/>
      <c r="F248" s="216" t="s">
        <v>258</v>
      </c>
      <c r="G248" s="190"/>
      <c r="H248" s="190"/>
      <c r="I248" s="206"/>
      <c r="J248" s="206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  <c r="AF248" s="190"/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0"/>
      <c r="AT248" s="190"/>
      <c r="AU248" s="190"/>
      <c r="AV248" s="190"/>
      <c r="AW248" s="190"/>
      <c r="AX248" s="190"/>
      <c r="AY248" s="190"/>
      <c r="AZ248" s="190"/>
      <c r="BA248" s="190"/>
      <c r="BB248" s="190"/>
      <c r="BC248" s="190"/>
      <c r="BD248" s="190"/>
      <c r="BE248" s="190"/>
      <c r="BF248" s="190"/>
      <c r="BG248" s="190"/>
      <c r="BH248" s="190"/>
      <c r="BI248" s="190"/>
      <c r="BJ248" s="190"/>
      <c r="BK248" s="190"/>
      <c r="BL248" s="190"/>
      <c r="BM248" s="190"/>
      <c r="BN248" s="190"/>
      <c r="BO248" s="190"/>
      <c r="BP248" s="190"/>
      <c r="BQ248" s="190"/>
      <c r="BR248" s="190"/>
      <c r="BS248" s="190"/>
      <c r="BT248" s="190"/>
      <c r="BU248" s="190"/>
      <c r="BV248" s="190"/>
      <c r="BW248" s="190"/>
      <c r="BX248" s="190"/>
      <c r="BY248" s="190"/>
      <c r="BZ248" s="190"/>
      <c r="CA248" s="190"/>
      <c r="CB248" s="190"/>
      <c r="CC248" s="190"/>
      <c r="CD248" s="190"/>
      <c r="CE248" s="190"/>
      <c r="CF248" s="190"/>
      <c r="CG248" s="190"/>
      <c r="CH248" s="190"/>
      <c r="CI248" s="190"/>
      <c r="CJ248" s="190"/>
      <c r="CK248" s="190"/>
      <c r="CL248" s="190"/>
      <c r="CM248" s="190"/>
      <c r="CN248" s="190"/>
      <c r="CO248" s="190"/>
      <c r="CP248" s="190"/>
      <c r="CQ248" s="190"/>
      <c r="CR248" s="190"/>
      <c r="CS248" s="190"/>
      <c r="CT248" s="190"/>
      <c r="CU248" s="190"/>
      <c r="CV248" s="190"/>
      <c r="CW248" s="190"/>
      <c r="CX248" s="190"/>
      <c r="CY248" s="190"/>
      <c r="CZ248" s="190"/>
      <c r="DA248" s="190"/>
      <c r="DB248" s="190"/>
      <c r="DC248" s="190"/>
      <c r="DD248" s="190"/>
      <c r="DE248" s="190"/>
      <c r="DF248" s="190"/>
      <c r="DG248" s="190"/>
      <c r="DH248" s="190"/>
      <c r="DI248" s="190"/>
      <c r="DJ248" s="190"/>
      <c r="DK248" s="190"/>
      <c r="DL248" s="190"/>
      <c r="DM248" s="190"/>
      <c r="DN248" s="190"/>
      <c r="DO248" s="190"/>
      <c r="DP248" s="190"/>
      <c r="DQ248" s="190"/>
      <c r="DR248" s="190"/>
      <c r="DS248" s="190"/>
      <c r="DT248" s="190"/>
      <c r="DU248" s="190"/>
      <c r="DV248" s="190"/>
    </row>
    <row r="249" spans="1:126" x14ac:dyDescent="0.25">
      <c r="A249" s="205"/>
      <c r="B249" s="217"/>
      <c r="C249" s="217"/>
      <c r="D249" s="217"/>
      <c r="E249" s="221"/>
      <c r="F249" s="216" t="s">
        <v>259</v>
      </c>
      <c r="G249" s="190"/>
      <c r="H249" s="190"/>
      <c r="I249" s="206"/>
      <c r="J249" s="206"/>
      <c r="K249" s="190"/>
      <c r="L249" s="190"/>
      <c r="M249" s="190"/>
      <c r="N249" s="190"/>
      <c r="O249" s="190"/>
      <c r="P249" s="190"/>
      <c r="Q249" s="190"/>
      <c r="R249" s="190"/>
      <c r="S249" s="190"/>
      <c r="T249" s="190"/>
      <c r="U249" s="190"/>
      <c r="V249" s="190"/>
      <c r="W249" s="190"/>
      <c r="X249" s="190"/>
      <c r="Y249" s="190"/>
      <c r="Z249" s="190"/>
      <c r="AA249" s="190"/>
      <c r="AB249" s="190"/>
      <c r="AC249" s="190"/>
      <c r="AD249" s="190"/>
      <c r="AE249" s="190"/>
      <c r="AF249" s="190"/>
      <c r="AG249" s="190"/>
      <c r="AH249" s="190"/>
      <c r="AI249" s="190"/>
      <c r="AJ249" s="190"/>
      <c r="AK249" s="190"/>
      <c r="AL249" s="190"/>
      <c r="AM249" s="190"/>
      <c r="AN249" s="190"/>
      <c r="AO249" s="190"/>
      <c r="AP249" s="190"/>
      <c r="AQ249" s="190"/>
      <c r="AR249" s="190"/>
      <c r="AS249" s="190"/>
      <c r="AT249" s="190"/>
      <c r="AU249" s="190"/>
      <c r="AV249" s="190"/>
      <c r="AW249" s="190"/>
      <c r="AX249" s="190"/>
      <c r="AY249" s="190"/>
      <c r="AZ249" s="190"/>
      <c r="BA249" s="190"/>
      <c r="BB249" s="190"/>
      <c r="BC249" s="190"/>
      <c r="BD249" s="190"/>
      <c r="BE249" s="190"/>
      <c r="BF249" s="190"/>
      <c r="BG249" s="190"/>
      <c r="BH249" s="190"/>
      <c r="BI249" s="190"/>
      <c r="BJ249" s="190"/>
      <c r="BK249" s="190"/>
      <c r="BL249" s="190"/>
      <c r="BM249" s="190"/>
      <c r="BN249" s="190"/>
      <c r="BO249" s="190"/>
      <c r="BP249" s="190"/>
      <c r="BQ249" s="190"/>
      <c r="BR249" s="190"/>
      <c r="BS249" s="190"/>
      <c r="BT249" s="190"/>
      <c r="BU249" s="190"/>
      <c r="BV249" s="190"/>
      <c r="BW249" s="190"/>
      <c r="BX249" s="190"/>
      <c r="BY249" s="190"/>
      <c r="BZ249" s="190"/>
      <c r="CA249" s="190"/>
      <c r="CB249" s="190"/>
      <c r="CC249" s="190"/>
      <c r="CD249" s="190"/>
      <c r="CE249" s="190"/>
      <c r="CF249" s="190"/>
      <c r="CG249" s="190"/>
      <c r="CH249" s="190"/>
      <c r="CI249" s="190"/>
      <c r="CJ249" s="190"/>
      <c r="CK249" s="190"/>
      <c r="CL249" s="190"/>
      <c r="CM249" s="190"/>
      <c r="CN249" s="190"/>
      <c r="CO249" s="190"/>
      <c r="CP249" s="190"/>
      <c r="CQ249" s="190"/>
      <c r="CR249" s="190"/>
      <c r="CS249" s="190"/>
      <c r="CT249" s="190"/>
      <c r="CU249" s="190"/>
      <c r="CV249" s="190"/>
      <c r="CW249" s="190"/>
      <c r="CX249" s="190"/>
      <c r="CY249" s="190"/>
      <c r="CZ249" s="190"/>
      <c r="DA249" s="190"/>
      <c r="DB249" s="190"/>
      <c r="DC249" s="190"/>
      <c r="DD249" s="190"/>
      <c r="DE249" s="190"/>
      <c r="DF249" s="190"/>
      <c r="DG249" s="190"/>
      <c r="DH249" s="190"/>
      <c r="DI249" s="190"/>
      <c r="DJ249" s="190"/>
      <c r="DK249" s="190"/>
      <c r="DL249" s="190"/>
      <c r="DM249" s="190"/>
      <c r="DN249" s="190"/>
      <c r="DO249" s="190"/>
      <c r="DP249" s="190"/>
      <c r="DQ249" s="190"/>
      <c r="DR249" s="190"/>
      <c r="DS249" s="190"/>
      <c r="DT249" s="190"/>
      <c r="DU249" s="190"/>
      <c r="DV249" s="190"/>
    </row>
    <row r="250" spans="1:126" x14ac:dyDescent="0.25">
      <c r="A250" s="205"/>
      <c r="B250" s="217"/>
      <c r="C250" s="217"/>
      <c r="D250" s="217"/>
      <c r="E250" s="221"/>
      <c r="F250" s="216" t="s">
        <v>258</v>
      </c>
      <c r="G250" s="180"/>
      <c r="H250" s="180"/>
      <c r="I250" s="206"/>
      <c r="J250" s="206"/>
      <c r="K250" s="180"/>
      <c r="L250" s="190"/>
      <c r="M250" s="180"/>
      <c r="N250" s="180"/>
      <c r="O250" s="190"/>
      <c r="P250" s="180"/>
      <c r="Q250" s="180"/>
      <c r="R250" s="190"/>
      <c r="S250" s="180"/>
      <c r="T250" s="180"/>
      <c r="U250" s="190"/>
      <c r="V250" s="180"/>
      <c r="W250" s="180"/>
      <c r="X250" s="190"/>
      <c r="Y250" s="180"/>
      <c r="Z250" s="180"/>
      <c r="AA250" s="190"/>
      <c r="AB250" s="180"/>
      <c r="AC250" s="180"/>
      <c r="AD250" s="190"/>
      <c r="AE250" s="180"/>
      <c r="AF250" s="180"/>
      <c r="AG250" s="190"/>
      <c r="AH250" s="180"/>
      <c r="AI250" s="180"/>
      <c r="AJ250" s="190"/>
      <c r="AK250" s="180"/>
      <c r="AL250" s="180"/>
      <c r="AM250" s="190"/>
      <c r="AN250" s="180"/>
      <c r="AO250" s="180"/>
      <c r="AP250" s="190"/>
      <c r="AQ250" s="180"/>
      <c r="AR250" s="180"/>
      <c r="AS250" s="190"/>
      <c r="AT250" s="180"/>
      <c r="AU250" s="180"/>
      <c r="AV250" s="190"/>
      <c r="AW250" s="180"/>
      <c r="AX250" s="180"/>
      <c r="AY250" s="190"/>
      <c r="AZ250" s="180"/>
      <c r="BA250" s="180"/>
      <c r="BB250" s="190"/>
      <c r="BC250" s="180"/>
      <c r="BD250" s="180"/>
      <c r="BE250" s="190"/>
      <c r="BF250" s="180"/>
      <c r="BG250" s="180"/>
      <c r="BH250" s="190"/>
      <c r="BI250" s="180"/>
      <c r="BJ250" s="180"/>
      <c r="BK250" s="190"/>
      <c r="BL250" s="180"/>
      <c r="BM250" s="180"/>
      <c r="BN250" s="190"/>
      <c r="BO250" s="180"/>
      <c r="BP250" s="180"/>
      <c r="BQ250" s="190"/>
      <c r="BR250" s="180"/>
      <c r="BS250" s="180"/>
      <c r="BT250" s="190"/>
      <c r="BU250" s="180"/>
      <c r="BV250" s="180"/>
      <c r="BW250" s="190"/>
      <c r="BX250" s="180"/>
      <c r="BY250" s="180"/>
      <c r="BZ250" s="190"/>
      <c r="CA250" s="180"/>
      <c r="CB250" s="180"/>
      <c r="CC250" s="190"/>
      <c r="CD250" s="180"/>
      <c r="CE250" s="180"/>
      <c r="CF250" s="190"/>
      <c r="CG250" s="180"/>
      <c r="CH250" s="180"/>
      <c r="CI250" s="190"/>
      <c r="CJ250" s="180"/>
      <c r="CK250" s="180"/>
      <c r="CL250" s="190"/>
      <c r="CM250" s="180"/>
      <c r="CN250" s="180"/>
      <c r="CO250" s="190"/>
      <c r="CP250" s="180"/>
      <c r="CQ250" s="180"/>
      <c r="CR250" s="190"/>
      <c r="CS250" s="180"/>
      <c r="CT250" s="180"/>
      <c r="CU250" s="190"/>
      <c r="CV250" s="180"/>
      <c r="CW250" s="180"/>
      <c r="CX250" s="190"/>
      <c r="CY250" s="180"/>
      <c r="CZ250" s="180"/>
      <c r="DA250" s="190"/>
      <c r="DB250" s="180"/>
      <c r="DC250" s="180"/>
      <c r="DD250" s="190"/>
      <c r="DE250" s="180"/>
      <c r="DF250" s="180"/>
      <c r="DG250" s="190"/>
      <c r="DH250" s="180"/>
      <c r="DI250" s="180"/>
      <c r="DJ250" s="190"/>
      <c r="DK250" s="180"/>
      <c r="DL250" s="180"/>
      <c r="DM250" s="190"/>
      <c r="DN250" s="180"/>
      <c r="DO250" s="180"/>
      <c r="DP250" s="190"/>
      <c r="DQ250" s="180"/>
      <c r="DR250" s="180"/>
      <c r="DS250" s="190"/>
      <c r="DT250" s="180"/>
      <c r="DU250" s="180"/>
      <c r="DV250" s="190"/>
    </row>
    <row r="251" spans="1:126" x14ac:dyDescent="0.25">
      <c r="A251" s="205"/>
      <c r="B251" s="217"/>
      <c r="C251" s="217"/>
      <c r="D251" s="217"/>
      <c r="E251" s="221"/>
      <c r="F251" s="216" t="s">
        <v>259</v>
      </c>
      <c r="G251" s="190"/>
      <c r="H251" s="190"/>
      <c r="I251" s="206"/>
      <c r="J251" s="206"/>
      <c r="K251" s="190"/>
      <c r="L251" s="190"/>
      <c r="M251" s="190"/>
      <c r="N251" s="190"/>
      <c r="O251" s="190"/>
      <c r="P251" s="190"/>
      <c r="Q251" s="190"/>
      <c r="R251" s="190"/>
      <c r="S251" s="190"/>
      <c r="T251" s="190"/>
      <c r="U251" s="190"/>
      <c r="V251" s="190"/>
      <c r="W251" s="190"/>
      <c r="X251" s="190"/>
      <c r="Y251" s="190"/>
      <c r="Z251" s="190"/>
      <c r="AA251" s="190"/>
      <c r="AB251" s="190"/>
      <c r="AC251" s="190"/>
      <c r="AD251" s="190"/>
      <c r="AE251" s="190"/>
      <c r="AF251" s="190"/>
      <c r="AG251" s="190"/>
      <c r="AH251" s="190"/>
      <c r="AI251" s="190"/>
      <c r="AJ251" s="190"/>
      <c r="AK251" s="190"/>
      <c r="AL251" s="190"/>
      <c r="AM251" s="190"/>
      <c r="AN251" s="190"/>
      <c r="AO251" s="190"/>
      <c r="AP251" s="190"/>
      <c r="AQ251" s="190"/>
      <c r="AR251" s="190"/>
      <c r="AS251" s="190"/>
      <c r="AT251" s="190"/>
      <c r="AU251" s="190"/>
      <c r="AV251" s="190"/>
      <c r="AW251" s="190"/>
      <c r="AX251" s="190"/>
      <c r="AY251" s="190"/>
      <c r="AZ251" s="190"/>
      <c r="BA251" s="190"/>
      <c r="BB251" s="190"/>
      <c r="BC251" s="190"/>
      <c r="BD251" s="190"/>
      <c r="BE251" s="190"/>
      <c r="BF251" s="190"/>
      <c r="BG251" s="190"/>
      <c r="BH251" s="190"/>
      <c r="BI251" s="190"/>
      <c r="BJ251" s="190"/>
      <c r="BK251" s="190"/>
      <c r="BL251" s="190"/>
      <c r="BM251" s="190"/>
      <c r="BN251" s="190"/>
      <c r="BO251" s="190"/>
      <c r="BP251" s="190"/>
      <c r="BQ251" s="190"/>
      <c r="BR251" s="190"/>
      <c r="BS251" s="190"/>
      <c r="BT251" s="190"/>
      <c r="BU251" s="190"/>
      <c r="BV251" s="190"/>
      <c r="BW251" s="190"/>
      <c r="BX251" s="190"/>
      <c r="BY251" s="190"/>
      <c r="BZ251" s="190"/>
      <c r="CA251" s="190"/>
      <c r="CB251" s="190"/>
      <c r="CC251" s="190"/>
      <c r="CD251" s="190"/>
      <c r="CE251" s="190"/>
      <c r="CF251" s="190"/>
      <c r="CG251" s="190"/>
      <c r="CH251" s="190"/>
      <c r="CI251" s="190"/>
      <c r="CJ251" s="190"/>
      <c r="CK251" s="190"/>
      <c r="CL251" s="190"/>
      <c r="CM251" s="190"/>
      <c r="CN251" s="190"/>
      <c r="CO251" s="190"/>
      <c r="CP251" s="190"/>
      <c r="CQ251" s="190"/>
      <c r="CR251" s="190"/>
      <c r="CS251" s="190"/>
      <c r="CT251" s="190"/>
      <c r="CU251" s="190"/>
      <c r="CV251" s="190"/>
      <c r="CW251" s="190"/>
      <c r="CX251" s="190"/>
      <c r="CY251" s="190"/>
      <c r="CZ251" s="190"/>
      <c r="DA251" s="190"/>
      <c r="DB251" s="190"/>
      <c r="DC251" s="190"/>
      <c r="DD251" s="190"/>
      <c r="DE251" s="190"/>
      <c r="DF251" s="190"/>
      <c r="DG251" s="190"/>
      <c r="DH251" s="190"/>
      <c r="DI251" s="190"/>
      <c r="DJ251" s="190"/>
      <c r="DK251" s="190"/>
      <c r="DL251" s="190"/>
      <c r="DM251" s="190"/>
      <c r="DN251" s="190"/>
      <c r="DO251" s="190"/>
      <c r="DP251" s="190"/>
      <c r="DQ251" s="190"/>
      <c r="DR251" s="190"/>
      <c r="DS251" s="190"/>
      <c r="DT251" s="190"/>
      <c r="DU251" s="190"/>
      <c r="DV251" s="190"/>
    </row>
    <row r="252" spans="1:126" x14ac:dyDescent="0.25">
      <c r="A252" s="205"/>
      <c r="B252" s="217"/>
      <c r="C252" s="217"/>
      <c r="D252" s="217"/>
      <c r="E252" s="221"/>
      <c r="F252" s="216" t="s">
        <v>258</v>
      </c>
      <c r="G252" s="190"/>
      <c r="H252" s="190"/>
      <c r="I252" s="206"/>
      <c r="J252" s="206"/>
      <c r="K252" s="190"/>
      <c r="L252" s="190"/>
      <c r="M252" s="190"/>
      <c r="N252" s="190"/>
      <c r="O252" s="190"/>
      <c r="P252" s="190"/>
      <c r="Q252" s="190"/>
      <c r="R252" s="190"/>
      <c r="S252" s="190"/>
      <c r="T252" s="190"/>
      <c r="U252" s="190"/>
      <c r="V252" s="190"/>
      <c r="W252" s="190"/>
      <c r="X252" s="190"/>
      <c r="Y252" s="190"/>
      <c r="Z252" s="190"/>
      <c r="AA252" s="190"/>
      <c r="AB252" s="190"/>
      <c r="AC252" s="190"/>
      <c r="AD252" s="190"/>
      <c r="AE252" s="190"/>
      <c r="AF252" s="190"/>
      <c r="AG252" s="190"/>
      <c r="AH252" s="190"/>
      <c r="AI252" s="190"/>
      <c r="AJ252" s="190"/>
      <c r="AK252" s="190"/>
      <c r="AL252" s="190"/>
      <c r="AM252" s="190"/>
      <c r="AN252" s="190"/>
      <c r="AO252" s="190"/>
      <c r="AP252" s="190"/>
      <c r="AQ252" s="190"/>
      <c r="AR252" s="190"/>
      <c r="AS252" s="190"/>
      <c r="AT252" s="190"/>
      <c r="AU252" s="190"/>
      <c r="AV252" s="190"/>
      <c r="AW252" s="190"/>
      <c r="AX252" s="190"/>
      <c r="AY252" s="190"/>
      <c r="AZ252" s="190"/>
      <c r="BA252" s="190"/>
      <c r="BB252" s="190"/>
      <c r="BC252" s="190"/>
      <c r="BD252" s="190"/>
      <c r="BE252" s="190"/>
      <c r="BF252" s="190"/>
      <c r="BG252" s="190"/>
      <c r="BH252" s="190"/>
      <c r="BI252" s="190"/>
      <c r="BJ252" s="190"/>
      <c r="BK252" s="190"/>
      <c r="BL252" s="190"/>
      <c r="BM252" s="190"/>
      <c r="BN252" s="190"/>
      <c r="BO252" s="190"/>
      <c r="BP252" s="190"/>
      <c r="BQ252" s="190"/>
      <c r="BR252" s="190"/>
      <c r="BS252" s="190"/>
      <c r="BT252" s="190"/>
      <c r="BU252" s="190"/>
      <c r="BV252" s="190"/>
      <c r="BW252" s="190"/>
      <c r="BX252" s="190"/>
      <c r="BY252" s="190"/>
      <c r="BZ252" s="190"/>
      <c r="CA252" s="190"/>
      <c r="CB252" s="190"/>
      <c r="CC252" s="190"/>
      <c r="CD252" s="190"/>
      <c r="CE252" s="190"/>
      <c r="CF252" s="190"/>
      <c r="CG252" s="190"/>
      <c r="CH252" s="190"/>
      <c r="CI252" s="190"/>
      <c r="CJ252" s="190"/>
      <c r="CK252" s="190"/>
      <c r="CL252" s="190"/>
      <c r="CM252" s="190"/>
      <c r="CN252" s="190"/>
      <c r="CO252" s="190"/>
      <c r="CP252" s="190"/>
      <c r="CQ252" s="190"/>
      <c r="CR252" s="190"/>
      <c r="CS252" s="190"/>
      <c r="CT252" s="190"/>
      <c r="CU252" s="190"/>
      <c r="CV252" s="190"/>
      <c r="CW252" s="190"/>
      <c r="CX252" s="190"/>
      <c r="CY252" s="190"/>
      <c r="CZ252" s="190"/>
      <c r="DA252" s="190"/>
      <c r="DB252" s="190"/>
      <c r="DC252" s="190"/>
      <c r="DD252" s="190"/>
      <c r="DE252" s="190"/>
      <c r="DF252" s="190"/>
      <c r="DG252" s="190"/>
      <c r="DH252" s="190"/>
      <c r="DI252" s="190"/>
      <c r="DJ252" s="190"/>
      <c r="DK252" s="190"/>
      <c r="DL252" s="190"/>
      <c r="DM252" s="190"/>
      <c r="DN252" s="190"/>
      <c r="DO252" s="190"/>
      <c r="DP252" s="190"/>
      <c r="DQ252" s="190"/>
      <c r="DR252" s="190"/>
      <c r="DS252" s="190"/>
      <c r="DT252" s="190"/>
      <c r="DU252" s="190"/>
      <c r="DV252" s="190"/>
    </row>
    <row r="253" spans="1:126" x14ac:dyDescent="0.25">
      <c r="A253" s="205"/>
      <c r="B253" s="217"/>
      <c r="C253" s="217"/>
      <c r="D253" s="217"/>
      <c r="E253" s="221"/>
      <c r="F253" s="216" t="s">
        <v>259</v>
      </c>
      <c r="G253" s="190"/>
      <c r="H253" s="190"/>
      <c r="I253" s="206"/>
      <c r="J253" s="206"/>
      <c r="K253" s="190"/>
      <c r="L253" s="190"/>
      <c r="M253" s="190"/>
      <c r="N253" s="190"/>
      <c r="O253" s="190"/>
      <c r="P253" s="190"/>
      <c r="Q253" s="190"/>
      <c r="R253" s="190"/>
      <c r="S253" s="190"/>
      <c r="T253" s="190"/>
      <c r="U253" s="190"/>
      <c r="V253" s="190"/>
      <c r="W253" s="190"/>
      <c r="X253" s="190"/>
      <c r="Y253" s="190"/>
      <c r="Z253" s="190"/>
      <c r="AA253" s="190"/>
      <c r="AB253" s="190"/>
      <c r="AC253" s="190"/>
      <c r="AD253" s="190"/>
      <c r="AE253" s="190"/>
      <c r="AF253" s="190"/>
      <c r="AG253" s="190"/>
      <c r="AH253" s="190"/>
      <c r="AI253" s="190"/>
      <c r="AJ253" s="190"/>
      <c r="AK253" s="190"/>
      <c r="AL253" s="190"/>
      <c r="AM253" s="190"/>
      <c r="AN253" s="190"/>
      <c r="AO253" s="190"/>
      <c r="AP253" s="190"/>
      <c r="AQ253" s="190"/>
      <c r="AR253" s="190"/>
      <c r="AS253" s="190"/>
      <c r="AT253" s="190"/>
      <c r="AU253" s="190"/>
      <c r="AV253" s="190"/>
      <c r="AW253" s="190"/>
      <c r="AX253" s="190"/>
      <c r="AY253" s="190"/>
      <c r="AZ253" s="190"/>
      <c r="BA253" s="190"/>
      <c r="BB253" s="190"/>
      <c r="BC253" s="190"/>
      <c r="BD253" s="190"/>
      <c r="BE253" s="190"/>
      <c r="BF253" s="190"/>
      <c r="BG253" s="190"/>
      <c r="BH253" s="190"/>
      <c r="BI253" s="190"/>
      <c r="BJ253" s="190"/>
      <c r="BK253" s="190"/>
      <c r="BL253" s="190"/>
      <c r="BM253" s="190"/>
      <c r="BN253" s="190"/>
      <c r="BO253" s="190"/>
      <c r="BP253" s="190"/>
      <c r="BQ253" s="190"/>
      <c r="BR253" s="190"/>
      <c r="BS253" s="190"/>
      <c r="BT253" s="190"/>
      <c r="BU253" s="190"/>
      <c r="BV253" s="190"/>
      <c r="BW253" s="190"/>
      <c r="BX253" s="190"/>
      <c r="BY253" s="190"/>
      <c r="BZ253" s="190"/>
      <c r="CA253" s="190"/>
      <c r="CB253" s="190"/>
      <c r="CC253" s="190"/>
      <c r="CD253" s="190"/>
      <c r="CE253" s="190"/>
      <c r="CF253" s="190"/>
      <c r="CG253" s="190"/>
      <c r="CH253" s="190"/>
      <c r="CI253" s="190"/>
      <c r="CJ253" s="190"/>
      <c r="CK253" s="190"/>
      <c r="CL253" s="190"/>
      <c r="CM253" s="190"/>
      <c r="CN253" s="190"/>
      <c r="CO253" s="190"/>
      <c r="CP253" s="190"/>
      <c r="CQ253" s="190"/>
      <c r="CR253" s="190"/>
      <c r="CS253" s="190"/>
      <c r="CT253" s="190"/>
      <c r="CU253" s="190"/>
      <c r="CV253" s="190"/>
      <c r="CW253" s="190"/>
      <c r="CX253" s="190"/>
      <c r="CY253" s="190"/>
      <c r="CZ253" s="190"/>
      <c r="DA253" s="190"/>
      <c r="DB253" s="190"/>
      <c r="DC253" s="190"/>
      <c r="DD253" s="190"/>
      <c r="DE253" s="190"/>
      <c r="DF253" s="190"/>
      <c r="DG253" s="190"/>
      <c r="DH253" s="190"/>
      <c r="DI253" s="190"/>
      <c r="DJ253" s="190"/>
      <c r="DK253" s="190"/>
      <c r="DL253" s="190"/>
      <c r="DM253" s="190"/>
      <c r="DN253" s="190"/>
      <c r="DO253" s="190"/>
      <c r="DP253" s="190"/>
      <c r="DQ253" s="190"/>
      <c r="DR253" s="190"/>
      <c r="DS253" s="190"/>
      <c r="DT253" s="190"/>
      <c r="DU253" s="190"/>
      <c r="DV253" s="190"/>
    </row>
    <row r="254" spans="1:126" x14ac:dyDescent="0.25">
      <c r="A254" s="205"/>
      <c r="B254" s="217"/>
      <c r="C254" s="217"/>
      <c r="D254" s="217"/>
      <c r="E254" s="221"/>
      <c r="F254" s="216" t="s">
        <v>258</v>
      </c>
      <c r="G254" s="190"/>
      <c r="H254" s="190"/>
      <c r="I254" s="206"/>
      <c r="J254" s="206"/>
      <c r="K254" s="190"/>
      <c r="L254" s="190"/>
      <c r="M254" s="190"/>
      <c r="N254" s="190"/>
      <c r="O254" s="190"/>
      <c r="P254" s="190"/>
      <c r="Q254" s="190"/>
      <c r="R254" s="190"/>
      <c r="S254" s="190"/>
      <c r="T254" s="190"/>
      <c r="U254" s="190"/>
      <c r="V254" s="190"/>
      <c r="W254" s="190"/>
      <c r="X254" s="190"/>
      <c r="Y254" s="190"/>
      <c r="Z254" s="190"/>
      <c r="AA254" s="190"/>
      <c r="AB254" s="190"/>
      <c r="AC254" s="190"/>
      <c r="AD254" s="190"/>
      <c r="AE254" s="190"/>
      <c r="AF254" s="190"/>
      <c r="AG254" s="190"/>
      <c r="AH254" s="190"/>
      <c r="AI254" s="190"/>
      <c r="AJ254" s="190"/>
      <c r="AK254" s="190"/>
      <c r="AL254" s="190"/>
      <c r="AM254" s="190"/>
      <c r="AN254" s="190"/>
      <c r="AO254" s="190"/>
      <c r="AP254" s="190"/>
      <c r="AQ254" s="190"/>
      <c r="AR254" s="190"/>
      <c r="AS254" s="190"/>
      <c r="AT254" s="190"/>
      <c r="AU254" s="190"/>
      <c r="AV254" s="190"/>
      <c r="AW254" s="190"/>
      <c r="AX254" s="190"/>
      <c r="AY254" s="190"/>
      <c r="AZ254" s="190"/>
      <c r="BA254" s="190"/>
      <c r="BB254" s="190"/>
      <c r="BC254" s="190"/>
      <c r="BD254" s="190"/>
      <c r="BE254" s="190"/>
      <c r="BF254" s="190"/>
      <c r="BG254" s="190"/>
      <c r="BH254" s="190"/>
      <c r="BI254" s="190"/>
      <c r="BJ254" s="190"/>
      <c r="BK254" s="190"/>
      <c r="BL254" s="190"/>
      <c r="BM254" s="190"/>
      <c r="BN254" s="190"/>
      <c r="BO254" s="190"/>
      <c r="BP254" s="190"/>
      <c r="BQ254" s="190"/>
      <c r="BR254" s="190"/>
      <c r="BS254" s="190"/>
      <c r="BT254" s="190"/>
      <c r="BU254" s="190"/>
      <c r="BV254" s="190"/>
      <c r="BW254" s="190"/>
      <c r="BX254" s="190"/>
      <c r="BY254" s="190"/>
      <c r="BZ254" s="190"/>
      <c r="CA254" s="190"/>
      <c r="CB254" s="190"/>
      <c r="CC254" s="190"/>
      <c r="CD254" s="190"/>
      <c r="CE254" s="190"/>
      <c r="CF254" s="190"/>
      <c r="CG254" s="190"/>
      <c r="CH254" s="190"/>
      <c r="CI254" s="190"/>
      <c r="CJ254" s="190"/>
      <c r="CK254" s="190"/>
      <c r="CL254" s="190"/>
      <c r="CM254" s="190"/>
      <c r="CN254" s="190"/>
      <c r="CO254" s="190"/>
      <c r="CP254" s="190"/>
      <c r="CQ254" s="190"/>
      <c r="CR254" s="190"/>
      <c r="CS254" s="190"/>
      <c r="CT254" s="190"/>
      <c r="CU254" s="190"/>
      <c r="CV254" s="190"/>
      <c r="CW254" s="190"/>
      <c r="CX254" s="190"/>
      <c r="CY254" s="190"/>
      <c r="CZ254" s="190"/>
      <c r="DA254" s="190"/>
      <c r="DB254" s="190"/>
      <c r="DC254" s="190"/>
      <c r="DD254" s="190"/>
      <c r="DE254" s="190"/>
      <c r="DF254" s="190"/>
      <c r="DG254" s="190"/>
      <c r="DH254" s="190"/>
      <c r="DI254" s="190"/>
      <c r="DJ254" s="190"/>
      <c r="DK254" s="190"/>
      <c r="DL254" s="190"/>
      <c r="DM254" s="190"/>
      <c r="DN254" s="190"/>
      <c r="DO254" s="190"/>
      <c r="DP254" s="190"/>
      <c r="DQ254" s="190"/>
      <c r="DR254" s="190"/>
      <c r="DS254" s="190"/>
      <c r="DT254" s="190"/>
      <c r="DU254" s="190"/>
      <c r="DV254" s="190"/>
    </row>
    <row r="255" spans="1:126" x14ac:dyDescent="0.25">
      <c r="A255" s="205"/>
      <c r="B255" s="217"/>
      <c r="C255" s="217"/>
      <c r="D255" s="217"/>
      <c r="E255" s="221"/>
      <c r="F255" s="216" t="s">
        <v>259</v>
      </c>
      <c r="G255" s="190"/>
      <c r="H255" s="190"/>
      <c r="I255" s="206"/>
      <c r="J255" s="206"/>
      <c r="K255" s="190"/>
      <c r="L255" s="190"/>
      <c r="M255" s="190"/>
      <c r="N255" s="190"/>
      <c r="O255" s="190"/>
      <c r="P255" s="190"/>
      <c r="Q255" s="190"/>
      <c r="R255" s="190"/>
      <c r="S255" s="190"/>
      <c r="T255" s="190"/>
      <c r="U255" s="190"/>
      <c r="V255" s="190"/>
      <c r="W255" s="190"/>
      <c r="X255" s="190"/>
      <c r="Y255" s="190"/>
      <c r="Z255" s="190"/>
      <c r="AA255" s="190"/>
      <c r="AB255" s="190"/>
      <c r="AC255" s="190"/>
      <c r="AD255" s="190"/>
      <c r="AE255" s="190"/>
      <c r="AF255" s="190"/>
      <c r="AG255" s="190"/>
      <c r="AH255" s="190"/>
      <c r="AI255" s="190"/>
      <c r="AJ255" s="190"/>
      <c r="AK255" s="190"/>
      <c r="AL255" s="190"/>
      <c r="AM255" s="190"/>
      <c r="AN255" s="190"/>
      <c r="AO255" s="190"/>
      <c r="AP255" s="190"/>
      <c r="AQ255" s="190"/>
      <c r="AR255" s="190"/>
      <c r="AS255" s="190"/>
      <c r="AT255" s="190"/>
      <c r="AU255" s="190"/>
      <c r="AV255" s="190"/>
      <c r="AW255" s="190"/>
      <c r="AX255" s="190"/>
      <c r="AY255" s="190"/>
      <c r="AZ255" s="190"/>
      <c r="BA255" s="190"/>
      <c r="BB255" s="190"/>
      <c r="BC255" s="190"/>
      <c r="BD255" s="190"/>
      <c r="BE255" s="190"/>
      <c r="BF255" s="190"/>
      <c r="BG255" s="190"/>
      <c r="BH255" s="190"/>
      <c r="BI255" s="190"/>
      <c r="BJ255" s="190"/>
      <c r="BK255" s="190"/>
      <c r="BL255" s="190"/>
      <c r="BM255" s="190"/>
      <c r="BN255" s="190"/>
      <c r="BO255" s="190"/>
      <c r="BP255" s="190"/>
      <c r="BQ255" s="190"/>
      <c r="BR255" s="190"/>
      <c r="BS255" s="190"/>
      <c r="BT255" s="190"/>
      <c r="BU255" s="190"/>
      <c r="BV255" s="190"/>
      <c r="BW255" s="190"/>
      <c r="BX255" s="190"/>
      <c r="BY255" s="190"/>
      <c r="BZ255" s="190"/>
      <c r="CA255" s="190"/>
      <c r="CB255" s="190"/>
      <c r="CC255" s="190"/>
      <c r="CD255" s="190"/>
      <c r="CE255" s="190"/>
      <c r="CF255" s="190"/>
      <c r="CG255" s="190"/>
      <c r="CH255" s="190"/>
      <c r="CI255" s="190"/>
      <c r="CJ255" s="190"/>
      <c r="CK255" s="190"/>
      <c r="CL255" s="190"/>
      <c r="CM255" s="190"/>
      <c r="CN255" s="190"/>
      <c r="CO255" s="190"/>
      <c r="CP255" s="190"/>
      <c r="CQ255" s="190"/>
      <c r="CR255" s="190"/>
      <c r="CS255" s="190"/>
      <c r="CT255" s="190"/>
      <c r="CU255" s="190"/>
      <c r="CV255" s="190"/>
      <c r="CW255" s="190"/>
      <c r="CX255" s="190"/>
      <c r="CY255" s="190"/>
      <c r="CZ255" s="190"/>
      <c r="DA255" s="190"/>
      <c r="DB255" s="190"/>
      <c r="DC255" s="190"/>
      <c r="DD255" s="190"/>
      <c r="DE255" s="190"/>
      <c r="DF255" s="190"/>
      <c r="DG255" s="190"/>
      <c r="DH255" s="190"/>
      <c r="DI255" s="190"/>
      <c r="DJ255" s="190"/>
      <c r="DK255" s="190"/>
      <c r="DL255" s="190"/>
      <c r="DM255" s="190"/>
      <c r="DN255" s="190"/>
      <c r="DO255" s="190"/>
      <c r="DP255" s="190"/>
      <c r="DQ255" s="190"/>
      <c r="DR255" s="190"/>
      <c r="DS255" s="190"/>
      <c r="DT255" s="190"/>
      <c r="DU255" s="190"/>
      <c r="DV255" s="190"/>
    </row>
    <row r="256" spans="1:126" x14ac:dyDescent="0.25">
      <c r="A256" s="205"/>
      <c r="B256" s="217"/>
      <c r="C256" s="217"/>
      <c r="D256" s="217"/>
      <c r="E256" s="221"/>
      <c r="F256" s="216" t="s">
        <v>258</v>
      </c>
      <c r="G256" s="190"/>
      <c r="H256" s="190"/>
      <c r="I256" s="206"/>
      <c r="J256" s="206"/>
      <c r="K256" s="190"/>
      <c r="L256" s="190"/>
      <c r="M256" s="190"/>
      <c r="N256" s="190"/>
      <c r="O256" s="190"/>
      <c r="P256" s="190"/>
      <c r="Q256" s="190"/>
      <c r="R256" s="190"/>
      <c r="S256" s="190"/>
      <c r="T256" s="190"/>
      <c r="U256" s="190"/>
      <c r="V256" s="190"/>
      <c r="W256" s="190"/>
      <c r="X256" s="190"/>
      <c r="Y256" s="190"/>
      <c r="Z256" s="190"/>
      <c r="AA256" s="190"/>
      <c r="AB256" s="190"/>
      <c r="AC256" s="190"/>
      <c r="AD256" s="190"/>
      <c r="AE256" s="190"/>
      <c r="AF256" s="190"/>
      <c r="AG256" s="190"/>
      <c r="AH256" s="190"/>
      <c r="AI256" s="190"/>
      <c r="AJ256" s="190"/>
      <c r="AK256" s="190"/>
      <c r="AL256" s="190"/>
      <c r="AM256" s="190"/>
      <c r="AN256" s="190"/>
      <c r="AO256" s="190"/>
      <c r="AP256" s="190"/>
      <c r="AQ256" s="190"/>
      <c r="AR256" s="190"/>
      <c r="AS256" s="190"/>
      <c r="AT256" s="190"/>
      <c r="AU256" s="190"/>
      <c r="AV256" s="190"/>
      <c r="AW256" s="190"/>
      <c r="AX256" s="190"/>
      <c r="AY256" s="190"/>
      <c r="AZ256" s="190"/>
      <c r="BA256" s="190"/>
      <c r="BB256" s="190"/>
      <c r="BC256" s="190"/>
      <c r="BD256" s="190"/>
      <c r="BE256" s="190"/>
      <c r="BF256" s="190"/>
      <c r="BG256" s="190"/>
      <c r="BH256" s="190"/>
      <c r="BI256" s="190"/>
      <c r="BJ256" s="190"/>
      <c r="BK256" s="190"/>
      <c r="BL256" s="190"/>
      <c r="BM256" s="190"/>
      <c r="BN256" s="190"/>
      <c r="BO256" s="190"/>
      <c r="BP256" s="190"/>
      <c r="BQ256" s="190"/>
      <c r="BR256" s="190"/>
      <c r="BS256" s="190"/>
      <c r="BT256" s="190"/>
      <c r="BU256" s="190"/>
      <c r="BV256" s="190"/>
      <c r="BW256" s="190"/>
      <c r="BX256" s="190"/>
      <c r="BY256" s="190"/>
      <c r="BZ256" s="190"/>
      <c r="CA256" s="190"/>
      <c r="CB256" s="190"/>
      <c r="CC256" s="190"/>
      <c r="CD256" s="190"/>
      <c r="CE256" s="190"/>
      <c r="CF256" s="190"/>
      <c r="CG256" s="190"/>
      <c r="CH256" s="190"/>
      <c r="CI256" s="190"/>
      <c r="CJ256" s="190"/>
      <c r="CK256" s="190"/>
      <c r="CL256" s="190"/>
      <c r="CM256" s="190"/>
      <c r="CN256" s="190"/>
      <c r="CO256" s="190"/>
      <c r="CP256" s="190"/>
      <c r="CQ256" s="190"/>
      <c r="CR256" s="190"/>
      <c r="CS256" s="190"/>
      <c r="CT256" s="190"/>
      <c r="CU256" s="190"/>
      <c r="CV256" s="190"/>
      <c r="CW256" s="190"/>
      <c r="CX256" s="190"/>
      <c r="CY256" s="190"/>
      <c r="CZ256" s="190"/>
      <c r="DA256" s="190"/>
      <c r="DB256" s="190"/>
      <c r="DC256" s="190"/>
      <c r="DD256" s="190"/>
      <c r="DE256" s="190"/>
      <c r="DF256" s="190"/>
      <c r="DG256" s="190"/>
      <c r="DH256" s="190"/>
      <c r="DI256" s="190"/>
      <c r="DJ256" s="190"/>
      <c r="DK256" s="190"/>
      <c r="DL256" s="190"/>
      <c r="DM256" s="190"/>
      <c r="DN256" s="190"/>
      <c r="DO256" s="190"/>
      <c r="DP256" s="190"/>
      <c r="DQ256" s="190"/>
      <c r="DR256" s="190"/>
      <c r="DS256" s="190"/>
      <c r="DT256" s="190"/>
      <c r="DU256" s="190"/>
      <c r="DV256" s="190"/>
    </row>
    <row r="257" spans="1:126" x14ac:dyDescent="0.25">
      <c r="A257" s="205"/>
      <c r="B257" s="217"/>
      <c r="C257" s="217"/>
      <c r="D257" s="217"/>
      <c r="E257" s="221"/>
      <c r="F257" s="216" t="s">
        <v>259</v>
      </c>
      <c r="G257" s="190"/>
      <c r="H257" s="190"/>
      <c r="I257" s="206"/>
      <c r="J257" s="206"/>
      <c r="K257" s="190"/>
      <c r="L257" s="190"/>
      <c r="M257" s="190"/>
      <c r="N257" s="190"/>
      <c r="O257" s="190"/>
      <c r="P257" s="190"/>
      <c r="Q257" s="190"/>
      <c r="R257" s="190"/>
      <c r="S257" s="190"/>
      <c r="T257" s="190"/>
      <c r="U257" s="190"/>
      <c r="V257" s="190"/>
      <c r="W257" s="190"/>
      <c r="X257" s="190"/>
      <c r="Y257" s="190"/>
      <c r="Z257" s="190"/>
      <c r="AA257" s="190"/>
      <c r="AB257" s="190"/>
      <c r="AC257" s="190"/>
      <c r="AD257" s="190"/>
      <c r="AE257" s="190"/>
      <c r="AF257" s="190"/>
      <c r="AG257" s="190"/>
      <c r="AH257" s="190"/>
      <c r="AI257" s="190"/>
      <c r="AJ257" s="190"/>
      <c r="AK257" s="190"/>
      <c r="AL257" s="190"/>
      <c r="AM257" s="190"/>
      <c r="AN257" s="190"/>
      <c r="AO257" s="190"/>
      <c r="AP257" s="190"/>
      <c r="AQ257" s="190"/>
      <c r="AR257" s="190"/>
      <c r="AS257" s="190"/>
      <c r="AT257" s="190"/>
      <c r="AU257" s="190"/>
      <c r="AV257" s="190"/>
      <c r="AW257" s="190"/>
      <c r="AX257" s="190"/>
      <c r="AY257" s="190"/>
      <c r="AZ257" s="190"/>
      <c r="BA257" s="190"/>
      <c r="BB257" s="190"/>
      <c r="BC257" s="190"/>
      <c r="BD257" s="190"/>
      <c r="BE257" s="190"/>
      <c r="BF257" s="190"/>
      <c r="BG257" s="190"/>
      <c r="BH257" s="190"/>
      <c r="BI257" s="190"/>
      <c r="BJ257" s="190"/>
      <c r="BK257" s="190"/>
      <c r="BL257" s="190"/>
      <c r="BM257" s="190"/>
      <c r="BN257" s="190"/>
      <c r="BO257" s="190"/>
      <c r="BP257" s="190"/>
      <c r="BQ257" s="190"/>
      <c r="BR257" s="190"/>
      <c r="BS257" s="190"/>
      <c r="BT257" s="190"/>
      <c r="BU257" s="190"/>
      <c r="BV257" s="190"/>
      <c r="BW257" s="190"/>
      <c r="BX257" s="190"/>
      <c r="BY257" s="190"/>
      <c r="BZ257" s="190"/>
      <c r="CA257" s="190"/>
      <c r="CB257" s="190"/>
      <c r="CC257" s="190"/>
      <c r="CD257" s="190"/>
      <c r="CE257" s="190"/>
      <c r="CF257" s="190"/>
      <c r="CG257" s="190"/>
      <c r="CH257" s="190"/>
      <c r="CI257" s="190"/>
      <c r="CJ257" s="190"/>
      <c r="CK257" s="190"/>
      <c r="CL257" s="190"/>
      <c r="CM257" s="190"/>
      <c r="CN257" s="190"/>
      <c r="CO257" s="190"/>
      <c r="CP257" s="190"/>
      <c r="CQ257" s="190"/>
      <c r="CR257" s="190"/>
      <c r="CS257" s="190"/>
      <c r="CT257" s="190"/>
      <c r="CU257" s="190"/>
      <c r="CV257" s="190"/>
      <c r="CW257" s="190"/>
      <c r="CX257" s="190"/>
      <c r="CY257" s="190"/>
      <c r="CZ257" s="190"/>
      <c r="DA257" s="190"/>
      <c r="DB257" s="190"/>
      <c r="DC257" s="190"/>
      <c r="DD257" s="190"/>
      <c r="DE257" s="190"/>
      <c r="DF257" s="190"/>
      <c r="DG257" s="190"/>
      <c r="DH257" s="190"/>
      <c r="DI257" s="190"/>
      <c r="DJ257" s="190"/>
      <c r="DK257" s="190"/>
      <c r="DL257" s="190"/>
      <c r="DM257" s="190"/>
      <c r="DN257" s="190"/>
      <c r="DO257" s="190"/>
      <c r="DP257" s="190"/>
      <c r="DQ257" s="190"/>
      <c r="DR257" s="190"/>
      <c r="DS257" s="190"/>
      <c r="DT257" s="190"/>
      <c r="DU257" s="190"/>
      <c r="DV257" s="190"/>
    </row>
    <row r="258" spans="1:126" x14ac:dyDescent="0.25">
      <c r="A258" s="205"/>
      <c r="B258" s="217"/>
      <c r="C258" s="217"/>
      <c r="D258" s="217"/>
      <c r="E258" s="221"/>
      <c r="F258" s="216" t="s">
        <v>258</v>
      </c>
      <c r="G258" s="190"/>
      <c r="H258" s="190"/>
      <c r="I258" s="206"/>
      <c r="J258" s="206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0"/>
      <c r="AT258" s="190"/>
      <c r="AU258" s="190"/>
      <c r="AV258" s="190"/>
      <c r="AW258" s="190"/>
      <c r="AX258" s="190"/>
      <c r="AY258" s="190"/>
      <c r="AZ258" s="190"/>
      <c r="BA258" s="190"/>
      <c r="BB258" s="190"/>
      <c r="BC258" s="190"/>
      <c r="BD258" s="190"/>
      <c r="BE258" s="190"/>
      <c r="BF258" s="190"/>
      <c r="BG258" s="190"/>
      <c r="BH258" s="190"/>
      <c r="BI258" s="190"/>
      <c r="BJ258" s="190"/>
      <c r="BK258" s="190"/>
      <c r="BL258" s="190"/>
      <c r="BM258" s="190"/>
      <c r="BN258" s="190"/>
      <c r="BO258" s="190"/>
      <c r="BP258" s="190"/>
      <c r="BQ258" s="190"/>
      <c r="BR258" s="190"/>
      <c r="BS258" s="190"/>
      <c r="BT258" s="190"/>
      <c r="BU258" s="190"/>
      <c r="BV258" s="190"/>
      <c r="BW258" s="190"/>
      <c r="BX258" s="190"/>
      <c r="BY258" s="190"/>
      <c r="BZ258" s="190"/>
      <c r="CA258" s="190"/>
      <c r="CB258" s="190"/>
      <c r="CC258" s="190"/>
      <c r="CD258" s="190"/>
      <c r="CE258" s="190"/>
      <c r="CF258" s="190"/>
      <c r="CG258" s="190"/>
      <c r="CH258" s="190"/>
      <c r="CI258" s="190"/>
      <c r="CJ258" s="190"/>
      <c r="CK258" s="190"/>
      <c r="CL258" s="190"/>
      <c r="CM258" s="190"/>
      <c r="CN258" s="190"/>
      <c r="CO258" s="190"/>
      <c r="CP258" s="190"/>
      <c r="CQ258" s="190"/>
      <c r="CR258" s="190"/>
      <c r="CS258" s="190"/>
      <c r="CT258" s="190"/>
      <c r="CU258" s="190"/>
      <c r="CV258" s="190"/>
      <c r="CW258" s="190"/>
      <c r="CX258" s="190"/>
      <c r="CY258" s="190"/>
      <c r="CZ258" s="190"/>
      <c r="DA258" s="190"/>
      <c r="DB258" s="190"/>
      <c r="DC258" s="190"/>
      <c r="DD258" s="190"/>
      <c r="DE258" s="190"/>
      <c r="DF258" s="190"/>
      <c r="DG258" s="190"/>
      <c r="DH258" s="190"/>
      <c r="DI258" s="190"/>
      <c r="DJ258" s="190"/>
      <c r="DK258" s="190"/>
      <c r="DL258" s="190"/>
      <c r="DM258" s="190"/>
      <c r="DN258" s="190"/>
      <c r="DO258" s="190"/>
      <c r="DP258" s="190"/>
      <c r="DQ258" s="190"/>
      <c r="DR258" s="190"/>
      <c r="DS258" s="190"/>
      <c r="DT258" s="190"/>
      <c r="DU258" s="190"/>
      <c r="DV258" s="190"/>
    </row>
    <row r="259" spans="1:126" x14ac:dyDescent="0.25">
      <c r="A259" s="205"/>
      <c r="B259" s="217"/>
      <c r="C259" s="217"/>
      <c r="D259" s="217"/>
      <c r="E259" s="221"/>
      <c r="F259" s="216" t="s">
        <v>259</v>
      </c>
      <c r="G259" s="190"/>
      <c r="H259" s="190"/>
      <c r="I259" s="206"/>
      <c r="J259" s="206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0"/>
      <c r="AT259" s="190"/>
      <c r="AU259" s="190"/>
      <c r="AV259" s="190"/>
      <c r="AW259" s="190"/>
      <c r="AX259" s="190"/>
      <c r="AY259" s="190"/>
      <c r="AZ259" s="190"/>
      <c r="BA259" s="190"/>
      <c r="BB259" s="190"/>
      <c r="BC259" s="190"/>
      <c r="BD259" s="190"/>
      <c r="BE259" s="190"/>
      <c r="BF259" s="190"/>
      <c r="BG259" s="190"/>
      <c r="BH259" s="190"/>
      <c r="BI259" s="190"/>
      <c r="BJ259" s="190"/>
      <c r="BK259" s="190"/>
      <c r="BL259" s="190"/>
      <c r="BM259" s="190"/>
      <c r="BN259" s="190"/>
      <c r="BO259" s="190"/>
      <c r="BP259" s="190"/>
      <c r="BQ259" s="190"/>
      <c r="BR259" s="190"/>
      <c r="BS259" s="190"/>
      <c r="BT259" s="190"/>
      <c r="BU259" s="190"/>
      <c r="BV259" s="190"/>
      <c r="BW259" s="190"/>
      <c r="BX259" s="190"/>
      <c r="BY259" s="190"/>
      <c r="BZ259" s="190"/>
      <c r="CA259" s="190"/>
      <c r="CB259" s="190"/>
      <c r="CC259" s="190"/>
      <c r="CD259" s="190"/>
      <c r="CE259" s="190"/>
      <c r="CF259" s="190"/>
      <c r="CG259" s="190"/>
      <c r="CH259" s="190"/>
      <c r="CI259" s="190"/>
      <c r="CJ259" s="190"/>
      <c r="CK259" s="190"/>
      <c r="CL259" s="190"/>
      <c r="CM259" s="190"/>
      <c r="CN259" s="190"/>
      <c r="CO259" s="190"/>
      <c r="CP259" s="190"/>
      <c r="CQ259" s="190"/>
      <c r="CR259" s="190"/>
      <c r="CS259" s="190"/>
      <c r="CT259" s="190"/>
      <c r="CU259" s="190"/>
      <c r="CV259" s="190"/>
      <c r="CW259" s="190"/>
      <c r="CX259" s="190"/>
      <c r="CY259" s="190"/>
      <c r="CZ259" s="190"/>
      <c r="DA259" s="190"/>
      <c r="DB259" s="190"/>
      <c r="DC259" s="190"/>
      <c r="DD259" s="190"/>
      <c r="DE259" s="190"/>
      <c r="DF259" s="190"/>
      <c r="DG259" s="190"/>
      <c r="DH259" s="190"/>
      <c r="DI259" s="190"/>
      <c r="DJ259" s="190"/>
      <c r="DK259" s="190"/>
      <c r="DL259" s="190"/>
      <c r="DM259" s="190"/>
      <c r="DN259" s="190"/>
      <c r="DO259" s="190"/>
      <c r="DP259" s="190"/>
      <c r="DQ259" s="190"/>
      <c r="DR259" s="190"/>
      <c r="DS259" s="190"/>
      <c r="DT259" s="190"/>
      <c r="DU259" s="190"/>
      <c r="DV259" s="190"/>
    </row>
    <row r="260" spans="1:126" x14ac:dyDescent="0.25">
      <c r="A260" s="205"/>
      <c r="B260" s="217"/>
      <c r="C260" s="217"/>
      <c r="D260" s="217"/>
      <c r="E260" s="221"/>
      <c r="F260" s="216" t="s">
        <v>258</v>
      </c>
      <c r="G260" s="190"/>
      <c r="H260" s="190"/>
      <c r="I260" s="206"/>
      <c r="J260" s="206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0"/>
      <c r="AT260" s="190"/>
      <c r="AU260" s="190"/>
      <c r="AV260" s="190"/>
      <c r="AW260" s="190"/>
      <c r="AX260" s="190"/>
      <c r="AY260" s="190"/>
      <c r="AZ260" s="190"/>
      <c r="BA260" s="190"/>
      <c r="BB260" s="190"/>
      <c r="BC260" s="190"/>
      <c r="BD260" s="190"/>
      <c r="BE260" s="190"/>
      <c r="BF260" s="190"/>
      <c r="BG260" s="190"/>
      <c r="BH260" s="190"/>
      <c r="BI260" s="190"/>
      <c r="BJ260" s="190"/>
      <c r="BK260" s="190"/>
      <c r="BL260" s="190"/>
      <c r="BM260" s="190"/>
      <c r="BN260" s="190"/>
      <c r="BO260" s="190"/>
      <c r="BP260" s="190"/>
      <c r="BQ260" s="190"/>
      <c r="BR260" s="190"/>
      <c r="BS260" s="190"/>
      <c r="BT260" s="190"/>
      <c r="BU260" s="190"/>
      <c r="BV260" s="190"/>
      <c r="BW260" s="190"/>
      <c r="BX260" s="190"/>
      <c r="BY260" s="190"/>
      <c r="BZ260" s="190"/>
      <c r="CA260" s="190"/>
      <c r="CB260" s="190"/>
      <c r="CC260" s="190"/>
      <c r="CD260" s="190"/>
      <c r="CE260" s="190"/>
      <c r="CF260" s="190"/>
      <c r="CG260" s="190"/>
      <c r="CH260" s="190"/>
      <c r="CI260" s="190"/>
      <c r="CJ260" s="190"/>
      <c r="CK260" s="190"/>
      <c r="CL260" s="190"/>
      <c r="CM260" s="190"/>
      <c r="CN260" s="190"/>
      <c r="CO260" s="190"/>
      <c r="CP260" s="190"/>
      <c r="CQ260" s="190"/>
      <c r="CR260" s="190"/>
      <c r="CS260" s="190"/>
      <c r="CT260" s="190"/>
      <c r="CU260" s="190"/>
      <c r="CV260" s="190"/>
      <c r="CW260" s="190"/>
      <c r="CX260" s="190"/>
      <c r="CY260" s="190"/>
      <c r="CZ260" s="190"/>
      <c r="DA260" s="190"/>
      <c r="DB260" s="190"/>
      <c r="DC260" s="190"/>
      <c r="DD260" s="190"/>
      <c r="DE260" s="190"/>
      <c r="DF260" s="190"/>
      <c r="DG260" s="190"/>
      <c r="DH260" s="190"/>
      <c r="DI260" s="190"/>
      <c r="DJ260" s="190"/>
      <c r="DK260" s="190"/>
      <c r="DL260" s="190"/>
      <c r="DM260" s="190"/>
      <c r="DN260" s="190"/>
      <c r="DO260" s="190"/>
      <c r="DP260" s="190"/>
      <c r="DQ260" s="190"/>
      <c r="DR260" s="190"/>
      <c r="DS260" s="190"/>
      <c r="DT260" s="190"/>
      <c r="DU260" s="190"/>
      <c r="DV260" s="190"/>
    </row>
    <row r="261" spans="1:126" x14ac:dyDescent="0.25">
      <c r="A261" s="205"/>
      <c r="B261" s="217"/>
      <c r="C261" s="217"/>
      <c r="D261" s="217"/>
      <c r="E261" s="221"/>
      <c r="F261" s="216" t="s">
        <v>259</v>
      </c>
      <c r="G261" s="190"/>
      <c r="H261" s="190"/>
      <c r="I261" s="206"/>
      <c r="J261" s="206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0"/>
      <c r="AT261" s="190"/>
      <c r="AU261" s="190"/>
      <c r="AV261" s="190"/>
      <c r="AW261" s="190"/>
      <c r="AX261" s="190"/>
      <c r="AY261" s="190"/>
      <c r="AZ261" s="190"/>
      <c r="BA261" s="190"/>
      <c r="BB261" s="190"/>
      <c r="BC261" s="190"/>
      <c r="BD261" s="190"/>
      <c r="BE261" s="190"/>
      <c r="BF261" s="190"/>
      <c r="BG261" s="190"/>
      <c r="BH261" s="190"/>
      <c r="BI261" s="190"/>
      <c r="BJ261" s="190"/>
      <c r="BK261" s="190"/>
      <c r="BL261" s="190"/>
      <c r="BM261" s="190"/>
      <c r="BN261" s="190"/>
      <c r="BO261" s="190"/>
      <c r="BP261" s="190"/>
      <c r="BQ261" s="190"/>
      <c r="BR261" s="190"/>
      <c r="BS261" s="190"/>
      <c r="BT261" s="190"/>
      <c r="BU261" s="190"/>
      <c r="BV261" s="190"/>
      <c r="BW261" s="190"/>
      <c r="BX261" s="190"/>
      <c r="BY261" s="190"/>
      <c r="BZ261" s="190"/>
      <c r="CA261" s="190"/>
      <c r="CB261" s="190"/>
      <c r="CC261" s="190"/>
      <c r="CD261" s="190"/>
      <c r="CE261" s="190"/>
      <c r="CF261" s="190"/>
      <c r="CG261" s="190"/>
      <c r="CH261" s="190"/>
      <c r="CI261" s="190"/>
      <c r="CJ261" s="190"/>
      <c r="CK261" s="190"/>
      <c r="CL261" s="190"/>
      <c r="CM261" s="190"/>
      <c r="CN261" s="190"/>
      <c r="CO261" s="190"/>
      <c r="CP261" s="190"/>
      <c r="CQ261" s="190"/>
      <c r="CR261" s="190"/>
      <c r="CS261" s="190"/>
      <c r="CT261" s="190"/>
      <c r="CU261" s="190"/>
      <c r="CV261" s="190"/>
      <c r="CW261" s="190"/>
      <c r="CX261" s="190"/>
      <c r="CY261" s="190"/>
      <c r="CZ261" s="190"/>
      <c r="DA261" s="190"/>
      <c r="DB261" s="190"/>
      <c r="DC261" s="190"/>
      <c r="DD261" s="190"/>
      <c r="DE261" s="190"/>
      <c r="DF261" s="190"/>
      <c r="DG261" s="190"/>
      <c r="DH261" s="190"/>
      <c r="DI261" s="190"/>
      <c r="DJ261" s="190"/>
      <c r="DK261" s="190"/>
      <c r="DL261" s="190"/>
      <c r="DM261" s="190"/>
      <c r="DN261" s="190"/>
      <c r="DO261" s="190"/>
      <c r="DP261" s="190"/>
      <c r="DQ261" s="190"/>
      <c r="DR261" s="190"/>
      <c r="DS261" s="190"/>
      <c r="DT261" s="190"/>
      <c r="DU261" s="190"/>
      <c r="DV261" s="190"/>
    </row>
    <row r="262" spans="1:126" x14ac:dyDescent="0.25">
      <c r="A262" s="205"/>
      <c r="B262" s="217"/>
      <c r="C262" s="217"/>
      <c r="D262" s="217"/>
      <c r="E262" s="221"/>
      <c r="F262" s="216" t="s">
        <v>258</v>
      </c>
      <c r="G262" s="190"/>
      <c r="H262" s="190"/>
      <c r="I262" s="206"/>
      <c r="J262" s="206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0"/>
      <c r="AT262" s="190"/>
      <c r="AU262" s="190"/>
      <c r="AV262" s="190"/>
      <c r="AW262" s="190"/>
      <c r="AX262" s="190"/>
      <c r="AY262" s="190"/>
      <c r="AZ262" s="190"/>
      <c r="BA262" s="190"/>
      <c r="BB262" s="190"/>
      <c r="BC262" s="190"/>
      <c r="BD262" s="190"/>
      <c r="BE262" s="190"/>
      <c r="BF262" s="190"/>
      <c r="BG262" s="190"/>
      <c r="BH262" s="190"/>
      <c r="BI262" s="190"/>
      <c r="BJ262" s="190"/>
      <c r="BK262" s="190"/>
      <c r="BL262" s="190"/>
      <c r="BM262" s="190"/>
      <c r="BN262" s="190"/>
      <c r="BO262" s="190"/>
      <c r="BP262" s="190"/>
      <c r="BQ262" s="190"/>
      <c r="BR262" s="190"/>
      <c r="BS262" s="190"/>
      <c r="BT262" s="190"/>
      <c r="BU262" s="190"/>
      <c r="BV262" s="190"/>
      <c r="BW262" s="190"/>
      <c r="BX262" s="190"/>
      <c r="BY262" s="190"/>
      <c r="BZ262" s="190"/>
      <c r="CA262" s="190"/>
      <c r="CB262" s="190"/>
      <c r="CC262" s="190"/>
      <c r="CD262" s="190"/>
      <c r="CE262" s="190"/>
      <c r="CF262" s="190"/>
      <c r="CG262" s="190"/>
      <c r="CH262" s="190"/>
      <c r="CI262" s="190"/>
      <c r="CJ262" s="190"/>
      <c r="CK262" s="190"/>
      <c r="CL262" s="190"/>
      <c r="CM262" s="190"/>
      <c r="CN262" s="190"/>
      <c r="CO262" s="190"/>
      <c r="CP262" s="190"/>
      <c r="CQ262" s="190"/>
      <c r="CR262" s="190"/>
      <c r="CS262" s="190"/>
      <c r="CT262" s="190"/>
      <c r="CU262" s="190"/>
      <c r="CV262" s="190"/>
      <c r="CW262" s="190"/>
      <c r="CX262" s="190"/>
      <c r="CY262" s="190"/>
      <c r="CZ262" s="190"/>
      <c r="DA262" s="190"/>
      <c r="DB262" s="190"/>
      <c r="DC262" s="190"/>
      <c r="DD262" s="190"/>
      <c r="DE262" s="190"/>
      <c r="DF262" s="190"/>
      <c r="DG262" s="190"/>
      <c r="DH262" s="190"/>
      <c r="DI262" s="190"/>
      <c r="DJ262" s="190"/>
      <c r="DK262" s="190"/>
      <c r="DL262" s="190"/>
      <c r="DM262" s="190"/>
      <c r="DN262" s="190"/>
      <c r="DO262" s="190"/>
      <c r="DP262" s="190"/>
      <c r="DQ262" s="190"/>
      <c r="DR262" s="190"/>
      <c r="DS262" s="190"/>
      <c r="DT262" s="190"/>
      <c r="DU262" s="190"/>
      <c r="DV262" s="190"/>
    </row>
    <row r="263" spans="1:126" x14ac:dyDescent="0.25">
      <c r="A263" s="205"/>
      <c r="B263" s="217"/>
      <c r="C263" s="217"/>
      <c r="D263" s="217"/>
      <c r="E263" s="221"/>
      <c r="F263" s="216" t="s">
        <v>259</v>
      </c>
      <c r="G263" s="190"/>
      <c r="H263" s="190"/>
      <c r="I263" s="206"/>
      <c r="J263" s="206"/>
      <c r="K263" s="190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  <c r="AF263" s="190"/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190"/>
      <c r="AT263" s="190"/>
      <c r="AU263" s="190"/>
      <c r="AV263" s="190"/>
      <c r="AW263" s="190"/>
      <c r="AX263" s="190"/>
      <c r="AY263" s="190"/>
      <c r="AZ263" s="190"/>
      <c r="BA263" s="190"/>
      <c r="BB263" s="190"/>
      <c r="BC263" s="190"/>
      <c r="BD263" s="190"/>
      <c r="BE263" s="190"/>
      <c r="BF263" s="190"/>
      <c r="BG263" s="190"/>
      <c r="BH263" s="190"/>
      <c r="BI263" s="190"/>
      <c r="BJ263" s="190"/>
      <c r="BK263" s="190"/>
      <c r="BL263" s="190"/>
      <c r="BM263" s="190"/>
      <c r="BN263" s="190"/>
      <c r="BO263" s="190"/>
      <c r="BP263" s="190"/>
      <c r="BQ263" s="190"/>
      <c r="BR263" s="190"/>
      <c r="BS263" s="190"/>
      <c r="BT263" s="190"/>
      <c r="BU263" s="190"/>
      <c r="BV263" s="190"/>
      <c r="BW263" s="190"/>
      <c r="BX263" s="190"/>
      <c r="BY263" s="190"/>
      <c r="BZ263" s="190"/>
      <c r="CA263" s="190"/>
      <c r="CB263" s="190"/>
      <c r="CC263" s="190"/>
      <c r="CD263" s="190"/>
      <c r="CE263" s="190"/>
      <c r="CF263" s="190"/>
      <c r="CG263" s="190"/>
      <c r="CH263" s="190"/>
      <c r="CI263" s="190"/>
      <c r="CJ263" s="190"/>
      <c r="CK263" s="190"/>
      <c r="CL263" s="190"/>
      <c r="CM263" s="190"/>
      <c r="CN263" s="190"/>
      <c r="CO263" s="190"/>
      <c r="CP263" s="190"/>
      <c r="CQ263" s="190"/>
      <c r="CR263" s="190"/>
      <c r="CS263" s="190"/>
      <c r="CT263" s="190"/>
      <c r="CU263" s="190"/>
      <c r="CV263" s="190"/>
      <c r="CW263" s="190"/>
      <c r="CX263" s="190"/>
      <c r="CY263" s="190"/>
      <c r="CZ263" s="190"/>
      <c r="DA263" s="190"/>
      <c r="DB263" s="190"/>
      <c r="DC263" s="190"/>
      <c r="DD263" s="190"/>
      <c r="DE263" s="190"/>
      <c r="DF263" s="190"/>
      <c r="DG263" s="190"/>
      <c r="DH263" s="190"/>
      <c r="DI263" s="190"/>
      <c r="DJ263" s="190"/>
      <c r="DK263" s="190"/>
      <c r="DL263" s="190"/>
      <c r="DM263" s="190"/>
      <c r="DN263" s="190"/>
      <c r="DO263" s="190"/>
      <c r="DP263" s="190"/>
      <c r="DQ263" s="190"/>
      <c r="DR263" s="190"/>
      <c r="DS263" s="190"/>
      <c r="DT263" s="190"/>
      <c r="DU263" s="190"/>
      <c r="DV263" s="190"/>
    </row>
    <row r="264" spans="1:126" x14ac:dyDescent="0.25">
      <c r="A264" s="205"/>
      <c r="B264" s="217"/>
      <c r="C264" s="217"/>
      <c r="D264" s="217"/>
      <c r="E264" s="221"/>
      <c r="F264" s="216" t="s">
        <v>258</v>
      </c>
      <c r="G264" s="190"/>
      <c r="H264" s="190"/>
      <c r="I264" s="206"/>
      <c r="J264" s="206"/>
      <c r="K264" s="190"/>
      <c r="L264" s="190"/>
      <c r="M264" s="190"/>
      <c r="N264" s="190"/>
      <c r="O264" s="190"/>
      <c r="P264" s="190"/>
      <c r="Q264" s="190"/>
      <c r="R264" s="190"/>
      <c r="S264" s="19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  <c r="AF264" s="190"/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190"/>
      <c r="AT264" s="190"/>
      <c r="AU264" s="190"/>
      <c r="AV264" s="190"/>
      <c r="AW264" s="190"/>
      <c r="AX264" s="190"/>
      <c r="AY264" s="190"/>
      <c r="AZ264" s="190"/>
      <c r="BA264" s="190"/>
      <c r="BB264" s="190"/>
      <c r="BC264" s="190"/>
      <c r="BD264" s="190"/>
      <c r="BE264" s="190"/>
      <c r="BF264" s="190"/>
      <c r="BG264" s="190"/>
      <c r="BH264" s="190"/>
      <c r="BI264" s="190"/>
      <c r="BJ264" s="190"/>
      <c r="BK264" s="190"/>
      <c r="BL264" s="190"/>
      <c r="BM264" s="190"/>
      <c r="BN264" s="190"/>
      <c r="BO264" s="190"/>
      <c r="BP264" s="190"/>
      <c r="BQ264" s="190"/>
      <c r="BR264" s="190"/>
      <c r="BS264" s="190"/>
      <c r="BT264" s="190"/>
      <c r="BU264" s="190"/>
      <c r="BV264" s="190"/>
      <c r="BW264" s="190"/>
      <c r="BX264" s="190"/>
      <c r="BY264" s="190"/>
      <c r="BZ264" s="190"/>
      <c r="CA264" s="190"/>
      <c r="CB264" s="190"/>
      <c r="CC264" s="190"/>
      <c r="CD264" s="190"/>
      <c r="CE264" s="190"/>
      <c r="CF264" s="190"/>
      <c r="CG264" s="190"/>
      <c r="CH264" s="190"/>
      <c r="CI264" s="190"/>
      <c r="CJ264" s="190"/>
      <c r="CK264" s="190"/>
      <c r="CL264" s="190"/>
      <c r="CM264" s="190"/>
      <c r="CN264" s="190"/>
      <c r="CO264" s="190"/>
      <c r="CP264" s="190"/>
      <c r="CQ264" s="190"/>
      <c r="CR264" s="190"/>
      <c r="CS264" s="190"/>
      <c r="CT264" s="190"/>
      <c r="CU264" s="190"/>
      <c r="CV264" s="190"/>
      <c r="CW264" s="190"/>
      <c r="CX264" s="190"/>
      <c r="CY264" s="190"/>
      <c r="CZ264" s="190"/>
      <c r="DA264" s="190"/>
      <c r="DB264" s="190"/>
      <c r="DC264" s="190"/>
      <c r="DD264" s="190"/>
      <c r="DE264" s="190"/>
      <c r="DF264" s="190"/>
      <c r="DG264" s="190"/>
      <c r="DH264" s="190"/>
      <c r="DI264" s="190"/>
      <c r="DJ264" s="190"/>
      <c r="DK264" s="190"/>
      <c r="DL264" s="190"/>
      <c r="DM264" s="190"/>
      <c r="DN264" s="190"/>
      <c r="DO264" s="190"/>
      <c r="DP264" s="190"/>
      <c r="DQ264" s="190"/>
      <c r="DR264" s="190"/>
      <c r="DS264" s="190"/>
      <c r="DT264" s="190"/>
      <c r="DU264" s="190"/>
      <c r="DV264" s="190"/>
    </row>
    <row r="265" spans="1:126" x14ac:dyDescent="0.25">
      <c r="A265" s="205"/>
      <c r="B265" s="217"/>
      <c r="C265" s="217"/>
      <c r="D265" s="217"/>
      <c r="E265" s="221"/>
      <c r="F265" s="216" t="s">
        <v>259</v>
      </c>
      <c r="G265" s="190"/>
      <c r="H265" s="190"/>
      <c r="I265" s="206"/>
      <c r="J265" s="206"/>
      <c r="K265" s="190"/>
      <c r="L265" s="190"/>
      <c r="M265" s="190"/>
      <c r="N265" s="190"/>
      <c r="O265" s="190"/>
      <c r="P265" s="190"/>
      <c r="Q265" s="190"/>
      <c r="R265" s="190"/>
      <c r="S265" s="19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190"/>
      <c r="AT265" s="190"/>
      <c r="AU265" s="190"/>
      <c r="AV265" s="190"/>
      <c r="AW265" s="190"/>
      <c r="AX265" s="190"/>
      <c r="AY265" s="190"/>
      <c r="AZ265" s="190"/>
      <c r="BA265" s="190"/>
      <c r="BB265" s="190"/>
      <c r="BC265" s="190"/>
      <c r="BD265" s="190"/>
      <c r="BE265" s="190"/>
      <c r="BF265" s="190"/>
      <c r="BG265" s="190"/>
      <c r="BH265" s="190"/>
      <c r="BI265" s="190"/>
      <c r="BJ265" s="190"/>
      <c r="BK265" s="190"/>
      <c r="BL265" s="190"/>
      <c r="BM265" s="190"/>
      <c r="BN265" s="190"/>
      <c r="BO265" s="190"/>
      <c r="BP265" s="190"/>
      <c r="BQ265" s="190"/>
      <c r="BR265" s="190"/>
      <c r="BS265" s="190"/>
      <c r="BT265" s="190"/>
      <c r="BU265" s="190"/>
      <c r="BV265" s="190"/>
      <c r="BW265" s="190"/>
      <c r="BX265" s="190"/>
      <c r="BY265" s="190"/>
      <c r="BZ265" s="190"/>
      <c r="CA265" s="190"/>
      <c r="CB265" s="190"/>
      <c r="CC265" s="190"/>
      <c r="CD265" s="190"/>
      <c r="CE265" s="190"/>
      <c r="CF265" s="190"/>
      <c r="CG265" s="190"/>
      <c r="CH265" s="190"/>
      <c r="CI265" s="190"/>
      <c r="CJ265" s="190"/>
      <c r="CK265" s="190"/>
      <c r="CL265" s="190"/>
      <c r="CM265" s="190"/>
      <c r="CN265" s="190"/>
      <c r="CO265" s="190"/>
      <c r="CP265" s="190"/>
      <c r="CQ265" s="190"/>
      <c r="CR265" s="190"/>
      <c r="CS265" s="190"/>
      <c r="CT265" s="190"/>
      <c r="CU265" s="190"/>
      <c r="CV265" s="190"/>
      <c r="CW265" s="190"/>
      <c r="CX265" s="190"/>
      <c r="CY265" s="190"/>
      <c r="CZ265" s="190"/>
      <c r="DA265" s="190"/>
      <c r="DB265" s="190"/>
      <c r="DC265" s="190"/>
      <c r="DD265" s="190"/>
      <c r="DE265" s="190"/>
      <c r="DF265" s="190"/>
      <c r="DG265" s="190"/>
      <c r="DH265" s="190"/>
      <c r="DI265" s="190"/>
      <c r="DJ265" s="190"/>
      <c r="DK265" s="190"/>
      <c r="DL265" s="190"/>
      <c r="DM265" s="190"/>
      <c r="DN265" s="190"/>
      <c r="DO265" s="190"/>
      <c r="DP265" s="190"/>
      <c r="DQ265" s="190"/>
      <c r="DR265" s="190"/>
      <c r="DS265" s="190"/>
      <c r="DT265" s="190"/>
      <c r="DU265" s="190"/>
      <c r="DV265" s="190"/>
    </row>
    <row r="266" spans="1:126" x14ac:dyDescent="0.25">
      <c r="A266" s="205"/>
      <c r="B266" s="217"/>
      <c r="C266" s="217"/>
      <c r="D266" s="217"/>
      <c r="E266" s="221"/>
      <c r="F266" s="216" t="s">
        <v>258</v>
      </c>
      <c r="G266" s="190"/>
      <c r="H266" s="190"/>
      <c r="I266" s="206"/>
      <c r="J266" s="206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  <c r="AF266" s="190"/>
      <c r="AG266" s="190"/>
      <c r="AH266" s="190"/>
      <c r="AI266" s="190"/>
      <c r="AJ266" s="190"/>
      <c r="AK266" s="190"/>
      <c r="AL266" s="190"/>
      <c r="AM266" s="190"/>
      <c r="AN266" s="190"/>
      <c r="AO266" s="190"/>
      <c r="AP266" s="190"/>
      <c r="AQ266" s="190"/>
      <c r="AR266" s="190"/>
      <c r="AS266" s="190"/>
      <c r="AT266" s="190"/>
      <c r="AU266" s="190"/>
      <c r="AV266" s="190"/>
      <c r="AW266" s="190"/>
      <c r="AX266" s="190"/>
      <c r="AY266" s="190"/>
      <c r="AZ266" s="190"/>
      <c r="BA266" s="190"/>
      <c r="BB266" s="190"/>
      <c r="BC266" s="190"/>
      <c r="BD266" s="190"/>
      <c r="BE266" s="190"/>
      <c r="BF266" s="190"/>
      <c r="BG266" s="190"/>
      <c r="BH266" s="190"/>
      <c r="BI266" s="190"/>
      <c r="BJ266" s="190"/>
      <c r="BK266" s="190"/>
      <c r="BL266" s="190"/>
      <c r="BM266" s="190"/>
      <c r="BN266" s="190"/>
      <c r="BO266" s="190"/>
      <c r="BP266" s="190"/>
      <c r="BQ266" s="190"/>
      <c r="BR266" s="190"/>
      <c r="BS266" s="190"/>
      <c r="BT266" s="190"/>
      <c r="BU266" s="190"/>
      <c r="BV266" s="190"/>
      <c r="BW266" s="190"/>
      <c r="BX266" s="190"/>
      <c r="BY266" s="190"/>
      <c r="BZ266" s="190"/>
      <c r="CA266" s="190"/>
      <c r="CB266" s="190"/>
      <c r="CC266" s="190"/>
      <c r="CD266" s="190"/>
      <c r="CE266" s="190"/>
      <c r="CF266" s="190"/>
      <c r="CG266" s="190"/>
      <c r="CH266" s="190"/>
      <c r="CI266" s="190"/>
      <c r="CJ266" s="190"/>
      <c r="CK266" s="190"/>
      <c r="CL266" s="190"/>
      <c r="CM266" s="190"/>
      <c r="CN266" s="190"/>
      <c r="CO266" s="190"/>
      <c r="CP266" s="190"/>
      <c r="CQ266" s="190"/>
      <c r="CR266" s="190"/>
      <c r="CS266" s="190"/>
      <c r="CT266" s="190"/>
      <c r="CU266" s="190"/>
      <c r="CV266" s="190"/>
      <c r="CW266" s="190"/>
      <c r="CX266" s="190"/>
      <c r="CY266" s="190"/>
      <c r="CZ266" s="190"/>
      <c r="DA266" s="190"/>
      <c r="DB266" s="190"/>
      <c r="DC266" s="190"/>
      <c r="DD266" s="190"/>
      <c r="DE266" s="190"/>
      <c r="DF266" s="190"/>
      <c r="DG266" s="190"/>
      <c r="DH266" s="190"/>
      <c r="DI266" s="190"/>
      <c r="DJ266" s="190"/>
      <c r="DK266" s="190"/>
      <c r="DL266" s="190"/>
      <c r="DM266" s="190"/>
      <c r="DN266" s="190"/>
      <c r="DO266" s="190"/>
      <c r="DP266" s="190"/>
      <c r="DQ266" s="190"/>
      <c r="DR266" s="190"/>
      <c r="DS266" s="190"/>
      <c r="DT266" s="190"/>
      <c r="DU266" s="190"/>
      <c r="DV266" s="190"/>
    </row>
    <row r="267" spans="1:126" x14ac:dyDescent="0.25">
      <c r="A267" s="205"/>
      <c r="B267" s="217"/>
      <c r="C267" s="217"/>
      <c r="D267" s="217"/>
      <c r="E267" s="221"/>
      <c r="F267" s="216" t="s">
        <v>259</v>
      </c>
      <c r="G267" s="190"/>
      <c r="H267" s="190"/>
      <c r="I267" s="206"/>
      <c r="J267" s="206"/>
      <c r="K267" s="190"/>
      <c r="L267" s="190"/>
      <c r="M267" s="190"/>
      <c r="N267" s="190"/>
      <c r="O267" s="190"/>
      <c r="P267" s="190"/>
      <c r="Q267" s="190"/>
      <c r="R267" s="190"/>
      <c r="S267" s="190"/>
      <c r="T267" s="190"/>
      <c r="U267" s="190"/>
      <c r="V267" s="190"/>
      <c r="W267" s="190"/>
      <c r="X267" s="190"/>
      <c r="Y267" s="190"/>
      <c r="Z267" s="190"/>
      <c r="AA267" s="190"/>
      <c r="AB267" s="190"/>
      <c r="AC267" s="190"/>
      <c r="AD267" s="190"/>
      <c r="AE267" s="190"/>
      <c r="AF267" s="190"/>
      <c r="AG267" s="190"/>
      <c r="AH267" s="190"/>
      <c r="AI267" s="190"/>
      <c r="AJ267" s="190"/>
      <c r="AK267" s="190"/>
      <c r="AL267" s="190"/>
      <c r="AM267" s="190"/>
      <c r="AN267" s="190"/>
      <c r="AO267" s="190"/>
      <c r="AP267" s="190"/>
      <c r="AQ267" s="190"/>
      <c r="AR267" s="190"/>
      <c r="AS267" s="190"/>
      <c r="AT267" s="190"/>
      <c r="AU267" s="190"/>
      <c r="AV267" s="190"/>
      <c r="AW267" s="190"/>
      <c r="AX267" s="190"/>
      <c r="AY267" s="190"/>
      <c r="AZ267" s="190"/>
      <c r="BA267" s="190"/>
      <c r="BB267" s="190"/>
      <c r="BC267" s="190"/>
      <c r="BD267" s="190"/>
      <c r="BE267" s="190"/>
      <c r="BF267" s="190"/>
      <c r="BG267" s="190"/>
      <c r="BH267" s="190"/>
      <c r="BI267" s="190"/>
      <c r="BJ267" s="190"/>
      <c r="BK267" s="190"/>
      <c r="BL267" s="190"/>
      <c r="BM267" s="190"/>
      <c r="BN267" s="190"/>
      <c r="BO267" s="190"/>
      <c r="BP267" s="190"/>
      <c r="BQ267" s="190"/>
      <c r="BR267" s="190"/>
      <c r="BS267" s="190"/>
      <c r="BT267" s="190"/>
      <c r="BU267" s="190"/>
      <c r="BV267" s="190"/>
      <c r="BW267" s="190"/>
      <c r="BX267" s="190"/>
      <c r="BY267" s="190"/>
      <c r="BZ267" s="190"/>
      <c r="CA267" s="190"/>
      <c r="CB267" s="190"/>
      <c r="CC267" s="190"/>
      <c r="CD267" s="190"/>
      <c r="CE267" s="190"/>
      <c r="CF267" s="190"/>
      <c r="CG267" s="190"/>
      <c r="CH267" s="190"/>
      <c r="CI267" s="190"/>
      <c r="CJ267" s="190"/>
      <c r="CK267" s="190"/>
      <c r="CL267" s="190"/>
      <c r="CM267" s="190"/>
      <c r="CN267" s="190"/>
      <c r="CO267" s="190"/>
      <c r="CP267" s="190"/>
      <c r="CQ267" s="190"/>
      <c r="CR267" s="190"/>
      <c r="CS267" s="190"/>
      <c r="CT267" s="190"/>
      <c r="CU267" s="190"/>
      <c r="CV267" s="190"/>
      <c r="CW267" s="190"/>
      <c r="CX267" s="190"/>
      <c r="CY267" s="190"/>
      <c r="CZ267" s="190"/>
      <c r="DA267" s="190"/>
      <c r="DB267" s="190"/>
      <c r="DC267" s="190"/>
      <c r="DD267" s="190"/>
      <c r="DE267" s="190"/>
      <c r="DF267" s="190"/>
      <c r="DG267" s="190"/>
      <c r="DH267" s="190"/>
      <c r="DI267" s="190"/>
      <c r="DJ267" s="190"/>
      <c r="DK267" s="190"/>
      <c r="DL267" s="190"/>
      <c r="DM267" s="190"/>
      <c r="DN267" s="190"/>
      <c r="DO267" s="190"/>
      <c r="DP267" s="190"/>
      <c r="DQ267" s="190"/>
      <c r="DR267" s="190"/>
      <c r="DS267" s="190"/>
      <c r="DT267" s="190"/>
      <c r="DU267" s="190"/>
      <c r="DV267" s="190"/>
    </row>
    <row r="268" spans="1:126" x14ac:dyDescent="0.25">
      <c r="A268" s="205"/>
      <c r="B268" s="217"/>
      <c r="C268" s="217"/>
      <c r="D268" s="217"/>
      <c r="E268" s="221"/>
      <c r="F268" s="216" t="s">
        <v>258</v>
      </c>
      <c r="G268" s="190"/>
      <c r="H268" s="190"/>
      <c r="I268" s="206"/>
      <c r="J268" s="206"/>
      <c r="K268" s="190"/>
      <c r="L268" s="190"/>
      <c r="M268" s="190"/>
      <c r="N268" s="190"/>
      <c r="O268" s="190"/>
      <c r="P268" s="190"/>
      <c r="Q268" s="190"/>
      <c r="R268" s="190"/>
      <c r="S268" s="190"/>
      <c r="T268" s="190"/>
      <c r="U268" s="190"/>
      <c r="V268" s="190"/>
      <c r="W268" s="190"/>
      <c r="X268" s="190"/>
      <c r="Y268" s="190"/>
      <c r="Z268" s="190"/>
      <c r="AA268" s="190"/>
      <c r="AB268" s="190"/>
      <c r="AC268" s="190"/>
      <c r="AD268" s="190"/>
      <c r="AE268" s="190"/>
      <c r="AF268" s="190"/>
      <c r="AG268" s="190"/>
      <c r="AH268" s="190"/>
      <c r="AI268" s="190"/>
      <c r="AJ268" s="190"/>
      <c r="AK268" s="190"/>
      <c r="AL268" s="190"/>
      <c r="AM268" s="190"/>
      <c r="AN268" s="190"/>
      <c r="AO268" s="190"/>
      <c r="AP268" s="190"/>
      <c r="AQ268" s="190"/>
      <c r="AR268" s="190"/>
      <c r="AS268" s="190"/>
      <c r="AT268" s="190"/>
      <c r="AU268" s="190"/>
      <c r="AV268" s="190"/>
      <c r="AW268" s="190"/>
      <c r="AX268" s="190"/>
      <c r="AY268" s="190"/>
      <c r="AZ268" s="190"/>
      <c r="BA268" s="190"/>
      <c r="BB268" s="190"/>
      <c r="BC268" s="190"/>
      <c r="BD268" s="190"/>
      <c r="BE268" s="190"/>
      <c r="BF268" s="190"/>
      <c r="BG268" s="190"/>
      <c r="BH268" s="190"/>
      <c r="BI268" s="190"/>
      <c r="BJ268" s="190"/>
      <c r="BK268" s="190"/>
      <c r="BL268" s="190"/>
      <c r="BM268" s="190"/>
      <c r="BN268" s="190"/>
      <c r="BO268" s="190"/>
      <c r="BP268" s="190"/>
      <c r="BQ268" s="190"/>
      <c r="BR268" s="190"/>
      <c r="BS268" s="190"/>
      <c r="BT268" s="190"/>
      <c r="BU268" s="190"/>
      <c r="BV268" s="190"/>
      <c r="BW268" s="190"/>
      <c r="BX268" s="190"/>
      <c r="BY268" s="190"/>
      <c r="BZ268" s="190"/>
      <c r="CA268" s="190"/>
      <c r="CB268" s="190"/>
      <c r="CC268" s="190"/>
      <c r="CD268" s="190"/>
      <c r="CE268" s="190"/>
      <c r="CF268" s="190"/>
      <c r="CG268" s="190"/>
      <c r="CH268" s="190"/>
      <c r="CI268" s="190"/>
      <c r="CJ268" s="190"/>
      <c r="CK268" s="190"/>
      <c r="CL268" s="190"/>
      <c r="CM268" s="190"/>
      <c r="CN268" s="190"/>
      <c r="CO268" s="190"/>
      <c r="CP268" s="190"/>
      <c r="CQ268" s="190"/>
      <c r="CR268" s="190"/>
      <c r="CS268" s="190"/>
      <c r="CT268" s="190"/>
      <c r="CU268" s="190"/>
      <c r="CV268" s="190"/>
      <c r="CW268" s="190"/>
      <c r="CX268" s="190"/>
      <c r="CY268" s="190"/>
      <c r="CZ268" s="190"/>
      <c r="DA268" s="190"/>
      <c r="DB268" s="190"/>
      <c r="DC268" s="190"/>
      <c r="DD268" s="190"/>
      <c r="DE268" s="190"/>
      <c r="DF268" s="190"/>
      <c r="DG268" s="190"/>
      <c r="DH268" s="190"/>
      <c r="DI268" s="190"/>
      <c r="DJ268" s="190"/>
      <c r="DK268" s="190"/>
      <c r="DL268" s="190"/>
      <c r="DM268" s="190"/>
      <c r="DN268" s="190"/>
      <c r="DO268" s="190"/>
      <c r="DP268" s="190"/>
      <c r="DQ268" s="190"/>
      <c r="DR268" s="190"/>
      <c r="DS268" s="190"/>
      <c r="DT268" s="190"/>
      <c r="DU268" s="190"/>
      <c r="DV268" s="190"/>
    </row>
    <row r="269" spans="1:126" x14ac:dyDescent="0.25">
      <c r="A269" s="205"/>
      <c r="B269" s="217"/>
      <c r="C269" s="217"/>
      <c r="D269" s="217"/>
      <c r="E269" s="221"/>
      <c r="F269" s="216" t="s">
        <v>259</v>
      </c>
      <c r="G269" s="190"/>
      <c r="H269" s="190"/>
      <c r="I269" s="206"/>
      <c r="J269" s="206"/>
      <c r="K269" s="190"/>
      <c r="L269" s="190"/>
      <c r="M269" s="190"/>
      <c r="N269" s="190"/>
      <c r="O269" s="190"/>
      <c r="P269" s="190"/>
      <c r="Q269" s="190"/>
      <c r="R269" s="190"/>
      <c r="S269" s="190"/>
      <c r="T269" s="190"/>
      <c r="U269" s="190"/>
      <c r="V269" s="190"/>
      <c r="W269" s="190"/>
      <c r="X269" s="190"/>
      <c r="Y269" s="190"/>
      <c r="Z269" s="190"/>
      <c r="AA269" s="190"/>
      <c r="AB269" s="190"/>
      <c r="AC269" s="190"/>
      <c r="AD269" s="190"/>
      <c r="AE269" s="190"/>
      <c r="AF269" s="190"/>
      <c r="AG269" s="190"/>
      <c r="AH269" s="190"/>
      <c r="AI269" s="190"/>
      <c r="AJ269" s="190"/>
      <c r="AK269" s="190"/>
      <c r="AL269" s="190"/>
      <c r="AM269" s="190"/>
      <c r="AN269" s="190"/>
      <c r="AO269" s="190"/>
      <c r="AP269" s="190"/>
      <c r="AQ269" s="190"/>
      <c r="AR269" s="190"/>
      <c r="AS269" s="190"/>
      <c r="AT269" s="190"/>
      <c r="AU269" s="190"/>
      <c r="AV269" s="190"/>
      <c r="AW269" s="190"/>
      <c r="AX269" s="190"/>
      <c r="AY269" s="190"/>
      <c r="AZ269" s="190"/>
      <c r="BA269" s="190"/>
      <c r="BB269" s="190"/>
      <c r="BC269" s="190"/>
      <c r="BD269" s="190"/>
      <c r="BE269" s="190"/>
      <c r="BF269" s="190"/>
      <c r="BG269" s="190"/>
      <c r="BH269" s="190"/>
      <c r="BI269" s="190"/>
      <c r="BJ269" s="190"/>
      <c r="BK269" s="190"/>
      <c r="BL269" s="190"/>
      <c r="BM269" s="190"/>
      <c r="BN269" s="190"/>
      <c r="BO269" s="190"/>
      <c r="BP269" s="190"/>
      <c r="BQ269" s="190"/>
      <c r="BR269" s="190"/>
      <c r="BS269" s="190"/>
      <c r="BT269" s="190"/>
      <c r="BU269" s="190"/>
      <c r="BV269" s="190"/>
      <c r="BW269" s="190"/>
      <c r="BX269" s="190"/>
      <c r="BY269" s="190"/>
      <c r="BZ269" s="190"/>
      <c r="CA269" s="190"/>
      <c r="CB269" s="190"/>
      <c r="CC269" s="190"/>
      <c r="CD269" s="190"/>
      <c r="CE269" s="190"/>
      <c r="CF269" s="190"/>
      <c r="CG269" s="190"/>
      <c r="CH269" s="190"/>
      <c r="CI269" s="190"/>
      <c r="CJ269" s="190"/>
      <c r="CK269" s="190"/>
      <c r="CL269" s="190"/>
      <c r="CM269" s="190"/>
      <c r="CN269" s="190"/>
      <c r="CO269" s="190"/>
      <c r="CP269" s="190"/>
      <c r="CQ269" s="190"/>
      <c r="CR269" s="190"/>
      <c r="CS269" s="190"/>
      <c r="CT269" s="190"/>
      <c r="CU269" s="190"/>
      <c r="CV269" s="190"/>
      <c r="CW269" s="190"/>
      <c r="CX269" s="190"/>
      <c r="CY269" s="190"/>
      <c r="CZ269" s="190"/>
      <c r="DA269" s="190"/>
      <c r="DB269" s="190"/>
      <c r="DC269" s="190"/>
      <c r="DD269" s="190"/>
      <c r="DE269" s="190"/>
      <c r="DF269" s="190"/>
      <c r="DG269" s="190"/>
      <c r="DH269" s="190"/>
      <c r="DI269" s="190"/>
      <c r="DJ269" s="190"/>
      <c r="DK269" s="190"/>
      <c r="DL269" s="190"/>
      <c r="DM269" s="190"/>
      <c r="DN269" s="190"/>
      <c r="DO269" s="190"/>
      <c r="DP269" s="190"/>
      <c r="DQ269" s="190"/>
      <c r="DR269" s="190"/>
      <c r="DS269" s="190"/>
      <c r="DT269" s="190"/>
      <c r="DU269" s="190"/>
      <c r="DV269" s="190"/>
    </row>
    <row r="270" spans="1:126" x14ac:dyDescent="0.25">
      <c r="A270" s="205"/>
      <c r="B270" s="217"/>
      <c r="C270" s="217"/>
      <c r="D270" s="217"/>
      <c r="E270" s="221"/>
      <c r="F270" s="216" t="s">
        <v>258</v>
      </c>
      <c r="G270" s="190"/>
      <c r="H270" s="190"/>
      <c r="I270" s="206"/>
      <c r="J270" s="206"/>
      <c r="K270" s="190"/>
      <c r="L270" s="190"/>
      <c r="M270" s="190"/>
      <c r="N270" s="190"/>
      <c r="O270" s="190"/>
      <c r="P270" s="190"/>
      <c r="Q270" s="190"/>
      <c r="R270" s="190"/>
      <c r="S270" s="190"/>
      <c r="T270" s="190"/>
      <c r="U270" s="190"/>
      <c r="V270" s="190"/>
      <c r="W270" s="190"/>
      <c r="X270" s="190"/>
      <c r="Y270" s="190"/>
      <c r="Z270" s="190"/>
      <c r="AA270" s="190"/>
      <c r="AB270" s="190"/>
      <c r="AC270" s="190"/>
      <c r="AD270" s="190"/>
      <c r="AE270" s="190"/>
      <c r="AF270" s="190"/>
      <c r="AG270" s="190"/>
      <c r="AH270" s="190"/>
      <c r="AI270" s="190"/>
      <c r="AJ270" s="190"/>
      <c r="AK270" s="190"/>
      <c r="AL270" s="190"/>
      <c r="AM270" s="190"/>
      <c r="AN270" s="190"/>
      <c r="AO270" s="190"/>
      <c r="AP270" s="190"/>
      <c r="AQ270" s="190"/>
      <c r="AR270" s="190"/>
      <c r="AS270" s="190"/>
      <c r="AT270" s="190"/>
      <c r="AU270" s="190"/>
      <c r="AV270" s="190"/>
      <c r="AW270" s="190"/>
      <c r="AX270" s="190"/>
      <c r="AY270" s="190"/>
      <c r="AZ270" s="190"/>
      <c r="BA270" s="190"/>
      <c r="BB270" s="190"/>
      <c r="BC270" s="190"/>
      <c r="BD270" s="190"/>
      <c r="BE270" s="190"/>
      <c r="BF270" s="190"/>
      <c r="BG270" s="190"/>
      <c r="BH270" s="190"/>
      <c r="BI270" s="190"/>
      <c r="BJ270" s="190"/>
      <c r="BK270" s="190"/>
      <c r="BL270" s="190"/>
      <c r="BM270" s="190"/>
      <c r="BN270" s="190"/>
      <c r="BO270" s="190"/>
      <c r="BP270" s="190"/>
      <c r="BQ270" s="190"/>
      <c r="BR270" s="190"/>
      <c r="BS270" s="190"/>
      <c r="BT270" s="190"/>
      <c r="BU270" s="190"/>
      <c r="BV270" s="190"/>
      <c r="BW270" s="190"/>
      <c r="BX270" s="190"/>
      <c r="BY270" s="190"/>
      <c r="BZ270" s="190"/>
      <c r="CA270" s="190"/>
      <c r="CB270" s="190"/>
      <c r="CC270" s="190"/>
      <c r="CD270" s="190"/>
      <c r="CE270" s="190"/>
      <c r="CF270" s="190"/>
      <c r="CG270" s="190"/>
      <c r="CH270" s="190"/>
      <c r="CI270" s="190"/>
      <c r="CJ270" s="190"/>
      <c r="CK270" s="190"/>
      <c r="CL270" s="190"/>
      <c r="CM270" s="190"/>
      <c r="CN270" s="190"/>
      <c r="CO270" s="190"/>
      <c r="CP270" s="190"/>
      <c r="CQ270" s="190"/>
      <c r="CR270" s="190"/>
      <c r="CS270" s="190"/>
      <c r="CT270" s="190"/>
      <c r="CU270" s="190"/>
      <c r="CV270" s="190"/>
      <c r="CW270" s="190"/>
      <c r="CX270" s="190"/>
      <c r="CY270" s="190"/>
      <c r="CZ270" s="190"/>
      <c r="DA270" s="190"/>
      <c r="DB270" s="190"/>
      <c r="DC270" s="190"/>
      <c r="DD270" s="190"/>
      <c r="DE270" s="190"/>
      <c r="DF270" s="190"/>
      <c r="DG270" s="190"/>
      <c r="DH270" s="190"/>
      <c r="DI270" s="190"/>
      <c r="DJ270" s="190"/>
      <c r="DK270" s="190"/>
      <c r="DL270" s="190"/>
      <c r="DM270" s="190"/>
      <c r="DN270" s="190"/>
      <c r="DO270" s="190"/>
      <c r="DP270" s="190"/>
      <c r="DQ270" s="190"/>
      <c r="DR270" s="190"/>
      <c r="DS270" s="190"/>
      <c r="DT270" s="190"/>
      <c r="DU270" s="190"/>
      <c r="DV270" s="190"/>
    </row>
    <row r="271" spans="1:126" x14ac:dyDescent="0.25">
      <c r="A271" s="205"/>
      <c r="B271" s="217"/>
      <c r="C271" s="217"/>
      <c r="D271" s="217"/>
      <c r="E271" s="221"/>
      <c r="F271" s="216" t="s">
        <v>259</v>
      </c>
      <c r="G271" s="190"/>
      <c r="H271" s="190"/>
      <c r="I271" s="206"/>
      <c r="J271" s="206"/>
      <c r="K271" s="190"/>
      <c r="L271" s="190"/>
      <c r="M271" s="190"/>
      <c r="N271" s="190"/>
      <c r="O271" s="190"/>
      <c r="P271" s="190"/>
      <c r="Q271" s="190"/>
      <c r="R271" s="190"/>
      <c r="S271" s="190"/>
      <c r="T271" s="190"/>
      <c r="U271" s="190"/>
      <c r="V271" s="190"/>
      <c r="W271" s="190"/>
      <c r="X271" s="190"/>
      <c r="Y271" s="190"/>
      <c r="Z271" s="190"/>
      <c r="AA271" s="190"/>
      <c r="AB271" s="190"/>
      <c r="AC271" s="190"/>
      <c r="AD271" s="190"/>
      <c r="AE271" s="190"/>
      <c r="AF271" s="190"/>
      <c r="AG271" s="190"/>
      <c r="AH271" s="190"/>
      <c r="AI271" s="190"/>
      <c r="AJ271" s="190"/>
      <c r="AK271" s="190"/>
      <c r="AL271" s="190"/>
      <c r="AM271" s="190"/>
      <c r="AN271" s="190"/>
      <c r="AO271" s="190"/>
      <c r="AP271" s="190"/>
      <c r="AQ271" s="190"/>
      <c r="AR271" s="190"/>
      <c r="AS271" s="190"/>
      <c r="AT271" s="190"/>
      <c r="AU271" s="190"/>
      <c r="AV271" s="190"/>
      <c r="AW271" s="190"/>
      <c r="AX271" s="190"/>
      <c r="AY271" s="190"/>
      <c r="AZ271" s="190"/>
      <c r="BA271" s="190"/>
      <c r="BB271" s="190"/>
      <c r="BC271" s="190"/>
      <c r="BD271" s="190"/>
      <c r="BE271" s="190"/>
      <c r="BF271" s="190"/>
      <c r="BG271" s="190"/>
      <c r="BH271" s="190"/>
      <c r="BI271" s="190"/>
      <c r="BJ271" s="190"/>
      <c r="BK271" s="190"/>
      <c r="BL271" s="190"/>
      <c r="BM271" s="190"/>
      <c r="BN271" s="190"/>
      <c r="BO271" s="190"/>
      <c r="BP271" s="190"/>
      <c r="BQ271" s="190"/>
      <c r="BR271" s="190"/>
      <c r="BS271" s="190"/>
      <c r="BT271" s="190"/>
      <c r="BU271" s="190"/>
      <c r="BV271" s="190"/>
      <c r="BW271" s="190"/>
      <c r="BX271" s="190"/>
      <c r="BY271" s="190"/>
      <c r="BZ271" s="190"/>
      <c r="CA271" s="190"/>
      <c r="CB271" s="190"/>
      <c r="CC271" s="190"/>
      <c r="CD271" s="190"/>
      <c r="CE271" s="190"/>
      <c r="CF271" s="190"/>
      <c r="CG271" s="190"/>
      <c r="CH271" s="190"/>
      <c r="CI271" s="190"/>
      <c r="CJ271" s="190"/>
      <c r="CK271" s="190"/>
      <c r="CL271" s="190"/>
      <c r="CM271" s="190"/>
      <c r="CN271" s="190"/>
      <c r="CO271" s="190"/>
      <c r="CP271" s="190"/>
      <c r="CQ271" s="190"/>
      <c r="CR271" s="190"/>
      <c r="CS271" s="190"/>
      <c r="CT271" s="190"/>
      <c r="CU271" s="190"/>
      <c r="CV271" s="190"/>
      <c r="CW271" s="190"/>
      <c r="CX271" s="190"/>
      <c r="CY271" s="190"/>
      <c r="CZ271" s="190"/>
      <c r="DA271" s="190"/>
      <c r="DB271" s="190"/>
      <c r="DC271" s="190"/>
      <c r="DD271" s="190"/>
      <c r="DE271" s="190"/>
      <c r="DF271" s="190"/>
      <c r="DG271" s="190"/>
      <c r="DH271" s="190"/>
      <c r="DI271" s="190"/>
      <c r="DJ271" s="190"/>
      <c r="DK271" s="190"/>
      <c r="DL271" s="190"/>
      <c r="DM271" s="190"/>
      <c r="DN271" s="190"/>
      <c r="DO271" s="190"/>
      <c r="DP271" s="190"/>
      <c r="DQ271" s="190"/>
      <c r="DR271" s="190"/>
      <c r="DS271" s="190"/>
      <c r="DT271" s="190"/>
      <c r="DU271" s="190"/>
      <c r="DV271" s="190"/>
    </row>
    <row r="272" spans="1:126" x14ac:dyDescent="0.25">
      <c r="A272" s="205"/>
      <c r="B272" s="217"/>
      <c r="C272" s="217"/>
      <c r="D272" s="217"/>
      <c r="E272" s="221"/>
      <c r="F272" s="216" t="s">
        <v>258</v>
      </c>
      <c r="G272" s="190"/>
      <c r="H272" s="190"/>
      <c r="I272" s="206"/>
      <c r="J272" s="206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  <c r="BI272" s="190"/>
      <c r="BJ272" s="190"/>
      <c r="BK272" s="190"/>
      <c r="BL272" s="190"/>
      <c r="BM272" s="190"/>
      <c r="BN272" s="190"/>
      <c r="BO272" s="190"/>
      <c r="BP272" s="190"/>
      <c r="BQ272" s="190"/>
      <c r="BR272" s="190"/>
      <c r="BS272" s="190"/>
      <c r="BT272" s="190"/>
      <c r="BU272" s="190"/>
      <c r="BV272" s="190"/>
      <c r="BW272" s="190"/>
      <c r="BX272" s="190"/>
      <c r="BY272" s="190"/>
      <c r="BZ272" s="190"/>
      <c r="CA272" s="190"/>
      <c r="CB272" s="190"/>
      <c r="CC272" s="190"/>
      <c r="CD272" s="190"/>
      <c r="CE272" s="190"/>
      <c r="CF272" s="190"/>
      <c r="CG272" s="190"/>
      <c r="CH272" s="190"/>
      <c r="CI272" s="190"/>
      <c r="CJ272" s="190"/>
      <c r="CK272" s="190"/>
      <c r="CL272" s="190"/>
      <c r="CM272" s="190"/>
      <c r="CN272" s="190"/>
      <c r="CO272" s="190"/>
      <c r="CP272" s="190"/>
      <c r="CQ272" s="190"/>
      <c r="CR272" s="190"/>
      <c r="CS272" s="190"/>
      <c r="CT272" s="190"/>
      <c r="CU272" s="190"/>
      <c r="CV272" s="190"/>
      <c r="CW272" s="190"/>
      <c r="CX272" s="190"/>
      <c r="CY272" s="190"/>
      <c r="CZ272" s="190"/>
      <c r="DA272" s="190"/>
      <c r="DB272" s="190"/>
      <c r="DC272" s="190"/>
      <c r="DD272" s="190"/>
      <c r="DE272" s="190"/>
      <c r="DF272" s="190"/>
      <c r="DG272" s="190"/>
      <c r="DH272" s="190"/>
      <c r="DI272" s="190"/>
      <c r="DJ272" s="190"/>
      <c r="DK272" s="190"/>
      <c r="DL272" s="190"/>
      <c r="DM272" s="190"/>
      <c r="DN272" s="190"/>
      <c r="DO272" s="190"/>
      <c r="DP272" s="190"/>
      <c r="DQ272" s="190"/>
      <c r="DR272" s="190"/>
      <c r="DS272" s="190"/>
      <c r="DT272" s="190"/>
      <c r="DU272" s="190"/>
      <c r="DV272" s="190"/>
    </row>
    <row r="273" spans="1:126" x14ac:dyDescent="0.25">
      <c r="A273" s="205"/>
      <c r="B273" s="217"/>
      <c r="C273" s="217"/>
      <c r="D273" s="217"/>
      <c r="E273" s="221"/>
      <c r="F273" s="216" t="s">
        <v>259</v>
      </c>
      <c r="G273" s="180"/>
      <c r="H273" s="180"/>
      <c r="I273" s="206"/>
      <c r="J273" s="206"/>
      <c r="K273" s="180"/>
      <c r="L273" s="190"/>
      <c r="M273" s="180"/>
      <c r="N273" s="180"/>
      <c r="O273" s="190"/>
      <c r="P273" s="180"/>
      <c r="Q273" s="180"/>
      <c r="R273" s="190"/>
      <c r="S273" s="180"/>
      <c r="T273" s="180"/>
      <c r="U273" s="190"/>
      <c r="V273" s="180"/>
      <c r="W273" s="180"/>
      <c r="X273" s="190"/>
      <c r="Y273" s="180"/>
      <c r="Z273" s="180"/>
      <c r="AA273" s="190"/>
      <c r="AB273" s="180"/>
      <c r="AC273" s="180"/>
      <c r="AD273" s="190"/>
      <c r="AE273" s="180"/>
      <c r="AF273" s="180"/>
      <c r="AG273" s="190"/>
      <c r="AH273" s="180"/>
      <c r="AI273" s="180"/>
      <c r="AJ273" s="190"/>
      <c r="AK273" s="180"/>
      <c r="AL273" s="180"/>
      <c r="AM273" s="190"/>
      <c r="AN273" s="180"/>
      <c r="AO273" s="180"/>
      <c r="AP273" s="190"/>
      <c r="AQ273" s="180"/>
      <c r="AR273" s="180"/>
      <c r="AS273" s="190"/>
      <c r="AT273" s="180"/>
      <c r="AU273" s="180"/>
      <c r="AV273" s="190"/>
      <c r="AW273" s="180"/>
      <c r="AX273" s="180"/>
      <c r="AY273" s="190"/>
      <c r="AZ273" s="180"/>
      <c r="BA273" s="180"/>
      <c r="BB273" s="190"/>
      <c r="BC273" s="180"/>
      <c r="BD273" s="180"/>
      <c r="BE273" s="190"/>
      <c r="BF273" s="180"/>
      <c r="BG273" s="180"/>
      <c r="BH273" s="190"/>
      <c r="BI273" s="180"/>
      <c r="BJ273" s="180"/>
      <c r="BK273" s="190"/>
      <c r="BL273" s="180"/>
      <c r="BM273" s="180"/>
      <c r="BN273" s="190"/>
      <c r="BO273" s="180"/>
      <c r="BP273" s="180"/>
      <c r="BQ273" s="190"/>
      <c r="BR273" s="180"/>
      <c r="BS273" s="180"/>
      <c r="BT273" s="190"/>
      <c r="BU273" s="180"/>
      <c r="BV273" s="180"/>
      <c r="BW273" s="190"/>
      <c r="BX273" s="180"/>
      <c r="BY273" s="180"/>
      <c r="BZ273" s="190"/>
      <c r="CA273" s="180"/>
      <c r="CB273" s="180"/>
      <c r="CC273" s="190"/>
      <c r="CD273" s="180"/>
      <c r="CE273" s="180"/>
      <c r="CF273" s="190"/>
      <c r="CG273" s="180"/>
      <c r="CH273" s="180"/>
      <c r="CI273" s="190"/>
      <c r="CJ273" s="180"/>
      <c r="CK273" s="180"/>
      <c r="CL273" s="190"/>
      <c r="CM273" s="180"/>
      <c r="CN273" s="180"/>
      <c r="CO273" s="190"/>
      <c r="CP273" s="180"/>
      <c r="CQ273" s="180"/>
      <c r="CR273" s="190"/>
      <c r="CS273" s="180"/>
      <c r="CT273" s="180"/>
      <c r="CU273" s="190"/>
      <c r="CV273" s="180"/>
      <c r="CW273" s="180"/>
      <c r="CX273" s="190"/>
      <c r="CY273" s="180"/>
      <c r="CZ273" s="180"/>
      <c r="DA273" s="190"/>
      <c r="DB273" s="180"/>
      <c r="DC273" s="180"/>
      <c r="DD273" s="190"/>
      <c r="DE273" s="180"/>
      <c r="DF273" s="180"/>
      <c r="DG273" s="190"/>
      <c r="DH273" s="180"/>
      <c r="DI273" s="180"/>
      <c r="DJ273" s="190"/>
      <c r="DK273" s="180"/>
      <c r="DL273" s="180"/>
      <c r="DM273" s="190"/>
      <c r="DN273" s="180"/>
      <c r="DO273" s="180"/>
      <c r="DP273" s="190"/>
      <c r="DQ273" s="180"/>
      <c r="DR273" s="180"/>
      <c r="DS273" s="190"/>
      <c r="DT273" s="180"/>
      <c r="DU273" s="180"/>
      <c r="DV273" s="190"/>
    </row>
    <row r="274" spans="1:126" x14ac:dyDescent="0.25">
      <c r="A274" s="205"/>
      <c r="B274" s="217"/>
      <c r="C274" s="217"/>
      <c r="D274" s="217"/>
      <c r="E274" s="221"/>
      <c r="F274" s="216" t="s">
        <v>258</v>
      </c>
      <c r="G274" s="190"/>
      <c r="H274" s="190"/>
      <c r="I274" s="206"/>
      <c r="J274" s="206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  <c r="BI274" s="190"/>
      <c r="BJ274" s="190"/>
      <c r="BK274" s="190"/>
      <c r="BL274" s="190"/>
      <c r="BM274" s="190"/>
      <c r="BN274" s="190"/>
      <c r="BO274" s="190"/>
      <c r="BP274" s="190"/>
      <c r="BQ274" s="190"/>
      <c r="BR274" s="190"/>
      <c r="BS274" s="190"/>
      <c r="BT274" s="190"/>
      <c r="BU274" s="190"/>
      <c r="BV274" s="190"/>
      <c r="BW274" s="190"/>
      <c r="BX274" s="190"/>
      <c r="BY274" s="190"/>
      <c r="BZ274" s="190"/>
      <c r="CA274" s="190"/>
      <c r="CB274" s="190"/>
      <c r="CC274" s="190"/>
      <c r="CD274" s="190"/>
      <c r="CE274" s="190"/>
      <c r="CF274" s="190"/>
      <c r="CG274" s="190"/>
      <c r="CH274" s="190"/>
      <c r="CI274" s="190"/>
      <c r="CJ274" s="190"/>
      <c r="CK274" s="190"/>
      <c r="CL274" s="190"/>
      <c r="CM274" s="190"/>
      <c r="CN274" s="190"/>
      <c r="CO274" s="190"/>
      <c r="CP274" s="190"/>
      <c r="CQ274" s="190"/>
      <c r="CR274" s="190"/>
      <c r="CS274" s="190"/>
      <c r="CT274" s="190"/>
      <c r="CU274" s="190"/>
      <c r="CV274" s="190"/>
      <c r="CW274" s="190"/>
      <c r="CX274" s="190"/>
      <c r="CY274" s="190"/>
      <c r="CZ274" s="190"/>
      <c r="DA274" s="190"/>
      <c r="DB274" s="190"/>
      <c r="DC274" s="190"/>
      <c r="DD274" s="190"/>
      <c r="DE274" s="190"/>
      <c r="DF274" s="190"/>
      <c r="DG274" s="190"/>
      <c r="DH274" s="190"/>
      <c r="DI274" s="190"/>
      <c r="DJ274" s="190"/>
      <c r="DK274" s="190"/>
      <c r="DL274" s="190"/>
      <c r="DM274" s="190"/>
      <c r="DN274" s="190"/>
      <c r="DO274" s="190"/>
      <c r="DP274" s="190"/>
      <c r="DQ274" s="190"/>
      <c r="DR274" s="190"/>
      <c r="DS274" s="190"/>
      <c r="DT274" s="190"/>
      <c r="DU274" s="190"/>
      <c r="DV274" s="190"/>
    </row>
    <row r="275" spans="1:126" x14ac:dyDescent="0.25">
      <c r="A275" s="205"/>
      <c r="B275" s="217"/>
      <c r="C275" s="217"/>
      <c r="D275" s="217"/>
      <c r="E275" s="221"/>
      <c r="F275" s="216" t="s">
        <v>259</v>
      </c>
      <c r="G275" s="190"/>
      <c r="H275" s="190"/>
      <c r="I275" s="206"/>
      <c r="J275" s="206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  <c r="BI275" s="190"/>
      <c r="BJ275" s="190"/>
      <c r="BK275" s="190"/>
      <c r="BL275" s="190"/>
      <c r="BM275" s="190"/>
      <c r="BN275" s="190"/>
      <c r="BO275" s="190"/>
      <c r="BP275" s="190"/>
      <c r="BQ275" s="190"/>
      <c r="BR275" s="190"/>
      <c r="BS275" s="190"/>
      <c r="BT275" s="190"/>
      <c r="BU275" s="190"/>
      <c r="BV275" s="190"/>
      <c r="BW275" s="190"/>
      <c r="BX275" s="190"/>
      <c r="BY275" s="190"/>
      <c r="BZ275" s="190"/>
      <c r="CA275" s="190"/>
      <c r="CB275" s="190"/>
      <c r="CC275" s="190"/>
      <c r="CD275" s="190"/>
      <c r="CE275" s="190"/>
      <c r="CF275" s="190"/>
      <c r="CG275" s="190"/>
      <c r="CH275" s="190"/>
      <c r="CI275" s="190"/>
      <c r="CJ275" s="190"/>
      <c r="CK275" s="190"/>
      <c r="CL275" s="190"/>
      <c r="CM275" s="190"/>
      <c r="CN275" s="190"/>
      <c r="CO275" s="190"/>
      <c r="CP275" s="190"/>
      <c r="CQ275" s="190"/>
      <c r="CR275" s="190"/>
      <c r="CS275" s="190"/>
      <c r="CT275" s="190"/>
      <c r="CU275" s="190"/>
      <c r="CV275" s="190"/>
      <c r="CW275" s="190"/>
      <c r="CX275" s="190"/>
      <c r="CY275" s="190"/>
      <c r="CZ275" s="190"/>
      <c r="DA275" s="190"/>
      <c r="DB275" s="190"/>
      <c r="DC275" s="190"/>
      <c r="DD275" s="190"/>
      <c r="DE275" s="190"/>
      <c r="DF275" s="190"/>
      <c r="DG275" s="190"/>
      <c r="DH275" s="190"/>
      <c r="DI275" s="190"/>
      <c r="DJ275" s="190"/>
      <c r="DK275" s="190"/>
      <c r="DL275" s="190"/>
      <c r="DM275" s="190"/>
      <c r="DN275" s="190"/>
      <c r="DO275" s="190"/>
      <c r="DP275" s="190"/>
      <c r="DQ275" s="190"/>
      <c r="DR275" s="190"/>
      <c r="DS275" s="190"/>
      <c r="DT275" s="190"/>
      <c r="DU275" s="190"/>
      <c r="DV275" s="190"/>
    </row>
    <row r="276" spans="1:126" x14ac:dyDescent="0.25">
      <c r="A276" s="205"/>
      <c r="B276" s="217"/>
      <c r="C276" s="217"/>
      <c r="D276" s="217"/>
      <c r="E276" s="221"/>
      <c r="F276" s="216" t="s">
        <v>258</v>
      </c>
      <c r="G276" s="190"/>
      <c r="H276" s="190"/>
      <c r="I276" s="206"/>
      <c r="J276" s="206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0"/>
      <c r="BN276" s="190"/>
      <c r="BO276" s="190"/>
      <c r="BP276" s="190"/>
      <c r="BQ276" s="190"/>
      <c r="BR276" s="190"/>
      <c r="BS276" s="190"/>
      <c r="BT276" s="190"/>
      <c r="BU276" s="190"/>
      <c r="BV276" s="190"/>
      <c r="BW276" s="190"/>
      <c r="BX276" s="190"/>
      <c r="BY276" s="190"/>
      <c r="BZ276" s="190"/>
      <c r="CA276" s="190"/>
      <c r="CB276" s="190"/>
      <c r="CC276" s="190"/>
      <c r="CD276" s="190"/>
      <c r="CE276" s="190"/>
      <c r="CF276" s="190"/>
      <c r="CG276" s="190"/>
      <c r="CH276" s="190"/>
      <c r="CI276" s="190"/>
      <c r="CJ276" s="190"/>
      <c r="CK276" s="190"/>
      <c r="CL276" s="190"/>
      <c r="CM276" s="190"/>
      <c r="CN276" s="190"/>
      <c r="CO276" s="190"/>
      <c r="CP276" s="190"/>
      <c r="CQ276" s="190"/>
      <c r="CR276" s="190"/>
      <c r="CS276" s="190"/>
      <c r="CT276" s="190"/>
      <c r="CU276" s="190"/>
      <c r="CV276" s="190"/>
      <c r="CW276" s="190"/>
      <c r="CX276" s="190"/>
      <c r="CY276" s="190"/>
      <c r="CZ276" s="190"/>
      <c r="DA276" s="190"/>
      <c r="DB276" s="190"/>
      <c r="DC276" s="190"/>
      <c r="DD276" s="190"/>
      <c r="DE276" s="190"/>
      <c r="DF276" s="190"/>
      <c r="DG276" s="190"/>
      <c r="DH276" s="190"/>
      <c r="DI276" s="190"/>
      <c r="DJ276" s="190"/>
      <c r="DK276" s="190"/>
      <c r="DL276" s="190"/>
      <c r="DM276" s="190"/>
      <c r="DN276" s="190"/>
      <c r="DO276" s="190"/>
      <c r="DP276" s="190"/>
      <c r="DQ276" s="190"/>
      <c r="DR276" s="190"/>
      <c r="DS276" s="190"/>
      <c r="DT276" s="190"/>
      <c r="DU276" s="190"/>
      <c r="DV276" s="190"/>
    </row>
    <row r="277" spans="1:126" x14ac:dyDescent="0.25">
      <c r="A277" s="205"/>
      <c r="B277" s="217"/>
      <c r="C277" s="217"/>
      <c r="D277" s="217"/>
      <c r="E277" s="221"/>
      <c r="F277" s="216" t="s">
        <v>259</v>
      </c>
      <c r="G277" s="190"/>
      <c r="H277" s="190"/>
      <c r="I277" s="206"/>
      <c r="J277" s="206"/>
      <c r="K277" s="190"/>
      <c r="L277" s="190"/>
      <c r="M277" s="190"/>
      <c r="N277" s="190"/>
      <c r="O277" s="190"/>
      <c r="P277" s="190"/>
      <c r="Q277" s="190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0"/>
      <c r="AT277" s="190"/>
      <c r="AU277" s="190"/>
      <c r="AV277" s="190"/>
      <c r="AW277" s="190"/>
      <c r="AX277" s="190"/>
      <c r="AY277" s="190"/>
      <c r="AZ277" s="190"/>
      <c r="BA277" s="190"/>
      <c r="BB277" s="190"/>
      <c r="BC277" s="190"/>
      <c r="BD277" s="190"/>
      <c r="BE277" s="190"/>
      <c r="BF277" s="190"/>
      <c r="BG277" s="190"/>
      <c r="BH277" s="190"/>
      <c r="BI277" s="190"/>
      <c r="BJ277" s="190"/>
      <c r="BK277" s="190"/>
      <c r="BL277" s="190"/>
      <c r="BM277" s="190"/>
      <c r="BN277" s="190"/>
      <c r="BO277" s="190"/>
      <c r="BP277" s="190"/>
      <c r="BQ277" s="190"/>
      <c r="BR277" s="190"/>
      <c r="BS277" s="190"/>
      <c r="BT277" s="190"/>
      <c r="BU277" s="190"/>
      <c r="BV277" s="190"/>
      <c r="BW277" s="190"/>
      <c r="BX277" s="190"/>
      <c r="BY277" s="190"/>
      <c r="BZ277" s="190"/>
      <c r="CA277" s="190"/>
      <c r="CB277" s="190"/>
      <c r="CC277" s="190"/>
      <c r="CD277" s="190"/>
      <c r="CE277" s="190"/>
      <c r="CF277" s="190"/>
      <c r="CG277" s="190"/>
      <c r="CH277" s="190"/>
      <c r="CI277" s="190"/>
      <c r="CJ277" s="190"/>
      <c r="CK277" s="190"/>
      <c r="CL277" s="190"/>
      <c r="CM277" s="190"/>
      <c r="CN277" s="190"/>
      <c r="CO277" s="190"/>
      <c r="CP277" s="190"/>
      <c r="CQ277" s="190"/>
      <c r="CR277" s="190"/>
      <c r="CS277" s="190"/>
      <c r="CT277" s="190"/>
      <c r="CU277" s="190"/>
      <c r="CV277" s="190"/>
      <c r="CW277" s="190"/>
      <c r="CX277" s="190"/>
      <c r="CY277" s="190"/>
      <c r="CZ277" s="190"/>
      <c r="DA277" s="190"/>
      <c r="DB277" s="190"/>
      <c r="DC277" s="190"/>
      <c r="DD277" s="190"/>
      <c r="DE277" s="190"/>
      <c r="DF277" s="190"/>
      <c r="DG277" s="190"/>
      <c r="DH277" s="190"/>
      <c r="DI277" s="190"/>
      <c r="DJ277" s="190"/>
      <c r="DK277" s="190"/>
      <c r="DL277" s="190"/>
      <c r="DM277" s="190"/>
      <c r="DN277" s="190"/>
      <c r="DO277" s="190"/>
      <c r="DP277" s="190"/>
      <c r="DQ277" s="190"/>
      <c r="DR277" s="190"/>
      <c r="DS277" s="190"/>
      <c r="DT277" s="190"/>
      <c r="DU277" s="190"/>
      <c r="DV277" s="190"/>
    </row>
    <row r="278" spans="1:126" x14ac:dyDescent="0.25">
      <c r="A278" s="205"/>
      <c r="B278" s="217"/>
      <c r="C278" s="217"/>
      <c r="D278" s="217"/>
      <c r="E278" s="221"/>
      <c r="F278" s="216" t="s">
        <v>258</v>
      </c>
      <c r="G278" s="180"/>
      <c r="H278" s="180"/>
      <c r="I278" s="206"/>
      <c r="J278" s="206"/>
      <c r="K278" s="180"/>
      <c r="L278" s="190"/>
      <c r="M278" s="180"/>
      <c r="N278" s="180"/>
      <c r="O278" s="190"/>
      <c r="P278" s="180"/>
      <c r="Q278" s="180"/>
      <c r="R278" s="190"/>
      <c r="S278" s="180"/>
      <c r="T278" s="180"/>
      <c r="U278" s="190"/>
      <c r="V278" s="180"/>
      <c r="W278" s="180"/>
      <c r="X278" s="190"/>
      <c r="Y278" s="180"/>
      <c r="Z278" s="180"/>
      <c r="AA278" s="190"/>
      <c r="AB278" s="180"/>
      <c r="AC278" s="180"/>
      <c r="AD278" s="190"/>
      <c r="AE278" s="180"/>
      <c r="AF278" s="180"/>
      <c r="AG278" s="190"/>
      <c r="AH278" s="180"/>
      <c r="AI278" s="180"/>
      <c r="AJ278" s="190"/>
      <c r="AK278" s="180"/>
      <c r="AL278" s="180"/>
      <c r="AM278" s="190"/>
      <c r="AN278" s="180"/>
      <c r="AO278" s="180"/>
      <c r="AP278" s="190"/>
      <c r="AQ278" s="180"/>
      <c r="AR278" s="180"/>
      <c r="AS278" s="190"/>
      <c r="AT278" s="180"/>
      <c r="AU278" s="180"/>
      <c r="AV278" s="190"/>
      <c r="AW278" s="180"/>
      <c r="AX278" s="180"/>
      <c r="AY278" s="190"/>
      <c r="AZ278" s="180"/>
      <c r="BA278" s="180"/>
      <c r="BB278" s="190"/>
      <c r="BC278" s="180"/>
      <c r="BD278" s="180"/>
      <c r="BE278" s="190"/>
      <c r="BF278" s="180"/>
      <c r="BG278" s="180"/>
      <c r="BH278" s="190"/>
      <c r="BI278" s="180"/>
      <c r="BJ278" s="180"/>
      <c r="BK278" s="190"/>
      <c r="BL278" s="180"/>
      <c r="BM278" s="180"/>
      <c r="BN278" s="190"/>
      <c r="BO278" s="180"/>
      <c r="BP278" s="180"/>
      <c r="BQ278" s="190"/>
      <c r="BR278" s="180"/>
      <c r="BS278" s="180"/>
      <c r="BT278" s="190"/>
      <c r="BU278" s="180"/>
      <c r="BV278" s="180"/>
      <c r="BW278" s="190"/>
      <c r="BX278" s="180"/>
      <c r="BY278" s="180"/>
      <c r="BZ278" s="190"/>
      <c r="CA278" s="180"/>
      <c r="CB278" s="180"/>
      <c r="CC278" s="190"/>
      <c r="CD278" s="180"/>
      <c r="CE278" s="180"/>
      <c r="CF278" s="190"/>
      <c r="CG278" s="180"/>
      <c r="CH278" s="180"/>
      <c r="CI278" s="190"/>
      <c r="CJ278" s="180"/>
      <c r="CK278" s="180"/>
      <c r="CL278" s="190"/>
      <c r="CM278" s="180"/>
      <c r="CN278" s="180"/>
      <c r="CO278" s="190"/>
      <c r="CP278" s="180"/>
      <c r="CQ278" s="180"/>
      <c r="CR278" s="190"/>
      <c r="CS278" s="180"/>
      <c r="CT278" s="180"/>
      <c r="CU278" s="190"/>
      <c r="CV278" s="180"/>
      <c r="CW278" s="180"/>
      <c r="CX278" s="190"/>
      <c r="CY278" s="180"/>
      <c r="CZ278" s="180"/>
      <c r="DA278" s="190"/>
      <c r="DB278" s="180"/>
      <c r="DC278" s="180"/>
      <c r="DD278" s="190"/>
      <c r="DE278" s="180"/>
      <c r="DF278" s="180"/>
      <c r="DG278" s="190"/>
      <c r="DH278" s="180"/>
      <c r="DI278" s="180"/>
      <c r="DJ278" s="190"/>
      <c r="DK278" s="180"/>
      <c r="DL278" s="180"/>
      <c r="DM278" s="190"/>
      <c r="DN278" s="180"/>
      <c r="DO278" s="180"/>
      <c r="DP278" s="190"/>
      <c r="DQ278" s="180"/>
      <c r="DR278" s="180"/>
      <c r="DS278" s="190"/>
      <c r="DT278" s="180"/>
      <c r="DU278" s="180"/>
      <c r="DV278" s="190"/>
    </row>
    <row r="279" spans="1:126" x14ac:dyDescent="0.25">
      <c r="A279" s="205"/>
      <c r="B279" s="217"/>
      <c r="C279" s="217"/>
      <c r="D279" s="217"/>
      <c r="E279" s="221"/>
      <c r="F279" s="216" t="s">
        <v>259</v>
      </c>
      <c r="G279" s="190"/>
      <c r="H279" s="190"/>
      <c r="I279" s="206"/>
      <c r="J279" s="206"/>
      <c r="K279" s="190"/>
      <c r="L279" s="190"/>
      <c r="M279" s="190"/>
      <c r="N279" s="190"/>
      <c r="O279" s="190"/>
      <c r="P279" s="190"/>
      <c r="Q279" s="190"/>
      <c r="R279" s="190"/>
      <c r="S279" s="19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190"/>
      <c r="AT279" s="190"/>
      <c r="AU279" s="190"/>
      <c r="AV279" s="190"/>
      <c r="AW279" s="190"/>
      <c r="AX279" s="190"/>
      <c r="AY279" s="190"/>
      <c r="AZ279" s="190"/>
      <c r="BA279" s="190"/>
      <c r="BB279" s="190"/>
      <c r="BC279" s="190"/>
      <c r="BD279" s="190"/>
      <c r="BE279" s="190"/>
      <c r="BF279" s="190"/>
      <c r="BG279" s="190"/>
      <c r="BH279" s="190"/>
      <c r="BI279" s="190"/>
      <c r="BJ279" s="190"/>
      <c r="BK279" s="190"/>
      <c r="BL279" s="190"/>
      <c r="BM279" s="190"/>
      <c r="BN279" s="190"/>
      <c r="BO279" s="190"/>
      <c r="BP279" s="190"/>
      <c r="BQ279" s="190"/>
      <c r="BR279" s="190"/>
      <c r="BS279" s="190"/>
      <c r="BT279" s="190"/>
      <c r="BU279" s="190"/>
      <c r="BV279" s="190"/>
      <c r="BW279" s="190"/>
      <c r="BX279" s="190"/>
      <c r="BY279" s="190"/>
      <c r="BZ279" s="190"/>
      <c r="CA279" s="190"/>
      <c r="CB279" s="190"/>
      <c r="CC279" s="190"/>
      <c r="CD279" s="190"/>
      <c r="CE279" s="190"/>
      <c r="CF279" s="190"/>
      <c r="CG279" s="190"/>
      <c r="CH279" s="190"/>
      <c r="CI279" s="190"/>
      <c r="CJ279" s="190"/>
      <c r="CK279" s="190"/>
      <c r="CL279" s="190"/>
      <c r="CM279" s="190"/>
      <c r="CN279" s="190"/>
      <c r="CO279" s="190"/>
      <c r="CP279" s="190"/>
      <c r="CQ279" s="190"/>
      <c r="CR279" s="190"/>
      <c r="CS279" s="190"/>
      <c r="CT279" s="190"/>
      <c r="CU279" s="190"/>
      <c r="CV279" s="190"/>
      <c r="CW279" s="190"/>
      <c r="CX279" s="190"/>
      <c r="CY279" s="190"/>
      <c r="CZ279" s="190"/>
      <c r="DA279" s="190"/>
      <c r="DB279" s="190"/>
      <c r="DC279" s="190"/>
      <c r="DD279" s="190"/>
      <c r="DE279" s="190"/>
      <c r="DF279" s="190"/>
      <c r="DG279" s="190"/>
      <c r="DH279" s="190"/>
      <c r="DI279" s="190"/>
      <c r="DJ279" s="190"/>
      <c r="DK279" s="190"/>
      <c r="DL279" s="190"/>
      <c r="DM279" s="190"/>
      <c r="DN279" s="190"/>
      <c r="DO279" s="190"/>
      <c r="DP279" s="190"/>
      <c r="DQ279" s="190"/>
      <c r="DR279" s="190"/>
      <c r="DS279" s="190"/>
      <c r="DT279" s="190"/>
      <c r="DU279" s="190"/>
      <c r="DV279" s="190"/>
    </row>
    <row r="280" spans="1:126" x14ac:dyDescent="0.25">
      <c r="A280" s="205"/>
      <c r="B280" s="217"/>
      <c r="C280" s="217"/>
      <c r="D280" s="217"/>
      <c r="E280" s="221"/>
      <c r="F280" s="216" t="s">
        <v>258</v>
      </c>
      <c r="G280" s="190"/>
      <c r="H280" s="190"/>
      <c r="I280" s="206"/>
      <c r="J280" s="206"/>
      <c r="K280" s="190"/>
      <c r="L280" s="190"/>
      <c r="M280" s="190"/>
      <c r="N280" s="190"/>
      <c r="O280" s="190"/>
      <c r="P280" s="190"/>
      <c r="Q280" s="190"/>
      <c r="R280" s="190"/>
      <c r="S280" s="19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190"/>
      <c r="AT280" s="190"/>
      <c r="AU280" s="190"/>
      <c r="AV280" s="190"/>
      <c r="AW280" s="190"/>
      <c r="AX280" s="190"/>
      <c r="AY280" s="190"/>
      <c r="AZ280" s="190"/>
      <c r="BA280" s="190"/>
      <c r="BB280" s="190"/>
      <c r="BC280" s="190"/>
      <c r="BD280" s="190"/>
      <c r="BE280" s="190"/>
      <c r="BF280" s="190"/>
      <c r="BG280" s="190"/>
      <c r="BH280" s="190"/>
      <c r="BI280" s="190"/>
      <c r="BJ280" s="190"/>
      <c r="BK280" s="190"/>
      <c r="BL280" s="190"/>
      <c r="BM280" s="190"/>
      <c r="BN280" s="190"/>
      <c r="BO280" s="190"/>
      <c r="BP280" s="190"/>
      <c r="BQ280" s="190"/>
      <c r="BR280" s="190"/>
      <c r="BS280" s="190"/>
      <c r="BT280" s="190"/>
      <c r="BU280" s="190"/>
      <c r="BV280" s="190"/>
      <c r="BW280" s="190"/>
      <c r="BX280" s="190"/>
      <c r="BY280" s="190"/>
      <c r="BZ280" s="190"/>
      <c r="CA280" s="190"/>
      <c r="CB280" s="190"/>
      <c r="CC280" s="190"/>
      <c r="CD280" s="190"/>
      <c r="CE280" s="190"/>
      <c r="CF280" s="190"/>
      <c r="CG280" s="190"/>
      <c r="CH280" s="190"/>
      <c r="CI280" s="190"/>
      <c r="CJ280" s="190"/>
      <c r="CK280" s="190"/>
      <c r="CL280" s="190"/>
      <c r="CM280" s="190"/>
      <c r="CN280" s="190"/>
      <c r="CO280" s="190"/>
      <c r="CP280" s="190"/>
      <c r="CQ280" s="190"/>
      <c r="CR280" s="190"/>
      <c r="CS280" s="190"/>
      <c r="CT280" s="190"/>
      <c r="CU280" s="190"/>
      <c r="CV280" s="190"/>
      <c r="CW280" s="190"/>
      <c r="CX280" s="190"/>
      <c r="CY280" s="190"/>
      <c r="CZ280" s="190"/>
      <c r="DA280" s="190"/>
      <c r="DB280" s="190"/>
      <c r="DC280" s="190"/>
      <c r="DD280" s="190"/>
      <c r="DE280" s="190"/>
      <c r="DF280" s="190"/>
      <c r="DG280" s="190"/>
      <c r="DH280" s="190"/>
      <c r="DI280" s="190"/>
      <c r="DJ280" s="190"/>
      <c r="DK280" s="190"/>
      <c r="DL280" s="190"/>
      <c r="DM280" s="190"/>
      <c r="DN280" s="190"/>
      <c r="DO280" s="190"/>
      <c r="DP280" s="190"/>
      <c r="DQ280" s="190"/>
      <c r="DR280" s="190"/>
      <c r="DS280" s="190"/>
      <c r="DT280" s="190"/>
      <c r="DU280" s="190"/>
      <c r="DV280" s="190"/>
    </row>
    <row r="281" spans="1:126" x14ac:dyDescent="0.25">
      <c r="A281" s="205"/>
      <c r="B281" s="217"/>
      <c r="C281" s="217"/>
      <c r="D281" s="217"/>
      <c r="E281" s="221"/>
      <c r="F281" s="216" t="s">
        <v>259</v>
      </c>
      <c r="G281" s="190"/>
      <c r="H281" s="190"/>
      <c r="I281" s="206"/>
      <c r="J281" s="206"/>
      <c r="K281" s="190"/>
      <c r="L281" s="190"/>
      <c r="M281" s="190"/>
      <c r="N281" s="190"/>
      <c r="O281" s="190"/>
      <c r="P281" s="190"/>
      <c r="Q281" s="190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0"/>
      <c r="AT281" s="190"/>
      <c r="AU281" s="190"/>
      <c r="AV281" s="190"/>
      <c r="AW281" s="190"/>
      <c r="AX281" s="190"/>
      <c r="AY281" s="190"/>
      <c r="AZ281" s="190"/>
      <c r="BA281" s="190"/>
      <c r="BB281" s="190"/>
      <c r="BC281" s="190"/>
      <c r="BD281" s="190"/>
      <c r="BE281" s="190"/>
      <c r="BF281" s="190"/>
      <c r="BG281" s="190"/>
      <c r="BH281" s="190"/>
      <c r="BI281" s="190"/>
      <c r="BJ281" s="190"/>
      <c r="BK281" s="190"/>
      <c r="BL281" s="190"/>
      <c r="BM281" s="190"/>
      <c r="BN281" s="190"/>
      <c r="BO281" s="190"/>
      <c r="BP281" s="190"/>
      <c r="BQ281" s="190"/>
      <c r="BR281" s="190"/>
      <c r="BS281" s="190"/>
      <c r="BT281" s="190"/>
      <c r="BU281" s="190"/>
      <c r="BV281" s="190"/>
      <c r="BW281" s="190"/>
      <c r="BX281" s="190"/>
      <c r="BY281" s="190"/>
      <c r="BZ281" s="190"/>
      <c r="CA281" s="190"/>
      <c r="CB281" s="190"/>
      <c r="CC281" s="190"/>
      <c r="CD281" s="190"/>
      <c r="CE281" s="190"/>
      <c r="CF281" s="190"/>
      <c r="CG281" s="190"/>
      <c r="CH281" s="190"/>
      <c r="CI281" s="190"/>
      <c r="CJ281" s="190"/>
      <c r="CK281" s="190"/>
      <c r="CL281" s="190"/>
      <c r="CM281" s="190"/>
      <c r="CN281" s="190"/>
      <c r="CO281" s="190"/>
      <c r="CP281" s="190"/>
      <c r="CQ281" s="190"/>
      <c r="CR281" s="190"/>
      <c r="CS281" s="190"/>
      <c r="CT281" s="190"/>
      <c r="CU281" s="190"/>
      <c r="CV281" s="190"/>
      <c r="CW281" s="190"/>
      <c r="CX281" s="190"/>
      <c r="CY281" s="190"/>
      <c r="CZ281" s="190"/>
      <c r="DA281" s="190"/>
      <c r="DB281" s="190"/>
      <c r="DC281" s="190"/>
      <c r="DD281" s="190"/>
      <c r="DE281" s="190"/>
      <c r="DF281" s="190"/>
      <c r="DG281" s="190"/>
      <c r="DH281" s="190"/>
      <c r="DI281" s="190"/>
      <c r="DJ281" s="190"/>
      <c r="DK281" s="190"/>
      <c r="DL281" s="190"/>
      <c r="DM281" s="190"/>
      <c r="DN281" s="190"/>
      <c r="DO281" s="190"/>
      <c r="DP281" s="190"/>
      <c r="DQ281" s="190"/>
      <c r="DR281" s="190"/>
      <c r="DS281" s="190"/>
      <c r="DT281" s="190"/>
      <c r="DU281" s="190"/>
      <c r="DV281" s="190"/>
    </row>
    <row r="282" spans="1:126" x14ac:dyDescent="0.25">
      <c r="A282" s="205"/>
      <c r="B282" s="217"/>
      <c r="C282" s="217"/>
      <c r="D282" s="217"/>
      <c r="E282" s="221"/>
      <c r="F282" s="216" t="s">
        <v>258</v>
      </c>
      <c r="G282" s="190"/>
      <c r="H282" s="190"/>
      <c r="I282" s="206"/>
      <c r="J282" s="206"/>
      <c r="K282" s="190"/>
      <c r="L282" s="190"/>
      <c r="M282" s="190"/>
      <c r="N282" s="190"/>
      <c r="O282" s="190"/>
      <c r="P282" s="190"/>
      <c r="Q282" s="190"/>
      <c r="R282" s="190"/>
      <c r="S282" s="19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190"/>
      <c r="AT282" s="190"/>
      <c r="AU282" s="190"/>
      <c r="AV282" s="190"/>
      <c r="AW282" s="190"/>
      <c r="AX282" s="190"/>
      <c r="AY282" s="190"/>
      <c r="AZ282" s="190"/>
      <c r="BA282" s="190"/>
      <c r="BB282" s="190"/>
      <c r="BC282" s="190"/>
      <c r="BD282" s="190"/>
      <c r="BE282" s="190"/>
      <c r="BF282" s="190"/>
      <c r="BG282" s="190"/>
      <c r="BH282" s="190"/>
      <c r="BI282" s="190"/>
      <c r="BJ282" s="190"/>
      <c r="BK282" s="190"/>
      <c r="BL282" s="190"/>
      <c r="BM282" s="190"/>
      <c r="BN282" s="190"/>
      <c r="BO282" s="190"/>
      <c r="BP282" s="190"/>
      <c r="BQ282" s="190"/>
      <c r="BR282" s="190"/>
      <c r="BS282" s="190"/>
      <c r="BT282" s="190"/>
      <c r="BU282" s="190"/>
      <c r="BV282" s="190"/>
      <c r="BW282" s="190"/>
      <c r="BX282" s="190"/>
      <c r="BY282" s="190"/>
      <c r="BZ282" s="190"/>
      <c r="CA282" s="190"/>
      <c r="CB282" s="190"/>
      <c r="CC282" s="190"/>
      <c r="CD282" s="190"/>
      <c r="CE282" s="190"/>
      <c r="CF282" s="190"/>
      <c r="CG282" s="190"/>
      <c r="CH282" s="190"/>
      <c r="CI282" s="190"/>
      <c r="CJ282" s="190"/>
      <c r="CK282" s="190"/>
      <c r="CL282" s="190"/>
      <c r="CM282" s="190"/>
      <c r="CN282" s="190"/>
      <c r="CO282" s="190"/>
      <c r="CP282" s="190"/>
      <c r="CQ282" s="190"/>
      <c r="CR282" s="190"/>
      <c r="CS282" s="190"/>
      <c r="CT282" s="190"/>
      <c r="CU282" s="190"/>
      <c r="CV282" s="190"/>
      <c r="CW282" s="190"/>
      <c r="CX282" s="190"/>
      <c r="CY282" s="190"/>
      <c r="CZ282" s="190"/>
      <c r="DA282" s="190"/>
      <c r="DB282" s="190"/>
      <c r="DC282" s="190"/>
      <c r="DD282" s="190"/>
      <c r="DE282" s="190"/>
      <c r="DF282" s="190"/>
      <c r="DG282" s="190"/>
      <c r="DH282" s="190"/>
      <c r="DI282" s="190"/>
      <c r="DJ282" s="190"/>
      <c r="DK282" s="190"/>
      <c r="DL282" s="190"/>
      <c r="DM282" s="190"/>
      <c r="DN282" s="190"/>
      <c r="DO282" s="190"/>
      <c r="DP282" s="190"/>
      <c r="DQ282" s="190"/>
      <c r="DR282" s="190"/>
      <c r="DS282" s="190"/>
      <c r="DT282" s="190"/>
      <c r="DU282" s="190"/>
      <c r="DV282" s="190"/>
    </row>
    <row r="283" spans="1:126" x14ac:dyDescent="0.25">
      <c r="A283" s="205"/>
      <c r="B283" s="217"/>
      <c r="C283" s="217"/>
      <c r="D283" s="217"/>
      <c r="E283" s="221"/>
      <c r="F283" s="216" t="s">
        <v>259</v>
      </c>
      <c r="G283" s="190"/>
      <c r="H283" s="190"/>
      <c r="I283" s="206"/>
      <c r="J283" s="206"/>
      <c r="K283" s="190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190"/>
      <c r="AT283" s="190"/>
      <c r="AU283" s="190"/>
      <c r="AV283" s="190"/>
      <c r="AW283" s="190"/>
      <c r="AX283" s="190"/>
      <c r="AY283" s="190"/>
      <c r="AZ283" s="190"/>
      <c r="BA283" s="190"/>
      <c r="BB283" s="190"/>
      <c r="BC283" s="190"/>
      <c r="BD283" s="190"/>
      <c r="BE283" s="190"/>
      <c r="BF283" s="190"/>
      <c r="BG283" s="190"/>
      <c r="BH283" s="190"/>
      <c r="BI283" s="190"/>
      <c r="BJ283" s="190"/>
      <c r="BK283" s="190"/>
      <c r="BL283" s="190"/>
      <c r="BM283" s="190"/>
      <c r="BN283" s="190"/>
      <c r="BO283" s="190"/>
      <c r="BP283" s="190"/>
      <c r="BQ283" s="190"/>
      <c r="BR283" s="190"/>
      <c r="BS283" s="190"/>
      <c r="BT283" s="190"/>
      <c r="BU283" s="190"/>
      <c r="BV283" s="190"/>
      <c r="BW283" s="190"/>
      <c r="BX283" s="190"/>
      <c r="BY283" s="190"/>
      <c r="BZ283" s="190"/>
      <c r="CA283" s="190"/>
      <c r="CB283" s="190"/>
      <c r="CC283" s="190"/>
      <c r="CD283" s="190"/>
      <c r="CE283" s="190"/>
      <c r="CF283" s="190"/>
      <c r="CG283" s="190"/>
      <c r="CH283" s="190"/>
      <c r="CI283" s="190"/>
      <c r="CJ283" s="190"/>
      <c r="CK283" s="190"/>
      <c r="CL283" s="190"/>
      <c r="CM283" s="190"/>
      <c r="CN283" s="190"/>
      <c r="CO283" s="190"/>
      <c r="CP283" s="190"/>
      <c r="CQ283" s="190"/>
      <c r="CR283" s="190"/>
      <c r="CS283" s="190"/>
      <c r="CT283" s="190"/>
      <c r="CU283" s="190"/>
      <c r="CV283" s="190"/>
      <c r="CW283" s="190"/>
      <c r="CX283" s="190"/>
      <c r="CY283" s="190"/>
      <c r="CZ283" s="190"/>
      <c r="DA283" s="190"/>
      <c r="DB283" s="190"/>
      <c r="DC283" s="190"/>
      <c r="DD283" s="190"/>
      <c r="DE283" s="190"/>
      <c r="DF283" s="190"/>
      <c r="DG283" s="190"/>
      <c r="DH283" s="190"/>
      <c r="DI283" s="190"/>
      <c r="DJ283" s="190"/>
      <c r="DK283" s="190"/>
      <c r="DL283" s="190"/>
      <c r="DM283" s="190"/>
      <c r="DN283" s="190"/>
      <c r="DO283" s="190"/>
      <c r="DP283" s="190"/>
      <c r="DQ283" s="190"/>
      <c r="DR283" s="190"/>
      <c r="DS283" s="190"/>
      <c r="DT283" s="190"/>
      <c r="DU283" s="190"/>
      <c r="DV283" s="190"/>
    </row>
    <row r="284" spans="1:126" x14ac:dyDescent="0.25">
      <c r="A284" s="205"/>
      <c r="B284" s="217"/>
      <c r="C284" s="217"/>
      <c r="D284" s="217"/>
      <c r="E284" s="221"/>
      <c r="F284" s="216" t="s">
        <v>258</v>
      </c>
      <c r="G284" s="190"/>
      <c r="H284" s="190"/>
      <c r="I284" s="206"/>
      <c r="J284" s="206"/>
      <c r="K284" s="190"/>
      <c r="L284" s="190"/>
      <c r="M284" s="190"/>
      <c r="N284" s="190"/>
      <c r="O284" s="190"/>
      <c r="P284" s="190"/>
      <c r="Q284" s="190"/>
      <c r="R284" s="190"/>
      <c r="S284" s="190"/>
      <c r="T284" s="190"/>
      <c r="U284" s="190"/>
      <c r="V284" s="190"/>
      <c r="W284" s="190"/>
      <c r="X284" s="190"/>
      <c r="Y284" s="190"/>
      <c r="Z284" s="190"/>
      <c r="AA284" s="190"/>
      <c r="AB284" s="190"/>
      <c r="AC284" s="190"/>
      <c r="AD284" s="190"/>
      <c r="AE284" s="190"/>
      <c r="AF284" s="190"/>
      <c r="AG284" s="190"/>
      <c r="AH284" s="190"/>
      <c r="AI284" s="190"/>
      <c r="AJ284" s="190"/>
      <c r="AK284" s="190"/>
      <c r="AL284" s="190"/>
      <c r="AM284" s="190"/>
      <c r="AN284" s="190"/>
      <c r="AO284" s="190"/>
      <c r="AP284" s="190"/>
      <c r="AQ284" s="190"/>
      <c r="AR284" s="190"/>
      <c r="AS284" s="190"/>
      <c r="AT284" s="190"/>
      <c r="AU284" s="190"/>
      <c r="AV284" s="190"/>
      <c r="AW284" s="190"/>
      <c r="AX284" s="190"/>
      <c r="AY284" s="190"/>
      <c r="AZ284" s="190"/>
      <c r="BA284" s="190"/>
      <c r="BB284" s="190"/>
      <c r="BC284" s="190"/>
      <c r="BD284" s="190"/>
      <c r="BE284" s="190"/>
      <c r="BF284" s="190"/>
      <c r="BG284" s="190"/>
      <c r="BH284" s="190"/>
      <c r="BI284" s="190"/>
      <c r="BJ284" s="190"/>
      <c r="BK284" s="190"/>
      <c r="BL284" s="190"/>
      <c r="BM284" s="190"/>
      <c r="BN284" s="190"/>
      <c r="BO284" s="190"/>
      <c r="BP284" s="190"/>
      <c r="BQ284" s="190"/>
      <c r="BR284" s="190"/>
      <c r="BS284" s="190"/>
      <c r="BT284" s="190"/>
      <c r="BU284" s="190"/>
      <c r="BV284" s="190"/>
      <c r="BW284" s="190"/>
      <c r="BX284" s="190"/>
      <c r="BY284" s="190"/>
      <c r="BZ284" s="190"/>
      <c r="CA284" s="190"/>
      <c r="CB284" s="190"/>
      <c r="CC284" s="190"/>
      <c r="CD284" s="190"/>
      <c r="CE284" s="190"/>
      <c r="CF284" s="190"/>
      <c r="CG284" s="190"/>
      <c r="CH284" s="190"/>
      <c r="CI284" s="190"/>
      <c r="CJ284" s="190"/>
      <c r="CK284" s="190"/>
      <c r="CL284" s="190"/>
      <c r="CM284" s="190"/>
      <c r="CN284" s="190"/>
      <c r="CO284" s="190"/>
      <c r="CP284" s="190"/>
      <c r="CQ284" s="190"/>
      <c r="CR284" s="190"/>
      <c r="CS284" s="190"/>
      <c r="CT284" s="190"/>
      <c r="CU284" s="190"/>
      <c r="CV284" s="190"/>
      <c r="CW284" s="190"/>
      <c r="CX284" s="190"/>
      <c r="CY284" s="190"/>
      <c r="CZ284" s="190"/>
      <c r="DA284" s="190"/>
      <c r="DB284" s="190"/>
      <c r="DC284" s="190"/>
      <c r="DD284" s="190"/>
      <c r="DE284" s="190"/>
      <c r="DF284" s="190"/>
      <c r="DG284" s="190"/>
      <c r="DH284" s="190"/>
      <c r="DI284" s="190"/>
      <c r="DJ284" s="190"/>
      <c r="DK284" s="190"/>
      <c r="DL284" s="190"/>
      <c r="DM284" s="190"/>
      <c r="DN284" s="190"/>
      <c r="DO284" s="190"/>
      <c r="DP284" s="190"/>
      <c r="DQ284" s="190"/>
      <c r="DR284" s="190"/>
      <c r="DS284" s="190"/>
      <c r="DT284" s="190"/>
      <c r="DU284" s="190"/>
      <c r="DV284" s="190"/>
    </row>
    <row r="285" spans="1:126" x14ac:dyDescent="0.25">
      <c r="A285" s="205"/>
      <c r="B285" s="217"/>
      <c r="C285" s="217"/>
      <c r="D285" s="217"/>
      <c r="E285" s="221"/>
      <c r="F285" s="216" t="s">
        <v>259</v>
      </c>
      <c r="G285" s="190"/>
      <c r="H285" s="190"/>
      <c r="I285" s="206"/>
      <c r="J285" s="206"/>
      <c r="K285" s="190"/>
      <c r="L285" s="190"/>
      <c r="M285" s="190"/>
      <c r="N285" s="190"/>
      <c r="O285" s="190"/>
      <c r="P285" s="190"/>
      <c r="Q285" s="190"/>
      <c r="R285" s="190"/>
      <c r="S285" s="190"/>
      <c r="T285" s="190"/>
      <c r="U285" s="190"/>
      <c r="V285" s="190"/>
      <c r="W285" s="190"/>
      <c r="X285" s="190"/>
      <c r="Y285" s="190"/>
      <c r="Z285" s="190"/>
      <c r="AA285" s="190"/>
      <c r="AB285" s="190"/>
      <c r="AC285" s="190"/>
      <c r="AD285" s="190"/>
      <c r="AE285" s="190"/>
      <c r="AF285" s="190"/>
      <c r="AG285" s="190"/>
      <c r="AH285" s="190"/>
      <c r="AI285" s="190"/>
      <c r="AJ285" s="190"/>
      <c r="AK285" s="190"/>
      <c r="AL285" s="190"/>
      <c r="AM285" s="190"/>
      <c r="AN285" s="190"/>
      <c r="AO285" s="190"/>
      <c r="AP285" s="190"/>
      <c r="AQ285" s="190"/>
      <c r="AR285" s="190"/>
      <c r="AS285" s="190"/>
      <c r="AT285" s="190"/>
      <c r="AU285" s="190"/>
      <c r="AV285" s="190"/>
      <c r="AW285" s="190"/>
      <c r="AX285" s="190"/>
      <c r="AY285" s="190"/>
      <c r="AZ285" s="190"/>
      <c r="BA285" s="190"/>
      <c r="BB285" s="190"/>
      <c r="BC285" s="190"/>
      <c r="BD285" s="190"/>
      <c r="BE285" s="190"/>
      <c r="BF285" s="190"/>
      <c r="BG285" s="190"/>
      <c r="BH285" s="190"/>
      <c r="BI285" s="190"/>
      <c r="BJ285" s="190"/>
      <c r="BK285" s="190"/>
      <c r="BL285" s="190"/>
      <c r="BM285" s="190"/>
      <c r="BN285" s="190"/>
      <c r="BO285" s="190"/>
      <c r="BP285" s="190"/>
      <c r="BQ285" s="190"/>
      <c r="BR285" s="190"/>
      <c r="BS285" s="190"/>
      <c r="BT285" s="190"/>
      <c r="BU285" s="190"/>
      <c r="BV285" s="190"/>
      <c r="BW285" s="190"/>
      <c r="BX285" s="190"/>
      <c r="BY285" s="190"/>
      <c r="BZ285" s="190"/>
      <c r="CA285" s="190"/>
      <c r="CB285" s="190"/>
      <c r="CC285" s="190"/>
      <c r="CD285" s="190"/>
      <c r="CE285" s="190"/>
      <c r="CF285" s="190"/>
      <c r="CG285" s="190"/>
      <c r="CH285" s="190"/>
      <c r="CI285" s="190"/>
      <c r="CJ285" s="190"/>
      <c r="CK285" s="190"/>
      <c r="CL285" s="190"/>
      <c r="CM285" s="190"/>
      <c r="CN285" s="190"/>
      <c r="CO285" s="190"/>
      <c r="CP285" s="190"/>
      <c r="CQ285" s="190"/>
      <c r="CR285" s="190"/>
      <c r="CS285" s="190"/>
      <c r="CT285" s="190"/>
      <c r="CU285" s="190"/>
      <c r="CV285" s="190"/>
      <c r="CW285" s="190"/>
      <c r="CX285" s="190"/>
      <c r="CY285" s="190"/>
      <c r="CZ285" s="190"/>
      <c r="DA285" s="190"/>
      <c r="DB285" s="190"/>
      <c r="DC285" s="190"/>
      <c r="DD285" s="190"/>
      <c r="DE285" s="190"/>
      <c r="DF285" s="190"/>
      <c r="DG285" s="190"/>
      <c r="DH285" s="190"/>
      <c r="DI285" s="190"/>
      <c r="DJ285" s="190"/>
      <c r="DK285" s="190"/>
      <c r="DL285" s="190"/>
      <c r="DM285" s="190"/>
      <c r="DN285" s="190"/>
      <c r="DO285" s="190"/>
      <c r="DP285" s="190"/>
      <c r="DQ285" s="190"/>
      <c r="DR285" s="190"/>
      <c r="DS285" s="190"/>
      <c r="DT285" s="190"/>
      <c r="DU285" s="190"/>
      <c r="DV285" s="190"/>
    </row>
    <row r="286" spans="1:126" x14ac:dyDescent="0.25">
      <c r="A286" s="205"/>
      <c r="B286" s="217"/>
      <c r="C286" s="217"/>
      <c r="D286" s="217"/>
      <c r="E286" s="221"/>
      <c r="F286" s="216" t="s">
        <v>258</v>
      </c>
      <c r="G286" s="180"/>
      <c r="H286" s="180"/>
      <c r="I286" s="206"/>
      <c r="J286" s="206"/>
      <c r="K286" s="180"/>
      <c r="L286" s="190"/>
      <c r="M286" s="180"/>
      <c r="N286" s="180"/>
      <c r="O286" s="190"/>
      <c r="P286" s="180"/>
      <c r="Q286" s="180"/>
      <c r="R286" s="190"/>
      <c r="S286" s="180"/>
      <c r="T286" s="180"/>
      <c r="U286" s="190"/>
      <c r="V286" s="180"/>
      <c r="W286" s="180"/>
      <c r="X286" s="190"/>
      <c r="Y286" s="180"/>
      <c r="Z286" s="180"/>
      <c r="AA286" s="190"/>
      <c r="AB286" s="180"/>
      <c r="AC286" s="180"/>
      <c r="AD286" s="190"/>
      <c r="AE286" s="180"/>
      <c r="AF286" s="180"/>
      <c r="AG286" s="190"/>
      <c r="AH286" s="180"/>
      <c r="AI286" s="180"/>
      <c r="AJ286" s="190"/>
      <c r="AK286" s="180"/>
      <c r="AL286" s="180"/>
      <c r="AM286" s="190"/>
      <c r="AN286" s="180"/>
      <c r="AO286" s="180"/>
      <c r="AP286" s="190"/>
      <c r="AQ286" s="180"/>
      <c r="AR286" s="180"/>
      <c r="AS286" s="190"/>
      <c r="AT286" s="180"/>
      <c r="AU286" s="180"/>
      <c r="AV286" s="190"/>
      <c r="AW286" s="180"/>
      <c r="AX286" s="180"/>
      <c r="AY286" s="190"/>
      <c r="AZ286" s="180"/>
      <c r="BA286" s="180"/>
      <c r="BB286" s="190"/>
      <c r="BC286" s="180"/>
      <c r="BD286" s="180"/>
      <c r="BE286" s="190"/>
      <c r="BF286" s="180"/>
      <c r="BG286" s="180"/>
      <c r="BH286" s="190"/>
      <c r="BI286" s="180"/>
      <c r="BJ286" s="180"/>
      <c r="BK286" s="190"/>
      <c r="BL286" s="180"/>
      <c r="BM286" s="180"/>
      <c r="BN286" s="190"/>
      <c r="BO286" s="180"/>
      <c r="BP286" s="180"/>
      <c r="BQ286" s="190"/>
      <c r="BR286" s="180"/>
      <c r="BS286" s="180"/>
      <c r="BT286" s="190"/>
      <c r="BU286" s="180"/>
      <c r="BV286" s="180"/>
      <c r="BW286" s="190"/>
      <c r="BX286" s="180"/>
      <c r="BY286" s="180"/>
      <c r="BZ286" s="190"/>
      <c r="CA286" s="180"/>
      <c r="CB286" s="180"/>
      <c r="CC286" s="190"/>
      <c r="CD286" s="180"/>
      <c r="CE286" s="180"/>
      <c r="CF286" s="190"/>
      <c r="CG286" s="180"/>
      <c r="CH286" s="180"/>
      <c r="CI286" s="190"/>
      <c r="CJ286" s="180"/>
      <c r="CK286" s="180"/>
      <c r="CL286" s="190"/>
      <c r="CM286" s="180"/>
      <c r="CN286" s="180"/>
      <c r="CO286" s="190"/>
      <c r="CP286" s="180"/>
      <c r="CQ286" s="180"/>
      <c r="CR286" s="190"/>
      <c r="CS286" s="180"/>
      <c r="CT286" s="180"/>
      <c r="CU286" s="190"/>
      <c r="CV286" s="180"/>
      <c r="CW286" s="180"/>
      <c r="CX286" s="190"/>
      <c r="CY286" s="180"/>
      <c r="CZ286" s="180"/>
      <c r="DA286" s="190"/>
      <c r="DB286" s="180"/>
      <c r="DC286" s="180"/>
      <c r="DD286" s="190"/>
      <c r="DE286" s="180"/>
      <c r="DF286" s="180"/>
      <c r="DG286" s="190"/>
      <c r="DH286" s="180"/>
      <c r="DI286" s="180"/>
      <c r="DJ286" s="190"/>
      <c r="DK286" s="180"/>
      <c r="DL286" s="180"/>
      <c r="DM286" s="190"/>
      <c r="DN286" s="180"/>
      <c r="DO286" s="180"/>
      <c r="DP286" s="190"/>
      <c r="DQ286" s="180"/>
      <c r="DR286" s="180"/>
      <c r="DS286" s="190"/>
      <c r="DT286" s="180"/>
      <c r="DU286" s="180"/>
      <c r="DV286" s="190"/>
    </row>
    <row r="287" spans="1:126" x14ac:dyDescent="0.25">
      <c r="A287" s="205"/>
      <c r="B287" s="217"/>
      <c r="C287" s="217"/>
      <c r="D287" s="217"/>
      <c r="E287" s="221"/>
      <c r="F287" s="216" t="s">
        <v>259</v>
      </c>
      <c r="G287" s="190"/>
      <c r="H287" s="190"/>
      <c r="I287" s="206"/>
      <c r="J287" s="206"/>
      <c r="K287" s="190"/>
      <c r="L287" s="190"/>
      <c r="M287" s="190"/>
      <c r="N287" s="190"/>
      <c r="O287" s="190"/>
      <c r="P287" s="190"/>
      <c r="Q287" s="190"/>
      <c r="R287" s="190"/>
      <c r="S287" s="190"/>
      <c r="T287" s="190"/>
      <c r="U287" s="190"/>
      <c r="V287" s="190"/>
      <c r="W287" s="190"/>
      <c r="X287" s="190"/>
      <c r="Y287" s="190"/>
      <c r="Z287" s="190"/>
      <c r="AA287" s="190"/>
      <c r="AB287" s="190"/>
      <c r="AC287" s="190"/>
      <c r="AD287" s="190"/>
      <c r="AE287" s="190"/>
      <c r="AF287" s="190"/>
      <c r="AG287" s="190"/>
      <c r="AH287" s="190"/>
      <c r="AI287" s="190"/>
      <c r="AJ287" s="190"/>
      <c r="AK287" s="190"/>
      <c r="AL287" s="190"/>
      <c r="AM287" s="190"/>
      <c r="AN287" s="190"/>
      <c r="AO287" s="190"/>
      <c r="AP287" s="190"/>
      <c r="AQ287" s="190"/>
      <c r="AR287" s="190"/>
      <c r="AS287" s="190"/>
      <c r="AT287" s="190"/>
      <c r="AU287" s="190"/>
      <c r="AV287" s="190"/>
      <c r="AW287" s="190"/>
      <c r="AX287" s="190"/>
      <c r="AY287" s="190"/>
      <c r="AZ287" s="190"/>
      <c r="BA287" s="190"/>
      <c r="BB287" s="190"/>
      <c r="BC287" s="190"/>
      <c r="BD287" s="190"/>
      <c r="BE287" s="190"/>
      <c r="BF287" s="190"/>
      <c r="BG287" s="190"/>
      <c r="BH287" s="190"/>
      <c r="BI287" s="190"/>
      <c r="BJ287" s="190"/>
      <c r="BK287" s="190"/>
      <c r="BL287" s="190"/>
      <c r="BM287" s="190"/>
      <c r="BN287" s="190"/>
      <c r="BO287" s="190"/>
      <c r="BP287" s="190"/>
      <c r="BQ287" s="190"/>
      <c r="BR287" s="190"/>
      <c r="BS287" s="190"/>
      <c r="BT287" s="190"/>
      <c r="BU287" s="190"/>
      <c r="BV287" s="190"/>
      <c r="BW287" s="190"/>
      <c r="BX287" s="190"/>
      <c r="BY287" s="190"/>
      <c r="BZ287" s="190"/>
      <c r="CA287" s="190"/>
      <c r="CB287" s="190"/>
      <c r="CC287" s="190"/>
      <c r="CD287" s="190"/>
      <c r="CE287" s="190"/>
      <c r="CF287" s="190"/>
      <c r="CG287" s="190"/>
      <c r="CH287" s="190"/>
      <c r="CI287" s="190"/>
      <c r="CJ287" s="190"/>
      <c r="CK287" s="190"/>
      <c r="CL287" s="190"/>
      <c r="CM287" s="190"/>
      <c r="CN287" s="190"/>
      <c r="CO287" s="190"/>
      <c r="CP287" s="190"/>
      <c r="CQ287" s="190"/>
      <c r="CR287" s="190"/>
      <c r="CS287" s="190"/>
      <c r="CT287" s="190"/>
      <c r="CU287" s="190"/>
      <c r="CV287" s="190"/>
      <c r="CW287" s="190"/>
      <c r="CX287" s="190"/>
      <c r="CY287" s="190"/>
      <c r="CZ287" s="190"/>
      <c r="DA287" s="190"/>
      <c r="DB287" s="190"/>
      <c r="DC287" s="190"/>
      <c r="DD287" s="190"/>
      <c r="DE287" s="190"/>
      <c r="DF287" s="190"/>
      <c r="DG287" s="190"/>
      <c r="DH287" s="190"/>
      <c r="DI287" s="190"/>
      <c r="DJ287" s="190"/>
      <c r="DK287" s="190"/>
      <c r="DL287" s="190"/>
      <c r="DM287" s="190"/>
      <c r="DN287" s="190"/>
      <c r="DO287" s="190"/>
      <c r="DP287" s="190"/>
      <c r="DQ287" s="190"/>
      <c r="DR287" s="190"/>
      <c r="DS287" s="190"/>
      <c r="DT287" s="190"/>
      <c r="DU287" s="190"/>
      <c r="DV287" s="190"/>
    </row>
    <row r="288" spans="1:126" x14ac:dyDescent="0.25">
      <c r="A288" s="205"/>
      <c r="B288" s="217"/>
      <c r="C288" s="217"/>
      <c r="D288" s="217"/>
      <c r="E288" s="221"/>
      <c r="F288" s="216" t="s">
        <v>258</v>
      </c>
      <c r="G288" s="190"/>
      <c r="H288" s="190"/>
      <c r="I288" s="206"/>
      <c r="J288" s="206"/>
      <c r="K288" s="190"/>
      <c r="L288" s="190"/>
      <c r="M288" s="190"/>
      <c r="N288" s="190"/>
      <c r="O288" s="190"/>
      <c r="P288" s="190"/>
      <c r="Q288" s="190"/>
      <c r="R288" s="190"/>
      <c r="S288" s="190"/>
      <c r="T288" s="190"/>
      <c r="U288" s="190"/>
      <c r="V288" s="190"/>
      <c r="W288" s="190"/>
      <c r="X288" s="190"/>
      <c r="Y288" s="190"/>
      <c r="Z288" s="190"/>
      <c r="AA288" s="190"/>
      <c r="AB288" s="190"/>
      <c r="AC288" s="190"/>
      <c r="AD288" s="190"/>
      <c r="AE288" s="190"/>
      <c r="AF288" s="190"/>
      <c r="AG288" s="190"/>
      <c r="AH288" s="190"/>
      <c r="AI288" s="190"/>
      <c r="AJ288" s="190"/>
      <c r="AK288" s="190"/>
      <c r="AL288" s="190"/>
      <c r="AM288" s="190"/>
      <c r="AN288" s="190"/>
      <c r="AO288" s="190"/>
      <c r="AP288" s="190"/>
      <c r="AQ288" s="190"/>
      <c r="AR288" s="190"/>
      <c r="AS288" s="190"/>
      <c r="AT288" s="190"/>
      <c r="AU288" s="190"/>
      <c r="AV288" s="190"/>
      <c r="AW288" s="190"/>
      <c r="AX288" s="190"/>
      <c r="AY288" s="190"/>
      <c r="AZ288" s="190"/>
      <c r="BA288" s="190"/>
      <c r="BB288" s="190"/>
      <c r="BC288" s="190"/>
      <c r="BD288" s="190"/>
      <c r="BE288" s="190"/>
      <c r="BF288" s="190"/>
      <c r="BG288" s="190"/>
      <c r="BH288" s="190"/>
      <c r="BI288" s="190"/>
      <c r="BJ288" s="190"/>
      <c r="BK288" s="190"/>
      <c r="BL288" s="190"/>
      <c r="BM288" s="190"/>
      <c r="BN288" s="190"/>
      <c r="BO288" s="190"/>
      <c r="BP288" s="190"/>
      <c r="BQ288" s="190"/>
      <c r="BR288" s="190"/>
      <c r="BS288" s="190"/>
      <c r="BT288" s="190"/>
      <c r="BU288" s="190"/>
      <c r="BV288" s="190"/>
      <c r="BW288" s="190"/>
      <c r="BX288" s="190"/>
      <c r="BY288" s="190"/>
      <c r="BZ288" s="190"/>
      <c r="CA288" s="190"/>
      <c r="CB288" s="190"/>
      <c r="CC288" s="190"/>
      <c r="CD288" s="190"/>
      <c r="CE288" s="190"/>
      <c r="CF288" s="190"/>
      <c r="CG288" s="190"/>
      <c r="CH288" s="190"/>
      <c r="CI288" s="190"/>
      <c r="CJ288" s="190"/>
      <c r="CK288" s="190"/>
      <c r="CL288" s="190"/>
      <c r="CM288" s="190"/>
      <c r="CN288" s="190"/>
      <c r="CO288" s="190"/>
      <c r="CP288" s="190"/>
      <c r="CQ288" s="190"/>
      <c r="CR288" s="190"/>
      <c r="CS288" s="190"/>
      <c r="CT288" s="190"/>
      <c r="CU288" s="190"/>
      <c r="CV288" s="190"/>
      <c r="CW288" s="190"/>
      <c r="CX288" s="190"/>
      <c r="CY288" s="190"/>
      <c r="CZ288" s="190"/>
      <c r="DA288" s="190"/>
      <c r="DB288" s="190"/>
      <c r="DC288" s="190"/>
      <c r="DD288" s="190"/>
      <c r="DE288" s="190"/>
      <c r="DF288" s="190"/>
      <c r="DG288" s="190"/>
      <c r="DH288" s="190"/>
      <c r="DI288" s="190"/>
      <c r="DJ288" s="190"/>
      <c r="DK288" s="190"/>
      <c r="DL288" s="190"/>
      <c r="DM288" s="190"/>
      <c r="DN288" s="190"/>
      <c r="DO288" s="190"/>
      <c r="DP288" s="190"/>
      <c r="DQ288" s="190"/>
      <c r="DR288" s="190"/>
      <c r="DS288" s="190"/>
      <c r="DT288" s="190"/>
      <c r="DU288" s="190"/>
      <c r="DV288" s="190"/>
    </row>
    <row r="289" spans="1:126" x14ac:dyDescent="0.25">
      <c r="A289" s="205"/>
      <c r="B289" s="217"/>
      <c r="C289" s="217"/>
      <c r="D289" s="217"/>
      <c r="E289" s="221"/>
      <c r="F289" s="216" t="s">
        <v>259</v>
      </c>
      <c r="G289" s="190"/>
      <c r="H289" s="190"/>
      <c r="I289" s="206"/>
      <c r="J289" s="206"/>
      <c r="K289" s="190"/>
      <c r="L289" s="190"/>
      <c r="M289" s="190"/>
      <c r="N289" s="190"/>
      <c r="O289" s="190"/>
      <c r="P289" s="190"/>
      <c r="Q289" s="190"/>
      <c r="R289" s="190"/>
      <c r="S289" s="190"/>
      <c r="T289" s="190"/>
      <c r="U289" s="190"/>
      <c r="V289" s="190"/>
      <c r="W289" s="190"/>
      <c r="X289" s="190"/>
      <c r="Y289" s="190"/>
      <c r="Z289" s="190"/>
      <c r="AA289" s="190"/>
      <c r="AB289" s="190"/>
      <c r="AC289" s="190"/>
      <c r="AD289" s="190"/>
      <c r="AE289" s="190"/>
      <c r="AF289" s="190"/>
      <c r="AG289" s="190"/>
      <c r="AH289" s="190"/>
      <c r="AI289" s="190"/>
      <c r="AJ289" s="190"/>
      <c r="AK289" s="190"/>
      <c r="AL289" s="190"/>
      <c r="AM289" s="190"/>
      <c r="AN289" s="190"/>
      <c r="AO289" s="190"/>
      <c r="AP289" s="190"/>
      <c r="AQ289" s="190"/>
      <c r="AR289" s="190"/>
      <c r="AS289" s="190"/>
      <c r="AT289" s="190"/>
      <c r="AU289" s="190"/>
      <c r="AV289" s="190"/>
      <c r="AW289" s="190"/>
      <c r="AX289" s="190"/>
      <c r="AY289" s="190"/>
      <c r="AZ289" s="190"/>
      <c r="BA289" s="190"/>
      <c r="BB289" s="190"/>
      <c r="BC289" s="190"/>
      <c r="BD289" s="190"/>
      <c r="BE289" s="190"/>
      <c r="BF289" s="190"/>
      <c r="BG289" s="190"/>
      <c r="BH289" s="190"/>
      <c r="BI289" s="190"/>
      <c r="BJ289" s="190"/>
      <c r="BK289" s="190"/>
      <c r="BL289" s="190"/>
      <c r="BM289" s="190"/>
      <c r="BN289" s="190"/>
      <c r="BO289" s="190"/>
      <c r="BP289" s="190"/>
      <c r="BQ289" s="190"/>
      <c r="BR289" s="190"/>
      <c r="BS289" s="190"/>
      <c r="BT289" s="190"/>
      <c r="BU289" s="190"/>
      <c r="BV289" s="190"/>
      <c r="BW289" s="190"/>
      <c r="BX289" s="190"/>
      <c r="BY289" s="190"/>
      <c r="BZ289" s="190"/>
      <c r="CA289" s="190"/>
      <c r="CB289" s="190"/>
      <c r="CC289" s="190"/>
      <c r="CD289" s="190"/>
      <c r="CE289" s="190"/>
      <c r="CF289" s="190"/>
      <c r="CG289" s="190"/>
      <c r="CH289" s="190"/>
      <c r="CI289" s="190"/>
      <c r="CJ289" s="190"/>
      <c r="CK289" s="190"/>
      <c r="CL289" s="190"/>
      <c r="CM289" s="190"/>
      <c r="CN289" s="190"/>
      <c r="CO289" s="190"/>
      <c r="CP289" s="190"/>
      <c r="CQ289" s="190"/>
      <c r="CR289" s="190"/>
      <c r="CS289" s="190"/>
      <c r="CT289" s="190"/>
      <c r="CU289" s="190"/>
      <c r="CV289" s="190"/>
      <c r="CW289" s="190"/>
      <c r="CX289" s="190"/>
      <c r="CY289" s="190"/>
      <c r="CZ289" s="190"/>
      <c r="DA289" s="190"/>
      <c r="DB289" s="190"/>
      <c r="DC289" s="190"/>
      <c r="DD289" s="190"/>
      <c r="DE289" s="190"/>
      <c r="DF289" s="190"/>
      <c r="DG289" s="190"/>
      <c r="DH289" s="190"/>
      <c r="DI289" s="190"/>
      <c r="DJ289" s="190"/>
      <c r="DK289" s="190"/>
      <c r="DL289" s="190"/>
      <c r="DM289" s="190"/>
      <c r="DN289" s="190"/>
      <c r="DO289" s="190"/>
      <c r="DP289" s="190"/>
      <c r="DQ289" s="190"/>
      <c r="DR289" s="190"/>
      <c r="DS289" s="190"/>
      <c r="DT289" s="190"/>
      <c r="DU289" s="190"/>
      <c r="DV289" s="190"/>
    </row>
    <row r="290" spans="1:126" x14ac:dyDescent="0.25">
      <c r="A290" s="205"/>
      <c r="B290" s="217"/>
      <c r="C290" s="217"/>
      <c r="D290" s="217"/>
      <c r="E290" s="221"/>
      <c r="F290" s="216" t="s">
        <v>258</v>
      </c>
      <c r="G290" s="190"/>
      <c r="H290" s="190"/>
      <c r="I290" s="206"/>
      <c r="J290" s="206"/>
      <c r="K290" s="190"/>
      <c r="L290" s="190"/>
      <c r="M290" s="190"/>
      <c r="N290" s="190"/>
      <c r="O290" s="190"/>
      <c r="P290" s="190"/>
      <c r="Q290" s="190"/>
      <c r="R290" s="190"/>
      <c r="S290" s="190"/>
      <c r="T290" s="190"/>
      <c r="U290" s="190"/>
      <c r="V290" s="190"/>
      <c r="W290" s="190"/>
      <c r="X290" s="190"/>
      <c r="Y290" s="190"/>
      <c r="Z290" s="190"/>
      <c r="AA290" s="190"/>
      <c r="AB290" s="190"/>
      <c r="AC290" s="190"/>
      <c r="AD290" s="190"/>
      <c r="AE290" s="190"/>
      <c r="AF290" s="190"/>
      <c r="AG290" s="190"/>
      <c r="AH290" s="190"/>
      <c r="AI290" s="190"/>
      <c r="AJ290" s="190"/>
      <c r="AK290" s="190"/>
      <c r="AL290" s="190"/>
      <c r="AM290" s="190"/>
      <c r="AN290" s="190"/>
      <c r="AO290" s="190"/>
      <c r="AP290" s="190"/>
      <c r="AQ290" s="190"/>
      <c r="AR290" s="190"/>
      <c r="AS290" s="190"/>
      <c r="AT290" s="190"/>
      <c r="AU290" s="190"/>
      <c r="AV290" s="190"/>
      <c r="AW290" s="190"/>
      <c r="AX290" s="190"/>
      <c r="AY290" s="190"/>
      <c r="AZ290" s="190"/>
      <c r="BA290" s="190"/>
      <c r="BB290" s="190"/>
      <c r="BC290" s="190"/>
      <c r="BD290" s="190"/>
      <c r="BE290" s="190"/>
      <c r="BF290" s="190"/>
      <c r="BG290" s="190"/>
      <c r="BH290" s="190"/>
      <c r="BI290" s="190"/>
      <c r="BJ290" s="190"/>
      <c r="BK290" s="190"/>
      <c r="BL290" s="190"/>
      <c r="BM290" s="190"/>
      <c r="BN290" s="190"/>
      <c r="BO290" s="190"/>
      <c r="BP290" s="190"/>
      <c r="BQ290" s="190"/>
      <c r="BR290" s="190"/>
      <c r="BS290" s="190"/>
      <c r="BT290" s="190"/>
      <c r="BU290" s="190"/>
      <c r="BV290" s="190"/>
      <c r="BW290" s="190"/>
      <c r="BX290" s="190"/>
      <c r="BY290" s="190"/>
      <c r="BZ290" s="190"/>
      <c r="CA290" s="190"/>
      <c r="CB290" s="190"/>
      <c r="CC290" s="190"/>
      <c r="CD290" s="190"/>
      <c r="CE290" s="190"/>
      <c r="CF290" s="190"/>
      <c r="CG290" s="190"/>
      <c r="CH290" s="190"/>
      <c r="CI290" s="190"/>
      <c r="CJ290" s="190"/>
      <c r="CK290" s="190"/>
      <c r="CL290" s="190"/>
      <c r="CM290" s="190"/>
      <c r="CN290" s="190"/>
      <c r="CO290" s="190"/>
      <c r="CP290" s="190"/>
      <c r="CQ290" s="190"/>
      <c r="CR290" s="190"/>
      <c r="CS290" s="190"/>
      <c r="CT290" s="190"/>
      <c r="CU290" s="190"/>
      <c r="CV290" s="190"/>
      <c r="CW290" s="190"/>
      <c r="CX290" s="190"/>
      <c r="CY290" s="190"/>
      <c r="CZ290" s="190"/>
      <c r="DA290" s="190"/>
      <c r="DB290" s="190"/>
      <c r="DC290" s="190"/>
      <c r="DD290" s="190"/>
      <c r="DE290" s="190"/>
      <c r="DF290" s="190"/>
      <c r="DG290" s="190"/>
      <c r="DH290" s="190"/>
      <c r="DI290" s="190"/>
      <c r="DJ290" s="190"/>
      <c r="DK290" s="190"/>
      <c r="DL290" s="190"/>
      <c r="DM290" s="190"/>
      <c r="DN290" s="190"/>
      <c r="DO290" s="190"/>
      <c r="DP290" s="190"/>
      <c r="DQ290" s="190"/>
      <c r="DR290" s="190"/>
      <c r="DS290" s="190"/>
      <c r="DT290" s="190"/>
      <c r="DU290" s="190"/>
      <c r="DV290" s="190"/>
    </row>
    <row r="291" spans="1:126" x14ac:dyDescent="0.25">
      <c r="A291" s="205"/>
      <c r="B291" s="217"/>
      <c r="C291" s="217"/>
      <c r="D291" s="217"/>
      <c r="E291" s="221"/>
      <c r="F291" s="216" t="s">
        <v>259</v>
      </c>
      <c r="G291" s="190"/>
      <c r="H291" s="190"/>
      <c r="I291" s="206"/>
      <c r="J291" s="206"/>
      <c r="K291" s="190"/>
      <c r="L291" s="190"/>
      <c r="M291" s="190"/>
      <c r="N291" s="190"/>
      <c r="O291" s="190"/>
      <c r="P291" s="190"/>
      <c r="Q291" s="190"/>
      <c r="R291" s="190"/>
      <c r="S291" s="190"/>
      <c r="T291" s="190"/>
      <c r="U291" s="190"/>
      <c r="V291" s="190"/>
      <c r="W291" s="190"/>
      <c r="X291" s="190"/>
      <c r="Y291" s="190"/>
      <c r="Z291" s="190"/>
      <c r="AA291" s="190"/>
      <c r="AB291" s="190"/>
      <c r="AC291" s="190"/>
      <c r="AD291" s="190"/>
      <c r="AE291" s="190"/>
      <c r="AF291" s="190"/>
      <c r="AG291" s="190"/>
      <c r="AH291" s="190"/>
      <c r="AI291" s="190"/>
      <c r="AJ291" s="190"/>
      <c r="AK291" s="190"/>
      <c r="AL291" s="190"/>
      <c r="AM291" s="190"/>
      <c r="AN291" s="190"/>
      <c r="AO291" s="190"/>
      <c r="AP291" s="190"/>
      <c r="AQ291" s="190"/>
      <c r="AR291" s="190"/>
      <c r="AS291" s="190"/>
      <c r="AT291" s="190"/>
      <c r="AU291" s="190"/>
      <c r="AV291" s="190"/>
      <c r="AW291" s="190"/>
      <c r="AX291" s="190"/>
      <c r="AY291" s="190"/>
      <c r="AZ291" s="190"/>
      <c r="BA291" s="190"/>
      <c r="BB291" s="190"/>
      <c r="BC291" s="190"/>
      <c r="BD291" s="190"/>
      <c r="BE291" s="190"/>
      <c r="BF291" s="190"/>
      <c r="BG291" s="190"/>
      <c r="BH291" s="190"/>
      <c r="BI291" s="190"/>
      <c r="BJ291" s="190"/>
      <c r="BK291" s="190"/>
      <c r="BL291" s="190"/>
      <c r="BM291" s="190"/>
      <c r="BN291" s="190"/>
      <c r="BO291" s="190"/>
      <c r="BP291" s="190"/>
      <c r="BQ291" s="190"/>
      <c r="BR291" s="190"/>
      <c r="BS291" s="190"/>
      <c r="BT291" s="190"/>
      <c r="BU291" s="190"/>
      <c r="BV291" s="190"/>
      <c r="BW291" s="190"/>
      <c r="BX291" s="190"/>
      <c r="BY291" s="190"/>
      <c r="BZ291" s="190"/>
      <c r="CA291" s="190"/>
      <c r="CB291" s="190"/>
      <c r="CC291" s="190"/>
      <c r="CD291" s="190"/>
      <c r="CE291" s="190"/>
      <c r="CF291" s="190"/>
      <c r="CG291" s="190"/>
      <c r="CH291" s="190"/>
      <c r="CI291" s="190"/>
      <c r="CJ291" s="190"/>
      <c r="CK291" s="190"/>
      <c r="CL291" s="190"/>
      <c r="CM291" s="190"/>
      <c r="CN291" s="190"/>
      <c r="CO291" s="190"/>
      <c r="CP291" s="190"/>
      <c r="CQ291" s="190"/>
      <c r="CR291" s="190"/>
      <c r="CS291" s="190"/>
      <c r="CT291" s="190"/>
      <c r="CU291" s="190"/>
      <c r="CV291" s="190"/>
      <c r="CW291" s="190"/>
      <c r="CX291" s="190"/>
      <c r="CY291" s="190"/>
      <c r="CZ291" s="190"/>
      <c r="DA291" s="190"/>
      <c r="DB291" s="190"/>
      <c r="DC291" s="190"/>
      <c r="DD291" s="190"/>
      <c r="DE291" s="190"/>
      <c r="DF291" s="190"/>
      <c r="DG291" s="190"/>
      <c r="DH291" s="190"/>
      <c r="DI291" s="190"/>
      <c r="DJ291" s="190"/>
      <c r="DK291" s="190"/>
      <c r="DL291" s="190"/>
      <c r="DM291" s="190"/>
      <c r="DN291" s="190"/>
      <c r="DO291" s="190"/>
      <c r="DP291" s="190"/>
      <c r="DQ291" s="190"/>
      <c r="DR291" s="190"/>
      <c r="DS291" s="190"/>
      <c r="DT291" s="190"/>
      <c r="DU291" s="190"/>
      <c r="DV291" s="190"/>
    </row>
    <row r="292" spans="1:126" x14ac:dyDescent="0.25">
      <c r="A292" s="205"/>
      <c r="B292" s="217"/>
      <c r="C292" s="217"/>
      <c r="D292" s="217"/>
      <c r="E292" s="221"/>
      <c r="F292" s="216" t="s">
        <v>258</v>
      </c>
      <c r="G292" s="180"/>
      <c r="H292" s="180"/>
      <c r="I292" s="206"/>
      <c r="J292" s="206"/>
      <c r="K292" s="180"/>
      <c r="L292" s="190"/>
      <c r="M292" s="180"/>
      <c r="N292" s="180"/>
      <c r="O292" s="190"/>
      <c r="P292" s="180"/>
      <c r="Q292" s="180"/>
      <c r="R292" s="190"/>
      <c r="S292" s="180"/>
      <c r="T292" s="180"/>
      <c r="U292" s="190"/>
      <c r="V292" s="180"/>
      <c r="W292" s="180"/>
      <c r="X292" s="190"/>
      <c r="Y292" s="180"/>
      <c r="Z292" s="180"/>
      <c r="AA292" s="190"/>
      <c r="AB292" s="180"/>
      <c r="AC292" s="180"/>
      <c r="AD292" s="190"/>
      <c r="AE292" s="180"/>
      <c r="AF292" s="180"/>
      <c r="AG292" s="190"/>
      <c r="AH292" s="180"/>
      <c r="AI292" s="180"/>
      <c r="AJ292" s="190"/>
      <c r="AK292" s="180"/>
      <c r="AL292" s="180"/>
      <c r="AM292" s="190"/>
      <c r="AN292" s="180"/>
      <c r="AO292" s="180"/>
      <c r="AP292" s="190"/>
      <c r="AQ292" s="180"/>
      <c r="AR292" s="180"/>
      <c r="AS292" s="190"/>
      <c r="AT292" s="180"/>
      <c r="AU292" s="180"/>
      <c r="AV292" s="190"/>
      <c r="AW292" s="180"/>
      <c r="AX292" s="180"/>
      <c r="AY292" s="190"/>
      <c r="AZ292" s="180"/>
      <c r="BA292" s="180"/>
      <c r="BB292" s="190"/>
      <c r="BC292" s="180"/>
      <c r="BD292" s="180"/>
      <c r="BE292" s="190"/>
      <c r="BF292" s="180"/>
      <c r="BG292" s="180"/>
      <c r="BH292" s="190"/>
      <c r="BI292" s="180"/>
      <c r="BJ292" s="180"/>
      <c r="BK292" s="190"/>
      <c r="BL292" s="180"/>
      <c r="BM292" s="180"/>
      <c r="BN292" s="190"/>
      <c r="BO292" s="180"/>
      <c r="BP292" s="180"/>
      <c r="BQ292" s="190"/>
      <c r="BR292" s="180"/>
      <c r="BS292" s="180"/>
      <c r="BT292" s="190"/>
      <c r="BU292" s="180"/>
      <c r="BV292" s="180"/>
      <c r="BW292" s="190"/>
      <c r="BX292" s="180"/>
      <c r="BY292" s="180"/>
      <c r="BZ292" s="190"/>
      <c r="CA292" s="180"/>
      <c r="CB292" s="180"/>
      <c r="CC292" s="190"/>
      <c r="CD292" s="180"/>
      <c r="CE292" s="180"/>
      <c r="CF292" s="190"/>
      <c r="CG292" s="180"/>
      <c r="CH292" s="180"/>
      <c r="CI292" s="190"/>
      <c r="CJ292" s="180"/>
      <c r="CK292" s="180"/>
      <c r="CL292" s="190"/>
      <c r="CM292" s="180"/>
      <c r="CN292" s="180"/>
      <c r="CO292" s="190"/>
      <c r="CP292" s="180"/>
      <c r="CQ292" s="180"/>
      <c r="CR292" s="190"/>
      <c r="CS292" s="180"/>
      <c r="CT292" s="180"/>
      <c r="CU292" s="190"/>
      <c r="CV292" s="180"/>
      <c r="CW292" s="180"/>
      <c r="CX292" s="190"/>
      <c r="CY292" s="180"/>
      <c r="CZ292" s="180"/>
      <c r="DA292" s="190"/>
      <c r="DB292" s="180"/>
      <c r="DC292" s="180"/>
      <c r="DD292" s="190"/>
      <c r="DE292" s="180"/>
      <c r="DF292" s="180"/>
      <c r="DG292" s="190"/>
      <c r="DH292" s="180"/>
      <c r="DI292" s="180"/>
      <c r="DJ292" s="190"/>
      <c r="DK292" s="180"/>
      <c r="DL292" s="180"/>
      <c r="DM292" s="190"/>
      <c r="DN292" s="180"/>
      <c r="DO292" s="180"/>
      <c r="DP292" s="190"/>
      <c r="DQ292" s="180"/>
      <c r="DR292" s="180"/>
      <c r="DS292" s="190"/>
      <c r="DT292" s="180"/>
      <c r="DU292" s="180"/>
      <c r="DV292" s="190"/>
    </row>
    <row r="293" spans="1:126" x14ac:dyDescent="0.25">
      <c r="A293" s="205"/>
      <c r="B293" s="217"/>
      <c r="C293" s="217"/>
      <c r="D293" s="217"/>
      <c r="E293" s="221"/>
      <c r="F293" s="216" t="s">
        <v>259</v>
      </c>
      <c r="G293" s="190"/>
      <c r="H293" s="190"/>
      <c r="I293" s="206"/>
      <c r="J293" s="206"/>
      <c r="K293" s="190"/>
      <c r="L293" s="190"/>
      <c r="M293" s="190"/>
      <c r="N293" s="190"/>
      <c r="O293" s="190"/>
      <c r="P293" s="190"/>
      <c r="Q293" s="190"/>
      <c r="R293" s="190"/>
      <c r="S293" s="190"/>
      <c r="T293" s="190"/>
      <c r="U293" s="190"/>
      <c r="V293" s="190"/>
      <c r="W293" s="190"/>
      <c r="X293" s="190"/>
      <c r="Y293" s="190"/>
      <c r="Z293" s="190"/>
      <c r="AA293" s="190"/>
      <c r="AB293" s="190"/>
      <c r="AC293" s="190"/>
      <c r="AD293" s="190"/>
      <c r="AE293" s="190"/>
      <c r="AF293" s="190"/>
      <c r="AG293" s="190"/>
      <c r="AH293" s="190"/>
      <c r="AI293" s="190"/>
      <c r="AJ293" s="190"/>
      <c r="AK293" s="190"/>
      <c r="AL293" s="190"/>
      <c r="AM293" s="190"/>
      <c r="AN293" s="190"/>
      <c r="AO293" s="190"/>
      <c r="AP293" s="190"/>
      <c r="AQ293" s="190"/>
      <c r="AR293" s="190"/>
      <c r="AS293" s="190"/>
      <c r="AT293" s="190"/>
      <c r="AU293" s="190"/>
      <c r="AV293" s="190"/>
      <c r="AW293" s="190"/>
      <c r="AX293" s="190"/>
      <c r="AY293" s="190"/>
      <c r="AZ293" s="190"/>
      <c r="BA293" s="190"/>
      <c r="BB293" s="190"/>
      <c r="BC293" s="190"/>
      <c r="BD293" s="190"/>
      <c r="BE293" s="190"/>
      <c r="BF293" s="190"/>
      <c r="BG293" s="190"/>
      <c r="BH293" s="190"/>
      <c r="BI293" s="190"/>
      <c r="BJ293" s="190"/>
      <c r="BK293" s="190"/>
      <c r="BL293" s="190"/>
      <c r="BM293" s="190"/>
      <c r="BN293" s="190"/>
      <c r="BO293" s="190"/>
      <c r="BP293" s="190"/>
      <c r="BQ293" s="190"/>
      <c r="BR293" s="190"/>
      <c r="BS293" s="190"/>
      <c r="BT293" s="190"/>
      <c r="BU293" s="190"/>
      <c r="BV293" s="190"/>
      <c r="BW293" s="190"/>
      <c r="BX293" s="190"/>
      <c r="BY293" s="190"/>
      <c r="BZ293" s="190"/>
      <c r="CA293" s="190"/>
      <c r="CB293" s="190"/>
      <c r="CC293" s="190"/>
      <c r="CD293" s="190"/>
      <c r="CE293" s="190"/>
      <c r="CF293" s="190"/>
      <c r="CG293" s="190"/>
      <c r="CH293" s="190"/>
      <c r="CI293" s="190"/>
      <c r="CJ293" s="190"/>
      <c r="CK293" s="190"/>
      <c r="CL293" s="190"/>
      <c r="CM293" s="190"/>
      <c r="CN293" s="190"/>
      <c r="CO293" s="190"/>
      <c r="CP293" s="190"/>
      <c r="CQ293" s="190"/>
      <c r="CR293" s="190"/>
      <c r="CS293" s="190"/>
      <c r="CT293" s="190"/>
      <c r="CU293" s="190"/>
      <c r="CV293" s="190"/>
      <c r="CW293" s="190"/>
      <c r="CX293" s="190"/>
      <c r="CY293" s="190"/>
      <c r="CZ293" s="190"/>
      <c r="DA293" s="190"/>
      <c r="DB293" s="190"/>
      <c r="DC293" s="190"/>
      <c r="DD293" s="190"/>
      <c r="DE293" s="190"/>
      <c r="DF293" s="190"/>
      <c r="DG293" s="190"/>
      <c r="DH293" s="190"/>
      <c r="DI293" s="190"/>
      <c r="DJ293" s="190"/>
      <c r="DK293" s="190"/>
      <c r="DL293" s="190"/>
      <c r="DM293" s="190"/>
      <c r="DN293" s="190"/>
      <c r="DO293" s="190"/>
      <c r="DP293" s="190"/>
      <c r="DQ293" s="190"/>
      <c r="DR293" s="190"/>
      <c r="DS293" s="190"/>
      <c r="DT293" s="190"/>
      <c r="DU293" s="190"/>
      <c r="DV293" s="190"/>
    </row>
    <row r="294" spans="1:126" x14ac:dyDescent="0.25">
      <c r="A294" s="205"/>
      <c r="B294" s="217"/>
      <c r="C294" s="217"/>
      <c r="D294" s="217"/>
      <c r="E294" s="221"/>
      <c r="F294" s="216" t="s">
        <v>258</v>
      </c>
      <c r="G294" s="190"/>
      <c r="H294" s="190"/>
      <c r="I294" s="206"/>
      <c r="J294" s="206"/>
      <c r="K294" s="190"/>
      <c r="L294" s="190"/>
      <c r="M294" s="190"/>
      <c r="N294" s="190"/>
      <c r="O294" s="190"/>
      <c r="P294" s="190"/>
      <c r="Q294" s="190"/>
      <c r="R294" s="190"/>
      <c r="S294" s="190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  <c r="AE294" s="190"/>
      <c r="AF294" s="190"/>
      <c r="AG294" s="190"/>
      <c r="AH294" s="190"/>
      <c r="AI294" s="190"/>
      <c r="AJ294" s="190"/>
      <c r="AK294" s="190"/>
      <c r="AL294" s="190"/>
      <c r="AM294" s="190"/>
      <c r="AN294" s="190"/>
      <c r="AO294" s="190"/>
      <c r="AP294" s="190"/>
      <c r="AQ294" s="190"/>
      <c r="AR294" s="190"/>
      <c r="AS294" s="190"/>
      <c r="AT294" s="190"/>
      <c r="AU294" s="190"/>
      <c r="AV294" s="190"/>
      <c r="AW294" s="190"/>
      <c r="AX294" s="190"/>
      <c r="AY294" s="190"/>
      <c r="AZ294" s="190"/>
      <c r="BA294" s="190"/>
      <c r="BB294" s="190"/>
      <c r="BC294" s="190"/>
      <c r="BD294" s="190"/>
      <c r="BE294" s="190"/>
      <c r="BF294" s="190"/>
      <c r="BG294" s="190"/>
      <c r="BH294" s="190"/>
      <c r="BI294" s="190"/>
      <c r="BJ294" s="190"/>
      <c r="BK294" s="190"/>
      <c r="BL294" s="190"/>
      <c r="BM294" s="190"/>
      <c r="BN294" s="190"/>
      <c r="BO294" s="190"/>
      <c r="BP294" s="190"/>
      <c r="BQ294" s="190"/>
      <c r="BR294" s="190"/>
      <c r="BS294" s="190"/>
      <c r="BT294" s="190"/>
      <c r="BU294" s="190"/>
      <c r="BV294" s="190"/>
      <c r="BW294" s="190"/>
      <c r="BX294" s="190"/>
      <c r="BY294" s="190"/>
      <c r="BZ294" s="190"/>
      <c r="CA294" s="190"/>
      <c r="CB294" s="190"/>
      <c r="CC294" s="190"/>
      <c r="CD294" s="190"/>
      <c r="CE294" s="190"/>
      <c r="CF294" s="190"/>
      <c r="CG294" s="190"/>
      <c r="CH294" s="190"/>
      <c r="CI294" s="190"/>
      <c r="CJ294" s="190"/>
      <c r="CK294" s="190"/>
      <c r="CL294" s="190"/>
      <c r="CM294" s="190"/>
      <c r="CN294" s="190"/>
      <c r="CO294" s="190"/>
      <c r="CP294" s="190"/>
      <c r="CQ294" s="190"/>
      <c r="CR294" s="190"/>
      <c r="CS294" s="190"/>
      <c r="CT294" s="190"/>
      <c r="CU294" s="190"/>
      <c r="CV294" s="190"/>
      <c r="CW294" s="190"/>
      <c r="CX294" s="190"/>
      <c r="CY294" s="190"/>
      <c r="CZ294" s="190"/>
      <c r="DA294" s="190"/>
      <c r="DB294" s="190"/>
      <c r="DC294" s="190"/>
      <c r="DD294" s="190"/>
      <c r="DE294" s="190"/>
      <c r="DF294" s="190"/>
      <c r="DG294" s="190"/>
      <c r="DH294" s="190"/>
      <c r="DI294" s="190"/>
      <c r="DJ294" s="190"/>
      <c r="DK294" s="190"/>
      <c r="DL294" s="190"/>
      <c r="DM294" s="190"/>
      <c r="DN294" s="190"/>
      <c r="DO294" s="190"/>
      <c r="DP294" s="190"/>
      <c r="DQ294" s="190"/>
      <c r="DR294" s="190"/>
      <c r="DS294" s="190"/>
      <c r="DT294" s="190"/>
      <c r="DU294" s="190"/>
      <c r="DV294" s="190"/>
    </row>
    <row r="295" spans="1:126" x14ac:dyDescent="0.25">
      <c r="A295" s="205"/>
      <c r="B295" s="217"/>
      <c r="C295" s="217"/>
      <c r="D295" s="217"/>
      <c r="E295" s="221"/>
      <c r="F295" s="216" t="s">
        <v>259</v>
      </c>
      <c r="G295" s="190"/>
      <c r="H295" s="190"/>
      <c r="I295" s="206"/>
      <c r="J295" s="206"/>
      <c r="K295" s="190"/>
      <c r="L295" s="190"/>
      <c r="M295" s="190"/>
      <c r="N295" s="190"/>
      <c r="O295" s="190"/>
      <c r="P295" s="190"/>
      <c r="Q295" s="190"/>
      <c r="R295" s="190"/>
      <c r="S295" s="190"/>
      <c r="T295" s="190"/>
      <c r="U295" s="190"/>
      <c r="V295" s="190"/>
      <c r="W295" s="190"/>
      <c r="X295" s="190"/>
      <c r="Y295" s="190"/>
      <c r="Z295" s="190"/>
      <c r="AA295" s="190"/>
      <c r="AB295" s="190"/>
      <c r="AC295" s="190"/>
      <c r="AD295" s="190"/>
      <c r="AE295" s="190"/>
      <c r="AF295" s="190"/>
      <c r="AG295" s="190"/>
      <c r="AH295" s="190"/>
      <c r="AI295" s="190"/>
      <c r="AJ295" s="190"/>
      <c r="AK295" s="190"/>
      <c r="AL295" s="190"/>
      <c r="AM295" s="190"/>
      <c r="AN295" s="190"/>
      <c r="AO295" s="190"/>
      <c r="AP295" s="190"/>
      <c r="AQ295" s="190"/>
      <c r="AR295" s="190"/>
      <c r="AS295" s="190"/>
      <c r="AT295" s="190"/>
      <c r="AU295" s="190"/>
      <c r="AV295" s="190"/>
      <c r="AW295" s="190"/>
      <c r="AX295" s="190"/>
      <c r="AY295" s="190"/>
      <c r="AZ295" s="190"/>
      <c r="BA295" s="190"/>
      <c r="BB295" s="190"/>
      <c r="BC295" s="190"/>
      <c r="BD295" s="190"/>
      <c r="BE295" s="190"/>
      <c r="BF295" s="190"/>
      <c r="BG295" s="190"/>
      <c r="BH295" s="190"/>
      <c r="BI295" s="190"/>
      <c r="BJ295" s="190"/>
      <c r="BK295" s="190"/>
      <c r="BL295" s="190"/>
      <c r="BM295" s="190"/>
      <c r="BN295" s="190"/>
      <c r="BO295" s="190"/>
      <c r="BP295" s="190"/>
      <c r="BQ295" s="190"/>
      <c r="BR295" s="190"/>
      <c r="BS295" s="190"/>
      <c r="BT295" s="190"/>
      <c r="BU295" s="190"/>
      <c r="BV295" s="190"/>
      <c r="BW295" s="190"/>
      <c r="BX295" s="190"/>
      <c r="BY295" s="190"/>
      <c r="BZ295" s="190"/>
      <c r="CA295" s="190"/>
      <c r="CB295" s="190"/>
      <c r="CC295" s="190"/>
      <c r="CD295" s="190"/>
      <c r="CE295" s="190"/>
      <c r="CF295" s="190"/>
      <c r="CG295" s="190"/>
      <c r="CH295" s="190"/>
      <c r="CI295" s="190"/>
      <c r="CJ295" s="190"/>
      <c r="CK295" s="190"/>
      <c r="CL295" s="190"/>
      <c r="CM295" s="190"/>
      <c r="CN295" s="190"/>
      <c r="CO295" s="190"/>
      <c r="CP295" s="190"/>
      <c r="CQ295" s="190"/>
      <c r="CR295" s="190"/>
      <c r="CS295" s="190"/>
      <c r="CT295" s="190"/>
      <c r="CU295" s="190"/>
      <c r="CV295" s="190"/>
      <c r="CW295" s="190"/>
      <c r="CX295" s="190"/>
      <c r="CY295" s="190"/>
      <c r="CZ295" s="190"/>
      <c r="DA295" s="190"/>
      <c r="DB295" s="190"/>
      <c r="DC295" s="190"/>
      <c r="DD295" s="190"/>
      <c r="DE295" s="190"/>
      <c r="DF295" s="190"/>
      <c r="DG295" s="190"/>
      <c r="DH295" s="190"/>
      <c r="DI295" s="190"/>
      <c r="DJ295" s="190"/>
      <c r="DK295" s="190"/>
      <c r="DL295" s="190"/>
      <c r="DM295" s="190"/>
      <c r="DN295" s="190"/>
      <c r="DO295" s="190"/>
      <c r="DP295" s="190"/>
      <c r="DQ295" s="190"/>
      <c r="DR295" s="190"/>
      <c r="DS295" s="190"/>
      <c r="DT295" s="190"/>
      <c r="DU295" s="190"/>
      <c r="DV295" s="190"/>
    </row>
    <row r="296" spans="1:126" x14ac:dyDescent="0.25">
      <c r="A296" s="205"/>
      <c r="B296" s="217"/>
      <c r="C296" s="217"/>
      <c r="D296" s="217"/>
      <c r="E296" s="221"/>
      <c r="F296" s="216" t="s">
        <v>258</v>
      </c>
      <c r="G296" s="190"/>
      <c r="H296" s="190"/>
      <c r="I296" s="206"/>
      <c r="J296" s="206"/>
      <c r="K296" s="190"/>
      <c r="L296" s="190"/>
      <c r="M296" s="190"/>
      <c r="N296" s="190"/>
      <c r="O296" s="190"/>
      <c r="P296" s="190"/>
      <c r="Q296" s="190"/>
      <c r="R296" s="190"/>
      <c r="S296" s="190"/>
      <c r="T296" s="190"/>
      <c r="U296" s="190"/>
      <c r="V296" s="190"/>
      <c r="W296" s="190"/>
      <c r="X296" s="190"/>
      <c r="Y296" s="190"/>
      <c r="Z296" s="190"/>
      <c r="AA296" s="190"/>
      <c r="AB296" s="190"/>
      <c r="AC296" s="190"/>
      <c r="AD296" s="190"/>
      <c r="AE296" s="190"/>
      <c r="AF296" s="190"/>
      <c r="AG296" s="190"/>
      <c r="AH296" s="190"/>
      <c r="AI296" s="190"/>
      <c r="AJ296" s="190"/>
      <c r="AK296" s="190"/>
      <c r="AL296" s="190"/>
      <c r="AM296" s="190"/>
      <c r="AN296" s="190"/>
      <c r="AO296" s="190"/>
      <c r="AP296" s="190"/>
      <c r="AQ296" s="190"/>
      <c r="AR296" s="190"/>
      <c r="AS296" s="190"/>
      <c r="AT296" s="190"/>
      <c r="AU296" s="190"/>
      <c r="AV296" s="190"/>
      <c r="AW296" s="190"/>
      <c r="AX296" s="190"/>
      <c r="AY296" s="190"/>
      <c r="AZ296" s="190"/>
      <c r="BA296" s="190"/>
      <c r="BB296" s="190"/>
      <c r="BC296" s="190"/>
      <c r="BD296" s="190"/>
      <c r="BE296" s="190"/>
      <c r="BF296" s="190"/>
      <c r="BG296" s="190"/>
      <c r="BH296" s="190"/>
      <c r="BI296" s="190"/>
      <c r="BJ296" s="190"/>
      <c r="BK296" s="190"/>
      <c r="BL296" s="190"/>
      <c r="BM296" s="190"/>
      <c r="BN296" s="190"/>
      <c r="BO296" s="190"/>
      <c r="BP296" s="190"/>
      <c r="BQ296" s="190"/>
      <c r="BR296" s="190"/>
      <c r="BS296" s="190"/>
      <c r="BT296" s="190"/>
      <c r="BU296" s="190"/>
      <c r="BV296" s="190"/>
      <c r="BW296" s="190"/>
      <c r="BX296" s="190"/>
      <c r="BY296" s="190"/>
      <c r="BZ296" s="190"/>
      <c r="CA296" s="190"/>
      <c r="CB296" s="190"/>
      <c r="CC296" s="190"/>
      <c r="CD296" s="190"/>
      <c r="CE296" s="190"/>
      <c r="CF296" s="190"/>
      <c r="CG296" s="190"/>
      <c r="CH296" s="190"/>
      <c r="CI296" s="190"/>
      <c r="CJ296" s="190"/>
      <c r="CK296" s="190"/>
      <c r="CL296" s="190"/>
      <c r="CM296" s="190"/>
      <c r="CN296" s="190"/>
      <c r="CO296" s="190"/>
      <c r="CP296" s="190"/>
      <c r="CQ296" s="190"/>
      <c r="CR296" s="190"/>
      <c r="CS296" s="190"/>
      <c r="CT296" s="190"/>
      <c r="CU296" s="190"/>
      <c r="CV296" s="190"/>
      <c r="CW296" s="190"/>
      <c r="CX296" s="190"/>
      <c r="CY296" s="190"/>
      <c r="CZ296" s="190"/>
      <c r="DA296" s="190"/>
      <c r="DB296" s="190"/>
      <c r="DC296" s="190"/>
      <c r="DD296" s="190"/>
      <c r="DE296" s="190"/>
      <c r="DF296" s="190"/>
      <c r="DG296" s="190"/>
      <c r="DH296" s="190"/>
      <c r="DI296" s="190"/>
      <c r="DJ296" s="190"/>
      <c r="DK296" s="190"/>
      <c r="DL296" s="190"/>
      <c r="DM296" s="190"/>
      <c r="DN296" s="190"/>
      <c r="DO296" s="190"/>
      <c r="DP296" s="190"/>
      <c r="DQ296" s="190"/>
      <c r="DR296" s="190"/>
      <c r="DS296" s="190"/>
      <c r="DT296" s="190"/>
      <c r="DU296" s="190"/>
      <c r="DV296" s="190"/>
    </row>
    <row r="297" spans="1:126" x14ac:dyDescent="0.25">
      <c r="A297" s="205"/>
      <c r="B297" s="217"/>
      <c r="C297" s="217"/>
      <c r="D297" s="217"/>
      <c r="E297" s="221"/>
      <c r="F297" s="216" t="s">
        <v>259</v>
      </c>
      <c r="G297" s="190"/>
      <c r="H297" s="190"/>
      <c r="I297" s="206"/>
      <c r="J297" s="206"/>
      <c r="K297" s="190"/>
      <c r="L297" s="190"/>
      <c r="M297" s="190"/>
      <c r="N297" s="190"/>
      <c r="O297" s="190"/>
      <c r="P297" s="190"/>
      <c r="Q297" s="190"/>
      <c r="R297" s="190"/>
      <c r="S297" s="190"/>
      <c r="T297" s="190"/>
      <c r="U297" s="190"/>
      <c r="V297" s="190"/>
      <c r="W297" s="190"/>
      <c r="X297" s="190"/>
      <c r="Y297" s="190"/>
      <c r="Z297" s="190"/>
      <c r="AA297" s="190"/>
      <c r="AB297" s="190"/>
      <c r="AC297" s="190"/>
      <c r="AD297" s="190"/>
      <c r="AE297" s="190"/>
      <c r="AF297" s="190"/>
      <c r="AG297" s="190"/>
      <c r="AH297" s="190"/>
      <c r="AI297" s="190"/>
      <c r="AJ297" s="190"/>
      <c r="AK297" s="190"/>
      <c r="AL297" s="190"/>
      <c r="AM297" s="190"/>
      <c r="AN297" s="190"/>
      <c r="AO297" s="190"/>
      <c r="AP297" s="190"/>
      <c r="AQ297" s="190"/>
      <c r="AR297" s="190"/>
      <c r="AS297" s="190"/>
      <c r="AT297" s="190"/>
      <c r="AU297" s="190"/>
      <c r="AV297" s="190"/>
      <c r="AW297" s="190"/>
      <c r="AX297" s="190"/>
      <c r="AY297" s="190"/>
      <c r="AZ297" s="190"/>
      <c r="BA297" s="190"/>
      <c r="BB297" s="190"/>
      <c r="BC297" s="190"/>
      <c r="BD297" s="190"/>
      <c r="BE297" s="190"/>
      <c r="BF297" s="190"/>
      <c r="BG297" s="190"/>
      <c r="BH297" s="190"/>
      <c r="BI297" s="190"/>
      <c r="BJ297" s="190"/>
      <c r="BK297" s="190"/>
      <c r="BL297" s="190"/>
      <c r="BM297" s="190"/>
      <c r="BN297" s="190"/>
      <c r="BO297" s="190"/>
      <c r="BP297" s="190"/>
      <c r="BQ297" s="190"/>
      <c r="BR297" s="190"/>
      <c r="BS297" s="190"/>
      <c r="BT297" s="190"/>
      <c r="BU297" s="190"/>
      <c r="BV297" s="190"/>
      <c r="BW297" s="190"/>
      <c r="BX297" s="190"/>
      <c r="BY297" s="190"/>
      <c r="BZ297" s="190"/>
      <c r="CA297" s="190"/>
      <c r="CB297" s="190"/>
      <c r="CC297" s="190"/>
      <c r="CD297" s="190"/>
      <c r="CE297" s="190"/>
      <c r="CF297" s="190"/>
      <c r="CG297" s="190"/>
      <c r="CH297" s="190"/>
      <c r="CI297" s="190"/>
      <c r="CJ297" s="190"/>
      <c r="CK297" s="190"/>
      <c r="CL297" s="190"/>
      <c r="CM297" s="190"/>
      <c r="CN297" s="190"/>
      <c r="CO297" s="190"/>
      <c r="CP297" s="190"/>
      <c r="CQ297" s="190"/>
      <c r="CR297" s="190"/>
      <c r="CS297" s="190"/>
      <c r="CT297" s="190"/>
      <c r="CU297" s="190"/>
      <c r="CV297" s="190"/>
      <c r="CW297" s="190"/>
      <c r="CX297" s="190"/>
      <c r="CY297" s="190"/>
      <c r="CZ297" s="190"/>
      <c r="DA297" s="190"/>
      <c r="DB297" s="190"/>
      <c r="DC297" s="190"/>
      <c r="DD297" s="190"/>
      <c r="DE297" s="190"/>
      <c r="DF297" s="190"/>
      <c r="DG297" s="190"/>
      <c r="DH297" s="190"/>
      <c r="DI297" s="190"/>
      <c r="DJ297" s="190"/>
      <c r="DK297" s="190"/>
      <c r="DL297" s="190"/>
      <c r="DM297" s="190"/>
      <c r="DN297" s="190"/>
      <c r="DO297" s="190"/>
      <c r="DP297" s="190"/>
      <c r="DQ297" s="190"/>
      <c r="DR297" s="190"/>
      <c r="DS297" s="190"/>
      <c r="DT297" s="190"/>
      <c r="DU297" s="190"/>
      <c r="DV297" s="190"/>
    </row>
    <row r="298" spans="1:126" x14ac:dyDescent="0.25">
      <c r="A298" s="205"/>
      <c r="B298" s="217"/>
      <c r="C298" s="217"/>
      <c r="D298" s="217"/>
      <c r="E298" s="221"/>
      <c r="F298" s="216" t="s">
        <v>258</v>
      </c>
      <c r="G298" s="190"/>
      <c r="H298" s="190"/>
      <c r="I298" s="206"/>
      <c r="J298" s="206"/>
      <c r="K298" s="190"/>
      <c r="L298" s="190"/>
      <c r="M298" s="190"/>
      <c r="N298" s="190"/>
      <c r="O298" s="190"/>
      <c r="P298" s="190"/>
      <c r="Q298" s="190"/>
      <c r="R298" s="190"/>
      <c r="S298" s="190"/>
      <c r="T298" s="190"/>
      <c r="U298" s="190"/>
      <c r="V298" s="190"/>
      <c r="W298" s="190"/>
      <c r="X298" s="190"/>
      <c r="Y298" s="190"/>
      <c r="Z298" s="190"/>
      <c r="AA298" s="190"/>
      <c r="AB298" s="190"/>
      <c r="AC298" s="190"/>
      <c r="AD298" s="190"/>
      <c r="AE298" s="190"/>
      <c r="AF298" s="190"/>
      <c r="AG298" s="190"/>
      <c r="AH298" s="190"/>
      <c r="AI298" s="190"/>
      <c r="AJ298" s="190"/>
      <c r="AK298" s="190"/>
      <c r="AL298" s="190"/>
      <c r="AM298" s="190"/>
      <c r="AN298" s="190"/>
      <c r="AO298" s="190"/>
      <c r="AP298" s="190"/>
      <c r="AQ298" s="190"/>
      <c r="AR298" s="190"/>
      <c r="AS298" s="190"/>
      <c r="AT298" s="190"/>
      <c r="AU298" s="190"/>
      <c r="AV298" s="190"/>
      <c r="AW298" s="190"/>
      <c r="AX298" s="190"/>
      <c r="AY298" s="190"/>
      <c r="AZ298" s="190"/>
      <c r="BA298" s="190"/>
      <c r="BB298" s="190"/>
      <c r="BC298" s="190"/>
      <c r="BD298" s="190"/>
      <c r="BE298" s="190"/>
      <c r="BF298" s="190"/>
      <c r="BG298" s="190"/>
      <c r="BH298" s="190"/>
      <c r="BI298" s="190"/>
      <c r="BJ298" s="190"/>
      <c r="BK298" s="190"/>
      <c r="BL298" s="190"/>
      <c r="BM298" s="190"/>
      <c r="BN298" s="190"/>
      <c r="BO298" s="190"/>
      <c r="BP298" s="190"/>
      <c r="BQ298" s="190"/>
      <c r="BR298" s="190"/>
      <c r="BS298" s="190"/>
      <c r="BT298" s="190"/>
      <c r="BU298" s="190"/>
      <c r="BV298" s="190"/>
      <c r="BW298" s="190"/>
      <c r="BX298" s="190"/>
      <c r="BY298" s="190"/>
      <c r="BZ298" s="190"/>
      <c r="CA298" s="190"/>
      <c r="CB298" s="190"/>
      <c r="CC298" s="190"/>
      <c r="CD298" s="190"/>
      <c r="CE298" s="190"/>
      <c r="CF298" s="190"/>
      <c r="CG298" s="190"/>
      <c r="CH298" s="190"/>
      <c r="CI298" s="190"/>
      <c r="CJ298" s="190"/>
      <c r="CK298" s="190"/>
      <c r="CL298" s="190"/>
      <c r="CM298" s="190"/>
      <c r="CN298" s="190"/>
      <c r="CO298" s="190"/>
      <c r="CP298" s="190"/>
      <c r="CQ298" s="190"/>
      <c r="CR298" s="190"/>
      <c r="CS298" s="190"/>
      <c r="CT298" s="190"/>
      <c r="CU298" s="190"/>
      <c r="CV298" s="190"/>
      <c r="CW298" s="190"/>
      <c r="CX298" s="190"/>
      <c r="CY298" s="190"/>
      <c r="CZ298" s="190"/>
      <c r="DA298" s="190"/>
      <c r="DB298" s="190"/>
      <c r="DC298" s="190"/>
      <c r="DD298" s="190"/>
      <c r="DE298" s="190"/>
      <c r="DF298" s="190"/>
      <c r="DG298" s="190"/>
      <c r="DH298" s="190"/>
      <c r="DI298" s="190"/>
      <c r="DJ298" s="190"/>
      <c r="DK298" s="190"/>
      <c r="DL298" s="190"/>
      <c r="DM298" s="190"/>
      <c r="DN298" s="190"/>
      <c r="DO298" s="190"/>
      <c r="DP298" s="190"/>
      <c r="DQ298" s="190"/>
      <c r="DR298" s="190"/>
      <c r="DS298" s="190"/>
      <c r="DT298" s="190"/>
      <c r="DU298" s="190"/>
      <c r="DV298" s="190"/>
    </row>
    <row r="299" spans="1:126" x14ac:dyDescent="0.25">
      <c r="A299" s="205"/>
      <c r="B299" s="217"/>
      <c r="C299" s="217"/>
      <c r="D299" s="217"/>
      <c r="E299" s="221"/>
      <c r="F299" s="216" t="s">
        <v>259</v>
      </c>
      <c r="G299" s="190"/>
      <c r="H299" s="190"/>
      <c r="I299" s="206"/>
      <c r="J299" s="206"/>
      <c r="K299" s="190"/>
      <c r="L299" s="190"/>
      <c r="M299" s="190"/>
      <c r="N299" s="190"/>
      <c r="O299" s="190"/>
      <c r="P299" s="190"/>
      <c r="Q299" s="190"/>
      <c r="R299" s="190"/>
      <c r="S299" s="190"/>
      <c r="T299" s="190"/>
      <c r="U299" s="190"/>
      <c r="V299" s="190"/>
      <c r="W299" s="190"/>
      <c r="X299" s="190"/>
      <c r="Y299" s="190"/>
      <c r="Z299" s="190"/>
      <c r="AA299" s="190"/>
      <c r="AB299" s="190"/>
      <c r="AC299" s="190"/>
      <c r="AD299" s="190"/>
      <c r="AE299" s="190"/>
      <c r="AF299" s="190"/>
      <c r="AG299" s="190"/>
      <c r="AH299" s="190"/>
      <c r="AI299" s="190"/>
      <c r="AJ299" s="190"/>
      <c r="AK299" s="190"/>
      <c r="AL299" s="190"/>
      <c r="AM299" s="190"/>
      <c r="AN299" s="190"/>
      <c r="AO299" s="190"/>
      <c r="AP299" s="190"/>
      <c r="AQ299" s="190"/>
      <c r="AR299" s="190"/>
      <c r="AS299" s="190"/>
      <c r="AT299" s="190"/>
      <c r="AU299" s="190"/>
      <c r="AV299" s="190"/>
      <c r="AW299" s="190"/>
      <c r="AX299" s="190"/>
      <c r="AY299" s="190"/>
      <c r="AZ299" s="190"/>
      <c r="BA299" s="190"/>
      <c r="BB299" s="190"/>
      <c r="BC299" s="190"/>
      <c r="BD299" s="190"/>
      <c r="BE299" s="190"/>
      <c r="BF299" s="190"/>
      <c r="BG299" s="190"/>
      <c r="BH299" s="190"/>
      <c r="BI299" s="190"/>
      <c r="BJ299" s="190"/>
      <c r="BK299" s="190"/>
      <c r="BL299" s="190"/>
      <c r="BM299" s="190"/>
      <c r="BN299" s="190"/>
      <c r="BO299" s="190"/>
      <c r="BP299" s="190"/>
      <c r="BQ299" s="190"/>
      <c r="BR299" s="190"/>
      <c r="BS299" s="190"/>
      <c r="BT299" s="190"/>
      <c r="BU299" s="190"/>
      <c r="BV299" s="190"/>
      <c r="BW299" s="190"/>
      <c r="BX299" s="190"/>
      <c r="BY299" s="190"/>
      <c r="BZ299" s="190"/>
      <c r="CA299" s="190"/>
      <c r="CB299" s="190"/>
      <c r="CC299" s="190"/>
      <c r="CD299" s="190"/>
      <c r="CE299" s="190"/>
      <c r="CF299" s="190"/>
      <c r="CG299" s="190"/>
      <c r="CH299" s="190"/>
      <c r="CI299" s="190"/>
      <c r="CJ299" s="190"/>
      <c r="CK299" s="190"/>
      <c r="CL299" s="190"/>
      <c r="CM299" s="190"/>
      <c r="CN299" s="190"/>
      <c r="CO299" s="190"/>
      <c r="CP299" s="190"/>
      <c r="CQ299" s="190"/>
      <c r="CR299" s="190"/>
      <c r="CS299" s="190"/>
      <c r="CT299" s="190"/>
      <c r="CU299" s="190"/>
      <c r="CV299" s="190"/>
      <c r="CW299" s="190"/>
      <c r="CX299" s="190"/>
      <c r="CY299" s="190"/>
      <c r="CZ299" s="190"/>
      <c r="DA299" s="190"/>
      <c r="DB299" s="190"/>
      <c r="DC299" s="190"/>
      <c r="DD299" s="190"/>
      <c r="DE299" s="190"/>
      <c r="DF299" s="190"/>
      <c r="DG299" s="190"/>
      <c r="DH299" s="190"/>
      <c r="DI299" s="190"/>
      <c r="DJ299" s="190"/>
      <c r="DK299" s="190"/>
      <c r="DL299" s="190"/>
      <c r="DM299" s="190"/>
      <c r="DN299" s="190"/>
      <c r="DO299" s="190"/>
      <c r="DP299" s="190"/>
      <c r="DQ299" s="190"/>
      <c r="DR299" s="190"/>
      <c r="DS299" s="190"/>
      <c r="DT299" s="190"/>
      <c r="DU299" s="190"/>
      <c r="DV299" s="190"/>
    </row>
    <row r="300" spans="1:126" x14ac:dyDescent="0.25">
      <c r="A300" s="205"/>
      <c r="B300" s="217"/>
      <c r="C300" s="217"/>
      <c r="D300" s="217"/>
      <c r="E300" s="221"/>
      <c r="F300" s="216" t="s">
        <v>258</v>
      </c>
      <c r="G300" s="190"/>
      <c r="H300" s="190"/>
      <c r="I300" s="206"/>
      <c r="J300" s="206"/>
      <c r="K300" s="190"/>
      <c r="L300" s="190"/>
      <c r="M300" s="190"/>
      <c r="N300" s="190"/>
      <c r="O300" s="190"/>
      <c r="P300" s="190"/>
      <c r="Q300" s="190"/>
      <c r="R300" s="190"/>
      <c r="S300" s="190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  <c r="AF300" s="190"/>
      <c r="AG300" s="190"/>
      <c r="AH300" s="190"/>
      <c r="AI300" s="190"/>
      <c r="AJ300" s="190"/>
      <c r="AK300" s="190"/>
      <c r="AL300" s="190"/>
      <c r="AM300" s="190"/>
      <c r="AN300" s="190"/>
      <c r="AO300" s="190"/>
      <c r="AP300" s="190"/>
      <c r="AQ300" s="190"/>
      <c r="AR300" s="190"/>
      <c r="AS300" s="190"/>
      <c r="AT300" s="190"/>
      <c r="AU300" s="190"/>
      <c r="AV300" s="190"/>
      <c r="AW300" s="190"/>
      <c r="AX300" s="190"/>
      <c r="AY300" s="190"/>
      <c r="AZ300" s="190"/>
      <c r="BA300" s="190"/>
      <c r="BB300" s="190"/>
      <c r="BC300" s="190"/>
      <c r="BD300" s="190"/>
      <c r="BE300" s="190"/>
      <c r="BF300" s="190"/>
      <c r="BG300" s="190"/>
      <c r="BH300" s="190"/>
      <c r="BI300" s="190"/>
      <c r="BJ300" s="190"/>
      <c r="BK300" s="190"/>
      <c r="BL300" s="190"/>
      <c r="BM300" s="190"/>
      <c r="BN300" s="190"/>
      <c r="BO300" s="190"/>
      <c r="BP300" s="190"/>
      <c r="BQ300" s="190"/>
      <c r="BR300" s="190"/>
      <c r="BS300" s="190"/>
      <c r="BT300" s="190"/>
      <c r="BU300" s="190"/>
      <c r="BV300" s="190"/>
      <c r="BW300" s="190"/>
      <c r="BX300" s="190"/>
      <c r="BY300" s="190"/>
      <c r="BZ300" s="190"/>
      <c r="CA300" s="190"/>
      <c r="CB300" s="190"/>
      <c r="CC300" s="190"/>
      <c r="CD300" s="190"/>
      <c r="CE300" s="190"/>
      <c r="CF300" s="190"/>
      <c r="CG300" s="190"/>
      <c r="CH300" s="190"/>
      <c r="CI300" s="190"/>
      <c r="CJ300" s="190"/>
      <c r="CK300" s="190"/>
      <c r="CL300" s="190"/>
      <c r="CM300" s="190"/>
      <c r="CN300" s="190"/>
      <c r="CO300" s="190"/>
      <c r="CP300" s="190"/>
      <c r="CQ300" s="190"/>
      <c r="CR300" s="190"/>
      <c r="CS300" s="190"/>
      <c r="CT300" s="190"/>
      <c r="CU300" s="190"/>
      <c r="CV300" s="190"/>
      <c r="CW300" s="190"/>
      <c r="CX300" s="190"/>
      <c r="CY300" s="190"/>
      <c r="CZ300" s="190"/>
      <c r="DA300" s="190"/>
      <c r="DB300" s="190"/>
      <c r="DC300" s="190"/>
      <c r="DD300" s="190"/>
      <c r="DE300" s="190"/>
      <c r="DF300" s="190"/>
      <c r="DG300" s="190"/>
      <c r="DH300" s="190"/>
      <c r="DI300" s="190"/>
      <c r="DJ300" s="190"/>
      <c r="DK300" s="190"/>
      <c r="DL300" s="190"/>
      <c r="DM300" s="190"/>
      <c r="DN300" s="190"/>
      <c r="DO300" s="190"/>
      <c r="DP300" s="190"/>
      <c r="DQ300" s="190"/>
      <c r="DR300" s="190"/>
      <c r="DS300" s="190"/>
      <c r="DT300" s="190"/>
      <c r="DU300" s="190"/>
      <c r="DV300" s="190"/>
    </row>
    <row r="301" spans="1:126" x14ac:dyDescent="0.25">
      <c r="A301" s="205"/>
      <c r="B301" s="217"/>
      <c r="C301" s="217"/>
      <c r="D301" s="217"/>
      <c r="E301" s="221"/>
      <c r="F301" s="216" t="s">
        <v>259</v>
      </c>
      <c r="G301" s="190"/>
      <c r="H301" s="190"/>
      <c r="I301" s="206"/>
      <c r="J301" s="206"/>
      <c r="K301" s="190"/>
      <c r="L301" s="190"/>
      <c r="M301" s="190"/>
      <c r="N301" s="190"/>
      <c r="O301" s="190"/>
      <c r="P301" s="190"/>
      <c r="Q301" s="190"/>
      <c r="R301" s="190"/>
      <c r="S301" s="190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  <c r="AF301" s="190"/>
      <c r="AG301" s="190"/>
      <c r="AH301" s="190"/>
      <c r="AI301" s="190"/>
      <c r="AJ301" s="190"/>
      <c r="AK301" s="190"/>
      <c r="AL301" s="190"/>
      <c r="AM301" s="190"/>
      <c r="AN301" s="190"/>
      <c r="AO301" s="190"/>
      <c r="AP301" s="190"/>
      <c r="AQ301" s="190"/>
      <c r="AR301" s="190"/>
      <c r="AS301" s="190"/>
      <c r="AT301" s="190"/>
      <c r="AU301" s="190"/>
      <c r="AV301" s="190"/>
      <c r="AW301" s="190"/>
      <c r="AX301" s="190"/>
      <c r="AY301" s="190"/>
      <c r="AZ301" s="190"/>
      <c r="BA301" s="190"/>
      <c r="BB301" s="190"/>
      <c r="BC301" s="190"/>
      <c r="BD301" s="190"/>
      <c r="BE301" s="190"/>
      <c r="BF301" s="190"/>
      <c r="BG301" s="190"/>
      <c r="BH301" s="190"/>
      <c r="BI301" s="190"/>
      <c r="BJ301" s="190"/>
      <c r="BK301" s="190"/>
      <c r="BL301" s="190"/>
      <c r="BM301" s="190"/>
      <c r="BN301" s="190"/>
      <c r="BO301" s="190"/>
      <c r="BP301" s="190"/>
      <c r="BQ301" s="190"/>
      <c r="BR301" s="190"/>
      <c r="BS301" s="190"/>
      <c r="BT301" s="190"/>
      <c r="BU301" s="190"/>
      <c r="BV301" s="190"/>
      <c r="BW301" s="190"/>
      <c r="BX301" s="190"/>
      <c r="BY301" s="190"/>
      <c r="BZ301" s="190"/>
      <c r="CA301" s="190"/>
      <c r="CB301" s="190"/>
      <c r="CC301" s="190"/>
      <c r="CD301" s="190"/>
      <c r="CE301" s="190"/>
      <c r="CF301" s="190"/>
      <c r="CG301" s="190"/>
      <c r="CH301" s="190"/>
      <c r="CI301" s="190"/>
      <c r="CJ301" s="190"/>
      <c r="CK301" s="190"/>
      <c r="CL301" s="190"/>
      <c r="CM301" s="190"/>
      <c r="CN301" s="190"/>
      <c r="CO301" s="190"/>
      <c r="CP301" s="190"/>
      <c r="CQ301" s="190"/>
      <c r="CR301" s="190"/>
      <c r="CS301" s="190"/>
      <c r="CT301" s="190"/>
      <c r="CU301" s="190"/>
      <c r="CV301" s="190"/>
      <c r="CW301" s="190"/>
      <c r="CX301" s="190"/>
      <c r="CY301" s="190"/>
      <c r="CZ301" s="190"/>
      <c r="DA301" s="190"/>
      <c r="DB301" s="190"/>
      <c r="DC301" s="190"/>
      <c r="DD301" s="190"/>
      <c r="DE301" s="190"/>
      <c r="DF301" s="190"/>
      <c r="DG301" s="190"/>
      <c r="DH301" s="190"/>
      <c r="DI301" s="190"/>
      <c r="DJ301" s="190"/>
      <c r="DK301" s="190"/>
      <c r="DL301" s="190"/>
      <c r="DM301" s="190"/>
      <c r="DN301" s="190"/>
      <c r="DO301" s="190"/>
      <c r="DP301" s="190"/>
      <c r="DQ301" s="190"/>
      <c r="DR301" s="190"/>
      <c r="DS301" s="190"/>
      <c r="DT301" s="190"/>
      <c r="DU301" s="190"/>
      <c r="DV301" s="190"/>
    </row>
    <row r="302" spans="1:126" x14ac:dyDescent="0.25">
      <c r="A302" s="205"/>
      <c r="B302" s="217"/>
      <c r="C302" s="217"/>
      <c r="D302" s="217"/>
      <c r="E302" s="221"/>
      <c r="F302" s="216" t="s">
        <v>258</v>
      </c>
      <c r="G302" s="190"/>
      <c r="H302" s="190"/>
      <c r="I302" s="206"/>
      <c r="J302" s="206"/>
      <c r="K302" s="190"/>
      <c r="L302" s="190"/>
      <c r="M302" s="190"/>
      <c r="N302" s="190"/>
      <c r="O302" s="190"/>
      <c r="P302" s="190"/>
      <c r="Q302" s="190"/>
      <c r="R302" s="190"/>
      <c r="S302" s="190"/>
      <c r="T302" s="190"/>
      <c r="U302" s="190"/>
      <c r="V302" s="190"/>
      <c r="W302" s="190"/>
      <c r="X302" s="190"/>
      <c r="Y302" s="190"/>
      <c r="Z302" s="190"/>
      <c r="AA302" s="190"/>
      <c r="AB302" s="190"/>
      <c r="AC302" s="190"/>
      <c r="AD302" s="190"/>
      <c r="AE302" s="190"/>
      <c r="AF302" s="190"/>
      <c r="AG302" s="190"/>
      <c r="AH302" s="190"/>
      <c r="AI302" s="190"/>
      <c r="AJ302" s="190"/>
      <c r="AK302" s="190"/>
      <c r="AL302" s="190"/>
      <c r="AM302" s="190"/>
      <c r="AN302" s="190"/>
      <c r="AO302" s="190"/>
      <c r="AP302" s="190"/>
      <c r="AQ302" s="190"/>
      <c r="AR302" s="190"/>
      <c r="AS302" s="190"/>
      <c r="AT302" s="190"/>
      <c r="AU302" s="190"/>
      <c r="AV302" s="190"/>
      <c r="AW302" s="190"/>
      <c r="AX302" s="190"/>
      <c r="AY302" s="190"/>
      <c r="AZ302" s="190"/>
      <c r="BA302" s="190"/>
      <c r="BB302" s="190"/>
      <c r="BC302" s="190"/>
      <c r="BD302" s="190"/>
      <c r="BE302" s="190"/>
      <c r="BF302" s="190"/>
      <c r="BG302" s="190"/>
      <c r="BH302" s="190"/>
      <c r="BI302" s="190"/>
      <c r="BJ302" s="190"/>
      <c r="BK302" s="190"/>
      <c r="BL302" s="190"/>
      <c r="BM302" s="190"/>
      <c r="BN302" s="190"/>
      <c r="BO302" s="190"/>
      <c r="BP302" s="190"/>
      <c r="BQ302" s="190"/>
      <c r="BR302" s="190"/>
      <c r="BS302" s="190"/>
      <c r="BT302" s="190"/>
      <c r="BU302" s="190"/>
      <c r="BV302" s="190"/>
      <c r="BW302" s="190"/>
      <c r="BX302" s="190"/>
      <c r="BY302" s="190"/>
      <c r="BZ302" s="190"/>
      <c r="CA302" s="190"/>
      <c r="CB302" s="190"/>
      <c r="CC302" s="190"/>
      <c r="CD302" s="190"/>
      <c r="CE302" s="190"/>
      <c r="CF302" s="190"/>
      <c r="CG302" s="190"/>
      <c r="CH302" s="190"/>
      <c r="CI302" s="190"/>
      <c r="CJ302" s="190"/>
      <c r="CK302" s="190"/>
      <c r="CL302" s="190"/>
      <c r="CM302" s="190"/>
      <c r="CN302" s="190"/>
      <c r="CO302" s="190"/>
      <c r="CP302" s="190"/>
      <c r="CQ302" s="190"/>
      <c r="CR302" s="190"/>
      <c r="CS302" s="190"/>
      <c r="CT302" s="190"/>
      <c r="CU302" s="190"/>
      <c r="CV302" s="190"/>
      <c r="CW302" s="190"/>
      <c r="CX302" s="190"/>
      <c r="CY302" s="190"/>
      <c r="CZ302" s="190"/>
      <c r="DA302" s="190"/>
      <c r="DB302" s="190"/>
      <c r="DC302" s="190"/>
      <c r="DD302" s="190"/>
      <c r="DE302" s="190"/>
      <c r="DF302" s="190"/>
      <c r="DG302" s="190"/>
      <c r="DH302" s="190"/>
      <c r="DI302" s="190"/>
      <c r="DJ302" s="190"/>
      <c r="DK302" s="190"/>
      <c r="DL302" s="190"/>
      <c r="DM302" s="190"/>
      <c r="DN302" s="190"/>
      <c r="DO302" s="190"/>
      <c r="DP302" s="190"/>
      <c r="DQ302" s="190"/>
      <c r="DR302" s="190"/>
      <c r="DS302" s="190"/>
      <c r="DT302" s="190"/>
      <c r="DU302" s="190"/>
      <c r="DV302" s="190"/>
    </row>
    <row r="303" spans="1:126" x14ac:dyDescent="0.25">
      <c r="A303" s="205"/>
      <c r="B303" s="217"/>
      <c r="C303" s="217"/>
      <c r="D303" s="217"/>
      <c r="E303" s="221"/>
      <c r="F303" s="216" t="s">
        <v>259</v>
      </c>
      <c r="G303" s="190"/>
      <c r="H303" s="190"/>
      <c r="I303" s="206"/>
      <c r="J303" s="206"/>
      <c r="K303" s="190"/>
      <c r="L303" s="190"/>
      <c r="M303" s="190"/>
      <c r="N303" s="190"/>
      <c r="O303" s="190"/>
      <c r="P303" s="190"/>
      <c r="Q303" s="190"/>
      <c r="R303" s="190"/>
      <c r="S303" s="190"/>
      <c r="T303" s="190"/>
      <c r="U303" s="190"/>
      <c r="V303" s="190"/>
      <c r="W303" s="190"/>
      <c r="X303" s="190"/>
      <c r="Y303" s="190"/>
      <c r="Z303" s="190"/>
      <c r="AA303" s="190"/>
      <c r="AB303" s="190"/>
      <c r="AC303" s="190"/>
      <c r="AD303" s="190"/>
      <c r="AE303" s="190"/>
      <c r="AF303" s="190"/>
      <c r="AG303" s="190"/>
      <c r="AH303" s="190"/>
      <c r="AI303" s="190"/>
      <c r="AJ303" s="190"/>
      <c r="AK303" s="190"/>
      <c r="AL303" s="190"/>
      <c r="AM303" s="190"/>
      <c r="AN303" s="190"/>
      <c r="AO303" s="190"/>
      <c r="AP303" s="190"/>
      <c r="AQ303" s="190"/>
      <c r="AR303" s="190"/>
      <c r="AS303" s="190"/>
      <c r="AT303" s="190"/>
      <c r="AU303" s="190"/>
      <c r="AV303" s="190"/>
      <c r="AW303" s="190"/>
      <c r="AX303" s="190"/>
      <c r="AY303" s="190"/>
      <c r="AZ303" s="190"/>
      <c r="BA303" s="190"/>
      <c r="BB303" s="190"/>
      <c r="BC303" s="190"/>
      <c r="BD303" s="190"/>
      <c r="BE303" s="190"/>
      <c r="BF303" s="190"/>
      <c r="BG303" s="190"/>
      <c r="BH303" s="190"/>
      <c r="BI303" s="190"/>
      <c r="BJ303" s="190"/>
      <c r="BK303" s="190"/>
      <c r="BL303" s="190"/>
      <c r="BM303" s="190"/>
      <c r="BN303" s="190"/>
      <c r="BO303" s="190"/>
      <c r="BP303" s="190"/>
      <c r="BQ303" s="190"/>
      <c r="BR303" s="190"/>
      <c r="BS303" s="190"/>
      <c r="BT303" s="190"/>
      <c r="BU303" s="190"/>
      <c r="BV303" s="190"/>
      <c r="BW303" s="190"/>
      <c r="BX303" s="190"/>
      <c r="BY303" s="190"/>
      <c r="BZ303" s="190"/>
      <c r="CA303" s="190"/>
      <c r="CB303" s="190"/>
      <c r="CC303" s="190"/>
      <c r="CD303" s="190"/>
      <c r="CE303" s="190"/>
      <c r="CF303" s="190"/>
      <c r="CG303" s="190"/>
      <c r="CH303" s="190"/>
      <c r="CI303" s="190"/>
      <c r="CJ303" s="190"/>
      <c r="CK303" s="190"/>
      <c r="CL303" s="190"/>
      <c r="CM303" s="190"/>
      <c r="CN303" s="190"/>
      <c r="CO303" s="190"/>
      <c r="CP303" s="190"/>
      <c r="CQ303" s="190"/>
      <c r="CR303" s="190"/>
      <c r="CS303" s="190"/>
      <c r="CT303" s="190"/>
      <c r="CU303" s="190"/>
      <c r="CV303" s="190"/>
      <c r="CW303" s="190"/>
      <c r="CX303" s="190"/>
      <c r="CY303" s="190"/>
      <c r="CZ303" s="190"/>
      <c r="DA303" s="190"/>
      <c r="DB303" s="190"/>
      <c r="DC303" s="190"/>
      <c r="DD303" s="190"/>
      <c r="DE303" s="190"/>
      <c r="DF303" s="190"/>
      <c r="DG303" s="190"/>
      <c r="DH303" s="190"/>
      <c r="DI303" s="190"/>
      <c r="DJ303" s="190"/>
      <c r="DK303" s="190"/>
      <c r="DL303" s="190"/>
      <c r="DM303" s="190"/>
      <c r="DN303" s="190"/>
      <c r="DO303" s="190"/>
      <c r="DP303" s="190"/>
      <c r="DQ303" s="190"/>
      <c r="DR303" s="190"/>
      <c r="DS303" s="190"/>
      <c r="DT303" s="190"/>
      <c r="DU303" s="190"/>
      <c r="DV303" s="190"/>
    </row>
    <row r="304" spans="1:126" x14ac:dyDescent="0.25">
      <c r="A304" s="205"/>
      <c r="B304" s="217"/>
      <c r="C304" s="217"/>
      <c r="D304" s="217"/>
      <c r="E304" s="221"/>
      <c r="F304" s="216" t="s">
        <v>258</v>
      </c>
      <c r="G304" s="190"/>
      <c r="H304" s="190"/>
      <c r="I304" s="206"/>
      <c r="J304" s="206"/>
      <c r="K304" s="190"/>
      <c r="L304" s="190"/>
      <c r="M304" s="190"/>
      <c r="N304" s="190"/>
      <c r="O304" s="190"/>
      <c r="P304" s="190"/>
      <c r="Q304" s="190"/>
      <c r="R304" s="190"/>
      <c r="S304" s="190"/>
      <c r="T304" s="190"/>
      <c r="U304" s="190"/>
      <c r="V304" s="190"/>
      <c r="W304" s="190"/>
      <c r="X304" s="190"/>
      <c r="Y304" s="190"/>
      <c r="Z304" s="190"/>
      <c r="AA304" s="190"/>
      <c r="AB304" s="190"/>
      <c r="AC304" s="190"/>
      <c r="AD304" s="190"/>
      <c r="AE304" s="190"/>
      <c r="AF304" s="190"/>
      <c r="AG304" s="190"/>
      <c r="AH304" s="190"/>
      <c r="AI304" s="190"/>
      <c r="AJ304" s="190"/>
      <c r="AK304" s="190"/>
      <c r="AL304" s="190"/>
      <c r="AM304" s="190"/>
      <c r="AN304" s="190"/>
      <c r="AO304" s="190"/>
      <c r="AP304" s="190"/>
      <c r="AQ304" s="190"/>
      <c r="AR304" s="190"/>
      <c r="AS304" s="190"/>
      <c r="AT304" s="190"/>
      <c r="AU304" s="190"/>
      <c r="AV304" s="190"/>
      <c r="AW304" s="190"/>
      <c r="AX304" s="190"/>
      <c r="AY304" s="190"/>
      <c r="AZ304" s="190"/>
      <c r="BA304" s="190"/>
      <c r="BB304" s="190"/>
      <c r="BC304" s="190"/>
      <c r="BD304" s="190"/>
      <c r="BE304" s="190"/>
      <c r="BF304" s="190"/>
      <c r="BG304" s="190"/>
      <c r="BH304" s="190"/>
      <c r="BI304" s="190"/>
      <c r="BJ304" s="190"/>
      <c r="BK304" s="190"/>
      <c r="BL304" s="190"/>
      <c r="BM304" s="190"/>
      <c r="BN304" s="190"/>
      <c r="BO304" s="190"/>
      <c r="BP304" s="190"/>
      <c r="BQ304" s="190"/>
      <c r="BR304" s="190"/>
      <c r="BS304" s="190"/>
      <c r="BT304" s="190"/>
      <c r="BU304" s="190"/>
      <c r="BV304" s="190"/>
      <c r="BW304" s="190"/>
      <c r="BX304" s="190"/>
      <c r="BY304" s="190"/>
      <c r="BZ304" s="190"/>
      <c r="CA304" s="190"/>
      <c r="CB304" s="190"/>
      <c r="CC304" s="190"/>
      <c r="CD304" s="190"/>
      <c r="CE304" s="190"/>
      <c r="CF304" s="190"/>
      <c r="CG304" s="190"/>
      <c r="CH304" s="190"/>
      <c r="CI304" s="190"/>
      <c r="CJ304" s="190"/>
      <c r="CK304" s="190"/>
      <c r="CL304" s="190"/>
      <c r="CM304" s="190"/>
      <c r="CN304" s="190"/>
      <c r="CO304" s="190"/>
      <c r="CP304" s="190"/>
      <c r="CQ304" s="190"/>
      <c r="CR304" s="190"/>
      <c r="CS304" s="190"/>
      <c r="CT304" s="190"/>
      <c r="CU304" s="190"/>
      <c r="CV304" s="190"/>
      <c r="CW304" s="190"/>
      <c r="CX304" s="190"/>
      <c r="CY304" s="190"/>
      <c r="CZ304" s="190"/>
      <c r="DA304" s="190"/>
      <c r="DB304" s="190"/>
      <c r="DC304" s="190"/>
      <c r="DD304" s="190"/>
      <c r="DE304" s="190"/>
      <c r="DF304" s="190"/>
      <c r="DG304" s="190"/>
      <c r="DH304" s="190"/>
      <c r="DI304" s="190"/>
      <c r="DJ304" s="190"/>
      <c r="DK304" s="190"/>
      <c r="DL304" s="190"/>
      <c r="DM304" s="190"/>
      <c r="DN304" s="190"/>
      <c r="DO304" s="190"/>
      <c r="DP304" s="190"/>
      <c r="DQ304" s="190"/>
      <c r="DR304" s="190"/>
      <c r="DS304" s="190"/>
      <c r="DT304" s="190"/>
      <c r="DU304" s="190"/>
      <c r="DV304" s="190"/>
    </row>
    <row r="305" spans="1:126" x14ac:dyDescent="0.25">
      <c r="A305" s="205"/>
      <c r="B305" s="217"/>
      <c r="C305" s="217"/>
      <c r="D305" s="217"/>
      <c r="E305" s="221"/>
      <c r="F305" s="216" t="s">
        <v>259</v>
      </c>
      <c r="G305" s="190"/>
      <c r="H305" s="190"/>
      <c r="I305" s="206"/>
      <c r="J305" s="206"/>
      <c r="K305" s="190"/>
      <c r="L305" s="190"/>
      <c r="M305" s="190"/>
      <c r="N305" s="190"/>
      <c r="O305" s="190"/>
      <c r="P305" s="190"/>
      <c r="Q305" s="190"/>
      <c r="R305" s="190"/>
      <c r="S305" s="190"/>
      <c r="T305" s="190"/>
      <c r="U305" s="190"/>
      <c r="V305" s="190"/>
      <c r="W305" s="190"/>
      <c r="X305" s="190"/>
      <c r="Y305" s="190"/>
      <c r="Z305" s="190"/>
      <c r="AA305" s="190"/>
      <c r="AB305" s="190"/>
      <c r="AC305" s="190"/>
      <c r="AD305" s="190"/>
      <c r="AE305" s="190"/>
      <c r="AF305" s="190"/>
      <c r="AG305" s="190"/>
      <c r="AH305" s="190"/>
      <c r="AI305" s="190"/>
      <c r="AJ305" s="190"/>
      <c r="AK305" s="190"/>
      <c r="AL305" s="190"/>
      <c r="AM305" s="190"/>
      <c r="AN305" s="190"/>
      <c r="AO305" s="190"/>
      <c r="AP305" s="190"/>
      <c r="AQ305" s="190"/>
      <c r="AR305" s="190"/>
      <c r="AS305" s="190"/>
      <c r="AT305" s="190"/>
      <c r="AU305" s="190"/>
      <c r="AV305" s="190"/>
      <c r="AW305" s="190"/>
      <c r="AX305" s="190"/>
      <c r="AY305" s="190"/>
      <c r="AZ305" s="190"/>
      <c r="BA305" s="190"/>
      <c r="BB305" s="190"/>
      <c r="BC305" s="190"/>
      <c r="BD305" s="190"/>
      <c r="BE305" s="190"/>
      <c r="BF305" s="190"/>
      <c r="BG305" s="190"/>
      <c r="BH305" s="190"/>
      <c r="BI305" s="190"/>
      <c r="BJ305" s="190"/>
      <c r="BK305" s="190"/>
      <c r="BL305" s="190"/>
      <c r="BM305" s="190"/>
      <c r="BN305" s="190"/>
      <c r="BO305" s="190"/>
      <c r="BP305" s="190"/>
      <c r="BQ305" s="190"/>
      <c r="BR305" s="190"/>
      <c r="BS305" s="190"/>
      <c r="BT305" s="190"/>
      <c r="BU305" s="190"/>
      <c r="BV305" s="190"/>
      <c r="BW305" s="190"/>
      <c r="BX305" s="190"/>
      <c r="BY305" s="190"/>
      <c r="BZ305" s="190"/>
      <c r="CA305" s="190"/>
      <c r="CB305" s="190"/>
      <c r="CC305" s="190"/>
      <c r="CD305" s="190"/>
      <c r="CE305" s="190"/>
      <c r="CF305" s="190"/>
      <c r="CG305" s="190"/>
      <c r="CH305" s="190"/>
      <c r="CI305" s="190"/>
      <c r="CJ305" s="190"/>
      <c r="CK305" s="190"/>
      <c r="CL305" s="190"/>
      <c r="CM305" s="190"/>
      <c r="CN305" s="190"/>
      <c r="CO305" s="190"/>
      <c r="CP305" s="190"/>
      <c r="CQ305" s="190"/>
      <c r="CR305" s="190"/>
      <c r="CS305" s="190"/>
      <c r="CT305" s="190"/>
      <c r="CU305" s="190"/>
      <c r="CV305" s="190"/>
      <c r="CW305" s="190"/>
      <c r="CX305" s="190"/>
      <c r="CY305" s="190"/>
      <c r="CZ305" s="190"/>
      <c r="DA305" s="190"/>
      <c r="DB305" s="190"/>
      <c r="DC305" s="190"/>
      <c r="DD305" s="190"/>
      <c r="DE305" s="190"/>
      <c r="DF305" s="190"/>
      <c r="DG305" s="190"/>
      <c r="DH305" s="190"/>
      <c r="DI305" s="190"/>
      <c r="DJ305" s="190"/>
      <c r="DK305" s="190"/>
      <c r="DL305" s="190"/>
      <c r="DM305" s="190"/>
      <c r="DN305" s="190"/>
      <c r="DO305" s="190"/>
      <c r="DP305" s="190"/>
      <c r="DQ305" s="190"/>
      <c r="DR305" s="190"/>
      <c r="DS305" s="190"/>
      <c r="DT305" s="190"/>
      <c r="DU305" s="190"/>
      <c r="DV305" s="190"/>
    </row>
    <row r="306" spans="1:126" x14ac:dyDescent="0.25">
      <c r="A306" s="205"/>
      <c r="B306" s="217"/>
      <c r="C306" s="217"/>
      <c r="D306" s="217"/>
      <c r="E306" s="221"/>
      <c r="F306" s="216" t="s">
        <v>258</v>
      </c>
      <c r="G306" s="190"/>
      <c r="H306" s="190"/>
      <c r="I306" s="206"/>
      <c r="J306" s="206"/>
      <c r="K306" s="190"/>
      <c r="L306" s="190"/>
      <c r="M306" s="190"/>
      <c r="N306" s="190"/>
      <c r="O306" s="190"/>
      <c r="P306" s="190"/>
      <c r="Q306" s="190"/>
      <c r="R306" s="190"/>
      <c r="S306" s="190"/>
      <c r="T306" s="190"/>
      <c r="U306" s="190"/>
      <c r="V306" s="190"/>
      <c r="W306" s="190"/>
      <c r="X306" s="190"/>
      <c r="Y306" s="190"/>
      <c r="Z306" s="190"/>
      <c r="AA306" s="190"/>
      <c r="AB306" s="190"/>
      <c r="AC306" s="190"/>
      <c r="AD306" s="190"/>
      <c r="AE306" s="190"/>
      <c r="AF306" s="190"/>
      <c r="AG306" s="190"/>
      <c r="AH306" s="190"/>
      <c r="AI306" s="190"/>
      <c r="AJ306" s="190"/>
      <c r="AK306" s="190"/>
      <c r="AL306" s="190"/>
      <c r="AM306" s="190"/>
      <c r="AN306" s="190"/>
      <c r="AO306" s="190"/>
      <c r="AP306" s="190"/>
      <c r="AQ306" s="190"/>
      <c r="AR306" s="190"/>
      <c r="AS306" s="190"/>
      <c r="AT306" s="190"/>
      <c r="AU306" s="190"/>
      <c r="AV306" s="190"/>
      <c r="AW306" s="190"/>
      <c r="AX306" s="190"/>
      <c r="AY306" s="190"/>
      <c r="AZ306" s="190"/>
      <c r="BA306" s="190"/>
      <c r="BB306" s="190"/>
      <c r="BC306" s="190"/>
      <c r="BD306" s="190"/>
      <c r="BE306" s="190"/>
      <c r="BF306" s="190"/>
      <c r="BG306" s="190"/>
      <c r="BH306" s="190"/>
      <c r="BI306" s="190"/>
      <c r="BJ306" s="190"/>
      <c r="BK306" s="190"/>
      <c r="BL306" s="190"/>
      <c r="BM306" s="190"/>
      <c r="BN306" s="190"/>
      <c r="BO306" s="190"/>
      <c r="BP306" s="190"/>
      <c r="BQ306" s="190"/>
      <c r="BR306" s="190"/>
      <c r="BS306" s="190"/>
      <c r="BT306" s="190"/>
      <c r="BU306" s="190"/>
      <c r="BV306" s="190"/>
      <c r="BW306" s="190"/>
      <c r="BX306" s="190"/>
      <c r="BY306" s="190"/>
      <c r="BZ306" s="190"/>
      <c r="CA306" s="190"/>
      <c r="CB306" s="190"/>
      <c r="CC306" s="190"/>
      <c r="CD306" s="190"/>
      <c r="CE306" s="190"/>
      <c r="CF306" s="190"/>
      <c r="CG306" s="190"/>
      <c r="CH306" s="190"/>
      <c r="CI306" s="190"/>
      <c r="CJ306" s="190"/>
      <c r="CK306" s="190"/>
      <c r="CL306" s="190"/>
      <c r="CM306" s="190"/>
      <c r="CN306" s="190"/>
      <c r="CO306" s="190"/>
      <c r="CP306" s="190"/>
      <c r="CQ306" s="190"/>
      <c r="CR306" s="190"/>
      <c r="CS306" s="190"/>
      <c r="CT306" s="190"/>
      <c r="CU306" s="190"/>
      <c r="CV306" s="190"/>
      <c r="CW306" s="190"/>
      <c r="CX306" s="190"/>
      <c r="CY306" s="190"/>
      <c r="CZ306" s="190"/>
      <c r="DA306" s="190"/>
      <c r="DB306" s="190"/>
      <c r="DC306" s="190"/>
      <c r="DD306" s="190"/>
      <c r="DE306" s="190"/>
      <c r="DF306" s="190"/>
      <c r="DG306" s="190"/>
      <c r="DH306" s="190"/>
      <c r="DI306" s="190"/>
      <c r="DJ306" s="190"/>
      <c r="DK306" s="190"/>
      <c r="DL306" s="190"/>
      <c r="DM306" s="190"/>
      <c r="DN306" s="190"/>
      <c r="DO306" s="190"/>
      <c r="DP306" s="190"/>
      <c r="DQ306" s="190"/>
      <c r="DR306" s="190"/>
      <c r="DS306" s="190"/>
      <c r="DT306" s="190"/>
      <c r="DU306" s="190"/>
      <c r="DV306" s="190"/>
    </row>
    <row r="307" spans="1:126" x14ac:dyDescent="0.25">
      <c r="A307" s="205"/>
      <c r="B307" s="217"/>
      <c r="C307" s="217"/>
      <c r="D307" s="217"/>
      <c r="E307" s="221"/>
      <c r="F307" s="216" t="s">
        <v>259</v>
      </c>
      <c r="G307" s="190"/>
      <c r="H307" s="190"/>
      <c r="I307" s="206"/>
      <c r="J307" s="206"/>
      <c r="K307" s="190"/>
      <c r="L307" s="190"/>
      <c r="M307" s="190"/>
      <c r="N307" s="190"/>
      <c r="O307" s="190"/>
      <c r="P307" s="190"/>
      <c r="Q307" s="190"/>
      <c r="R307" s="190"/>
      <c r="S307" s="190"/>
      <c r="T307" s="190"/>
      <c r="U307" s="190"/>
      <c r="V307" s="190"/>
      <c r="W307" s="190"/>
      <c r="X307" s="190"/>
      <c r="Y307" s="190"/>
      <c r="Z307" s="190"/>
      <c r="AA307" s="190"/>
      <c r="AB307" s="190"/>
      <c r="AC307" s="190"/>
      <c r="AD307" s="190"/>
      <c r="AE307" s="190"/>
      <c r="AF307" s="190"/>
      <c r="AG307" s="190"/>
      <c r="AH307" s="190"/>
      <c r="AI307" s="190"/>
      <c r="AJ307" s="190"/>
      <c r="AK307" s="190"/>
      <c r="AL307" s="190"/>
      <c r="AM307" s="190"/>
      <c r="AN307" s="190"/>
      <c r="AO307" s="190"/>
      <c r="AP307" s="190"/>
      <c r="AQ307" s="190"/>
      <c r="AR307" s="190"/>
      <c r="AS307" s="190"/>
      <c r="AT307" s="190"/>
      <c r="AU307" s="190"/>
      <c r="AV307" s="190"/>
      <c r="AW307" s="190"/>
      <c r="AX307" s="190"/>
      <c r="AY307" s="190"/>
      <c r="AZ307" s="190"/>
      <c r="BA307" s="190"/>
      <c r="BB307" s="190"/>
      <c r="BC307" s="190"/>
      <c r="BD307" s="190"/>
      <c r="BE307" s="190"/>
      <c r="BF307" s="190"/>
      <c r="BG307" s="190"/>
      <c r="BH307" s="190"/>
      <c r="BI307" s="190"/>
      <c r="BJ307" s="190"/>
      <c r="BK307" s="190"/>
      <c r="BL307" s="190"/>
      <c r="BM307" s="190"/>
      <c r="BN307" s="190"/>
      <c r="BO307" s="190"/>
      <c r="BP307" s="190"/>
      <c r="BQ307" s="190"/>
      <c r="BR307" s="190"/>
      <c r="BS307" s="190"/>
      <c r="BT307" s="190"/>
      <c r="BU307" s="190"/>
      <c r="BV307" s="190"/>
      <c r="BW307" s="190"/>
      <c r="BX307" s="190"/>
      <c r="BY307" s="190"/>
      <c r="BZ307" s="190"/>
      <c r="CA307" s="190"/>
      <c r="CB307" s="190"/>
      <c r="CC307" s="190"/>
      <c r="CD307" s="190"/>
      <c r="CE307" s="190"/>
      <c r="CF307" s="190"/>
      <c r="CG307" s="190"/>
      <c r="CH307" s="190"/>
      <c r="CI307" s="190"/>
      <c r="CJ307" s="190"/>
      <c r="CK307" s="190"/>
      <c r="CL307" s="190"/>
      <c r="CM307" s="190"/>
      <c r="CN307" s="190"/>
      <c r="CO307" s="190"/>
      <c r="CP307" s="190"/>
      <c r="CQ307" s="190"/>
      <c r="CR307" s="190"/>
      <c r="CS307" s="190"/>
      <c r="CT307" s="190"/>
      <c r="CU307" s="190"/>
      <c r="CV307" s="190"/>
      <c r="CW307" s="190"/>
      <c r="CX307" s="190"/>
      <c r="CY307" s="190"/>
      <c r="CZ307" s="190"/>
      <c r="DA307" s="190"/>
      <c r="DB307" s="190"/>
      <c r="DC307" s="190"/>
      <c r="DD307" s="190"/>
      <c r="DE307" s="190"/>
      <c r="DF307" s="190"/>
      <c r="DG307" s="190"/>
      <c r="DH307" s="190"/>
      <c r="DI307" s="190"/>
      <c r="DJ307" s="190"/>
      <c r="DK307" s="190"/>
      <c r="DL307" s="190"/>
      <c r="DM307" s="190"/>
      <c r="DN307" s="190"/>
      <c r="DO307" s="190"/>
      <c r="DP307" s="190"/>
      <c r="DQ307" s="190"/>
      <c r="DR307" s="190"/>
      <c r="DS307" s="190"/>
      <c r="DT307" s="190"/>
      <c r="DU307" s="190"/>
      <c r="DV307" s="190"/>
    </row>
    <row r="308" spans="1:126" x14ac:dyDescent="0.25">
      <c r="A308" s="205"/>
      <c r="B308" s="217"/>
      <c r="C308" s="217"/>
      <c r="D308" s="217"/>
      <c r="E308" s="221"/>
      <c r="F308" s="216" t="s">
        <v>258</v>
      </c>
      <c r="G308" s="190"/>
      <c r="H308" s="190"/>
      <c r="I308" s="206"/>
      <c r="J308" s="206"/>
      <c r="K308" s="190"/>
      <c r="L308" s="190"/>
      <c r="M308" s="190"/>
      <c r="N308" s="190"/>
      <c r="O308" s="190"/>
      <c r="P308" s="190"/>
      <c r="Q308" s="190"/>
      <c r="R308" s="190"/>
      <c r="S308" s="190"/>
      <c r="T308" s="190"/>
      <c r="U308" s="190"/>
      <c r="V308" s="190"/>
      <c r="W308" s="190"/>
      <c r="X308" s="190"/>
      <c r="Y308" s="190"/>
      <c r="Z308" s="190"/>
      <c r="AA308" s="190"/>
      <c r="AB308" s="190"/>
      <c r="AC308" s="190"/>
      <c r="AD308" s="190"/>
      <c r="AE308" s="190"/>
      <c r="AF308" s="190"/>
      <c r="AG308" s="190"/>
      <c r="AH308" s="190"/>
      <c r="AI308" s="190"/>
      <c r="AJ308" s="190"/>
      <c r="AK308" s="190"/>
      <c r="AL308" s="190"/>
      <c r="AM308" s="190"/>
      <c r="AN308" s="190"/>
      <c r="AO308" s="190"/>
      <c r="AP308" s="190"/>
      <c r="AQ308" s="190"/>
      <c r="AR308" s="190"/>
      <c r="AS308" s="190"/>
      <c r="AT308" s="190"/>
      <c r="AU308" s="190"/>
      <c r="AV308" s="190"/>
      <c r="AW308" s="190"/>
      <c r="AX308" s="190"/>
      <c r="AY308" s="190"/>
      <c r="AZ308" s="190"/>
      <c r="BA308" s="190"/>
      <c r="BB308" s="190"/>
      <c r="BC308" s="190"/>
      <c r="BD308" s="190"/>
      <c r="BE308" s="190"/>
      <c r="BF308" s="190"/>
      <c r="BG308" s="190"/>
      <c r="BH308" s="190"/>
      <c r="BI308" s="190"/>
      <c r="BJ308" s="190"/>
      <c r="BK308" s="190"/>
      <c r="BL308" s="190"/>
      <c r="BM308" s="190"/>
      <c r="BN308" s="190"/>
      <c r="BO308" s="190"/>
      <c r="BP308" s="190"/>
      <c r="BQ308" s="190"/>
      <c r="BR308" s="190"/>
      <c r="BS308" s="190"/>
      <c r="BT308" s="190"/>
      <c r="BU308" s="190"/>
      <c r="BV308" s="190"/>
      <c r="BW308" s="190"/>
      <c r="BX308" s="190"/>
      <c r="BY308" s="190"/>
      <c r="BZ308" s="190"/>
      <c r="CA308" s="190"/>
      <c r="CB308" s="190"/>
      <c r="CC308" s="190"/>
      <c r="CD308" s="190"/>
      <c r="CE308" s="190"/>
      <c r="CF308" s="190"/>
      <c r="CG308" s="190"/>
      <c r="CH308" s="190"/>
      <c r="CI308" s="190"/>
      <c r="CJ308" s="190"/>
      <c r="CK308" s="190"/>
      <c r="CL308" s="190"/>
      <c r="CM308" s="190"/>
      <c r="CN308" s="190"/>
      <c r="CO308" s="190"/>
      <c r="CP308" s="190"/>
      <c r="CQ308" s="190"/>
      <c r="CR308" s="190"/>
      <c r="CS308" s="190"/>
      <c r="CT308" s="190"/>
      <c r="CU308" s="190"/>
      <c r="CV308" s="190"/>
      <c r="CW308" s="190"/>
      <c r="CX308" s="190"/>
      <c r="CY308" s="190"/>
      <c r="CZ308" s="190"/>
      <c r="DA308" s="190"/>
      <c r="DB308" s="190"/>
      <c r="DC308" s="190"/>
      <c r="DD308" s="190"/>
      <c r="DE308" s="190"/>
      <c r="DF308" s="190"/>
      <c r="DG308" s="190"/>
      <c r="DH308" s="190"/>
      <c r="DI308" s="190"/>
      <c r="DJ308" s="190"/>
      <c r="DK308" s="190"/>
      <c r="DL308" s="190"/>
      <c r="DM308" s="190"/>
      <c r="DN308" s="190"/>
      <c r="DO308" s="190"/>
      <c r="DP308" s="190"/>
      <c r="DQ308" s="190"/>
      <c r="DR308" s="190"/>
      <c r="DS308" s="190"/>
      <c r="DT308" s="190"/>
      <c r="DU308" s="190"/>
      <c r="DV308" s="190"/>
    </row>
    <row r="309" spans="1:126" x14ac:dyDescent="0.25">
      <c r="A309" s="205"/>
      <c r="B309" s="217"/>
      <c r="C309" s="217"/>
      <c r="D309" s="217"/>
      <c r="E309" s="221"/>
      <c r="F309" s="216" t="s">
        <v>259</v>
      </c>
      <c r="G309" s="190"/>
      <c r="H309" s="190"/>
      <c r="I309" s="206"/>
      <c r="J309" s="206"/>
      <c r="K309" s="190"/>
      <c r="L309" s="190"/>
      <c r="M309" s="190"/>
      <c r="N309" s="190"/>
      <c r="O309" s="190"/>
      <c r="P309" s="190"/>
      <c r="Q309" s="190"/>
      <c r="R309" s="190"/>
      <c r="S309" s="190"/>
      <c r="T309" s="190"/>
      <c r="U309" s="190"/>
      <c r="V309" s="190"/>
      <c r="W309" s="190"/>
      <c r="X309" s="190"/>
      <c r="Y309" s="190"/>
      <c r="Z309" s="190"/>
      <c r="AA309" s="190"/>
      <c r="AB309" s="190"/>
      <c r="AC309" s="190"/>
      <c r="AD309" s="190"/>
      <c r="AE309" s="190"/>
      <c r="AF309" s="190"/>
      <c r="AG309" s="190"/>
      <c r="AH309" s="190"/>
      <c r="AI309" s="190"/>
      <c r="AJ309" s="190"/>
      <c r="AK309" s="190"/>
      <c r="AL309" s="190"/>
      <c r="AM309" s="190"/>
      <c r="AN309" s="190"/>
      <c r="AO309" s="190"/>
      <c r="AP309" s="190"/>
      <c r="AQ309" s="190"/>
      <c r="AR309" s="190"/>
      <c r="AS309" s="190"/>
      <c r="AT309" s="190"/>
      <c r="AU309" s="190"/>
      <c r="AV309" s="190"/>
      <c r="AW309" s="190"/>
      <c r="AX309" s="190"/>
      <c r="AY309" s="190"/>
      <c r="AZ309" s="190"/>
      <c r="BA309" s="190"/>
      <c r="BB309" s="190"/>
      <c r="BC309" s="190"/>
      <c r="BD309" s="190"/>
      <c r="BE309" s="190"/>
      <c r="BF309" s="190"/>
      <c r="BG309" s="190"/>
      <c r="BH309" s="190"/>
      <c r="BI309" s="190"/>
      <c r="BJ309" s="190"/>
      <c r="BK309" s="190"/>
      <c r="BL309" s="190"/>
      <c r="BM309" s="190"/>
      <c r="BN309" s="190"/>
      <c r="BO309" s="190"/>
      <c r="BP309" s="190"/>
      <c r="BQ309" s="190"/>
      <c r="BR309" s="190"/>
      <c r="BS309" s="190"/>
      <c r="BT309" s="190"/>
      <c r="BU309" s="190"/>
      <c r="BV309" s="190"/>
      <c r="BW309" s="190"/>
      <c r="BX309" s="190"/>
      <c r="BY309" s="190"/>
      <c r="BZ309" s="190"/>
      <c r="CA309" s="190"/>
      <c r="CB309" s="190"/>
      <c r="CC309" s="190"/>
      <c r="CD309" s="190"/>
      <c r="CE309" s="190"/>
      <c r="CF309" s="190"/>
      <c r="CG309" s="190"/>
      <c r="CH309" s="190"/>
      <c r="CI309" s="190"/>
      <c r="CJ309" s="190"/>
      <c r="CK309" s="190"/>
      <c r="CL309" s="190"/>
      <c r="CM309" s="190"/>
      <c r="CN309" s="190"/>
      <c r="CO309" s="190"/>
      <c r="CP309" s="190"/>
      <c r="CQ309" s="190"/>
      <c r="CR309" s="190"/>
      <c r="CS309" s="190"/>
      <c r="CT309" s="190"/>
      <c r="CU309" s="190"/>
      <c r="CV309" s="190"/>
      <c r="CW309" s="190"/>
      <c r="CX309" s="190"/>
      <c r="CY309" s="190"/>
      <c r="CZ309" s="190"/>
      <c r="DA309" s="190"/>
      <c r="DB309" s="190"/>
      <c r="DC309" s="190"/>
      <c r="DD309" s="190"/>
      <c r="DE309" s="190"/>
      <c r="DF309" s="190"/>
      <c r="DG309" s="190"/>
      <c r="DH309" s="190"/>
      <c r="DI309" s="190"/>
      <c r="DJ309" s="190"/>
      <c r="DK309" s="190"/>
      <c r="DL309" s="190"/>
      <c r="DM309" s="190"/>
      <c r="DN309" s="190"/>
      <c r="DO309" s="190"/>
      <c r="DP309" s="190"/>
      <c r="DQ309" s="190"/>
      <c r="DR309" s="190"/>
      <c r="DS309" s="190"/>
      <c r="DT309" s="190"/>
      <c r="DU309" s="190"/>
      <c r="DV309" s="190"/>
    </row>
    <row r="310" spans="1:126" x14ac:dyDescent="0.25">
      <c r="A310" s="205"/>
      <c r="B310" s="217"/>
      <c r="C310" s="217"/>
      <c r="D310" s="217"/>
      <c r="E310" s="221"/>
      <c r="F310" s="216" t="s">
        <v>258</v>
      </c>
      <c r="G310" s="190"/>
      <c r="H310" s="190"/>
      <c r="I310" s="206"/>
      <c r="J310" s="206"/>
      <c r="K310" s="190"/>
      <c r="L310" s="190"/>
      <c r="M310" s="190"/>
      <c r="N310" s="190"/>
      <c r="O310" s="190"/>
      <c r="P310" s="190"/>
      <c r="Q310" s="190"/>
      <c r="R310" s="190"/>
      <c r="S310" s="190"/>
      <c r="T310" s="190"/>
      <c r="U310" s="190"/>
      <c r="V310" s="190"/>
      <c r="W310" s="190"/>
      <c r="X310" s="190"/>
      <c r="Y310" s="190"/>
      <c r="Z310" s="190"/>
      <c r="AA310" s="190"/>
      <c r="AB310" s="190"/>
      <c r="AC310" s="190"/>
      <c r="AD310" s="190"/>
      <c r="AE310" s="190"/>
      <c r="AF310" s="190"/>
      <c r="AG310" s="190"/>
      <c r="AH310" s="190"/>
      <c r="AI310" s="190"/>
      <c r="AJ310" s="190"/>
      <c r="AK310" s="190"/>
      <c r="AL310" s="190"/>
      <c r="AM310" s="190"/>
      <c r="AN310" s="190"/>
      <c r="AO310" s="190"/>
      <c r="AP310" s="190"/>
      <c r="AQ310" s="190"/>
      <c r="AR310" s="190"/>
      <c r="AS310" s="190"/>
      <c r="AT310" s="190"/>
      <c r="AU310" s="190"/>
      <c r="AV310" s="190"/>
      <c r="AW310" s="190"/>
      <c r="AX310" s="190"/>
      <c r="AY310" s="190"/>
      <c r="AZ310" s="190"/>
      <c r="BA310" s="190"/>
      <c r="BB310" s="190"/>
      <c r="BC310" s="190"/>
      <c r="BD310" s="190"/>
      <c r="BE310" s="190"/>
      <c r="BF310" s="190"/>
      <c r="BG310" s="190"/>
      <c r="BH310" s="190"/>
      <c r="BI310" s="190"/>
      <c r="BJ310" s="190"/>
      <c r="BK310" s="190"/>
      <c r="BL310" s="190"/>
      <c r="BM310" s="190"/>
      <c r="BN310" s="190"/>
      <c r="BO310" s="190"/>
      <c r="BP310" s="190"/>
      <c r="BQ310" s="190"/>
      <c r="BR310" s="190"/>
      <c r="BS310" s="190"/>
      <c r="BT310" s="190"/>
      <c r="BU310" s="190"/>
      <c r="BV310" s="190"/>
      <c r="BW310" s="190"/>
      <c r="BX310" s="190"/>
      <c r="BY310" s="190"/>
      <c r="BZ310" s="190"/>
      <c r="CA310" s="190"/>
      <c r="CB310" s="190"/>
      <c r="CC310" s="190"/>
      <c r="CD310" s="190"/>
      <c r="CE310" s="190"/>
      <c r="CF310" s="190"/>
      <c r="CG310" s="190"/>
      <c r="CH310" s="190"/>
      <c r="CI310" s="190"/>
      <c r="CJ310" s="190"/>
      <c r="CK310" s="190"/>
      <c r="CL310" s="190"/>
      <c r="CM310" s="190"/>
      <c r="CN310" s="190"/>
      <c r="CO310" s="190"/>
      <c r="CP310" s="190"/>
      <c r="CQ310" s="190"/>
      <c r="CR310" s="190"/>
      <c r="CS310" s="190"/>
      <c r="CT310" s="190"/>
      <c r="CU310" s="190"/>
      <c r="CV310" s="190"/>
      <c r="CW310" s="190"/>
      <c r="CX310" s="190"/>
      <c r="CY310" s="190"/>
      <c r="CZ310" s="190"/>
      <c r="DA310" s="190"/>
      <c r="DB310" s="190"/>
      <c r="DC310" s="190"/>
      <c r="DD310" s="190"/>
      <c r="DE310" s="190"/>
      <c r="DF310" s="190"/>
      <c r="DG310" s="190"/>
      <c r="DH310" s="190"/>
      <c r="DI310" s="190"/>
      <c r="DJ310" s="190"/>
      <c r="DK310" s="190"/>
      <c r="DL310" s="190"/>
      <c r="DM310" s="190"/>
      <c r="DN310" s="190"/>
      <c r="DO310" s="190"/>
      <c r="DP310" s="190"/>
      <c r="DQ310" s="190"/>
      <c r="DR310" s="190"/>
      <c r="DS310" s="190"/>
      <c r="DT310" s="190"/>
      <c r="DU310" s="190"/>
      <c r="DV310" s="190"/>
    </row>
    <row r="311" spans="1:126" x14ac:dyDescent="0.25">
      <c r="A311" s="205"/>
      <c r="B311" s="217"/>
      <c r="C311" s="217"/>
      <c r="D311" s="217"/>
      <c r="E311" s="221"/>
      <c r="F311" s="216" t="s">
        <v>259</v>
      </c>
      <c r="G311" s="190"/>
      <c r="H311" s="190"/>
      <c r="I311" s="206"/>
      <c r="J311" s="206"/>
      <c r="K311" s="190"/>
      <c r="L311" s="190"/>
      <c r="M311" s="190"/>
      <c r="N311" s="190"/>
      <c r="O311" s="190"/>
      <c r="P311" s="190"/>
      <c r="Q311" s="190"/>
      <c r="R311" s="190"/>
      <c r="S311" s="190"/>
      <c r="T311" s="190"/>
      <c r="U311" s="190"/>
      <c r="V311" s="190"/>
      <c r="W311" s="190"/>
      <c r="X311" s="190"/>
      <c r="Y311" s="190"/>
      <c r="Z311" s="190"/>
      <c r="AA311" s="190"/>
      <c r="AB311" s="190"/>
      <c r="AC311" s="190"/>
      <c r="AD311" s="190"/>
      <c r="AE311" s="190"/>
      <c r="AF311" s="190"/>
      <c r="AG311" s="190"/>
      <c r="AH311" s="190"/>
      <c r="AI311" s="190"/>
      <c r="AJ311" s="190"/>
      <c r="AK311" s="190"/>
      <c r="AL311" s="190"/>
      <c r="AM311" s="190"/>
      <c r="AN311" s="190"/>
      <c r="AO311" s="190"/>
      <c r="AP311" s="190"/>
      <c r="AQ311" s="190"/>
      <c r="AR311" s="190"/>
      <c r="AS311" s="190"/>
      <c r="AT311" s="190"/>
      <c r="AU311" s="190"/>
      <c r="AV311" s="190"/>
      <c r="AW311" s="190"/>
      <c r="AX311" s="190"/>
      <c r="AY311" s="190"/>
      <c r="AZ311" s="190"/>
      <c r="BA311" s="190"/>
      <c r="BB311" s="190"/>
      <c r="BC311" s="190"/>
      <c r="BD311" s="190"/>
      <c r="BE311" s="190"/>
      <c r="BF311" s="190"/>
      <c r="BG311" s="190"/>
      <c r="BH311" s="190"/>
      <c r="BI311" s="190"/>
      <c r="BJ311" s="190"/>
      <c r="BK311" s="190"/>
      <c r="BL311" s="190"/>
      <c r="BM311" s="190"/>
      <c r="BN311" s="190"/>
      <c r="BO311" s="190"/>
      <c r="BP311" s="190"/>
      <c r="BQ311" s="190"/>
      <c r="BR311" s="190"/>
      <c r="BS311" s="190"/>
      <c r="BT311" s="190"/>
      <c r="BU311" s="190"/>
      <c r="BV311" s="190"/>
      <c r="BW311" s="190"/>
      <c r="BX311" s="190"/>
      <c r="BY311" s="190"/>
      <c r="BZ311" s="190"/>
      <c r="CA311" s="190"/>
      <c r="CB311" s="190"/>
      <c r="CC311" s="190"/>
      <c r="CD311" s="190"/>
      <c r="CE311" s="190"/>
      <c r="CF311" s="190"/>
      <c r="CG311" s="190"/>
      <c r="CH311" s="190"/>
      <c r="CI311" s="190"/>
      <c r="CJ311" s="190"/>
      <c r="CK311" s="190"/>
      <c r="CL311" s="190"/>
      <c r="CM311" s="190"/>
      <c r="CN311" s="190"/>
      <c r="CO311" s="190"/>
      <c r="CP311" s="190"/>
      <c r="CQ311" s="190"/>
      <c r="CR311" s="190"/>
      <c r="CS311" s="190"/>
      <c r="CT311" s="190"/>
      <c r="CU311" s="190"/>
      <c r="CV311" s="190"/>
      <c r="CW311" s="190"/>
      <c r="CX311" s="190"/>
      <c r="CY311" s="190"/>
      <c r="CZ311" s="190"/>
      <c r="DA311" s="190"/>
      <c r="DB311" s="190"/>
      <c r="DC311" s="190"/>
      <c r="DD311" s="190"/>
      <c r="DE311" s="190"/>
      <c r="DF311" s="190"/>
      <c r="DG311" s="190"/>
      <c r="DH311" s="190"/>
      <c r="DI311" s="190"/>
      <c r="DJ311" s="190"/>
      <c r="DK311" s="190"/>
      <c r="DL311" s="190"/>
      <c r="DM311" s="190"/>
      <c r="DN311" s="190"/>
      <c r="DO311" s="190"/>
      <c r="DP311" s="190"/>
      <c r="DQ311" s="190"/>
      <c r="DR311" s="190"/>
      <c r="DS311" s="190"/>
      <c r="DT311" s="190"/>
      <c r="DU311" s="190"/>
      <c r="DV311" s="190"/>
    </row>
    <row r="312" spans="1:126" x14ac:dyDescent="0.25">
      <c r="A312" s="205"/>
      <c r="B312" s="217"/>
      <c r="C312" s="217"/>
      <c r="D312" s="217"/>
      <c r="E312" s="221"/>
      <c r="F312" s="216" t="s">
        <v>258</v>
      </c>
      <c r="G312" s="190"/>
      <c r="H312" s="190"/>
      <c r="I312" s="206"/>
      <c r="J312" s="206"/>
      <c r="K312" s="190"/>
      <c r="L312" s="190"/>
      <c r="M312" s="190"/>
      <c r="N312" s="190"/>
      <c r="O312" s="190"/>
      <c r="P312" s="190"/>
      <c r="Q312" s="190"/>
      <c r="R312" s="190"/>
      <c r="S312" s="190"/>
      <c r="T312" s="190"/>
      <c r="U312" s="190"/>
      <c r="V312" s="190"/>
      <c r="W312" s="190"/>
      <c r="X312" s="190"/>
      <c r="Y312" s="190"/>
      <c r="Z312" s="190"/>
      <c r="AA312" s="190"/>
      <c r="AB312" s="190"/>
      <c r="AC312" s="190"/>
      <c r="AD312" s="190"/>
      <c r="AE312" s="190"/>
      <c r="AF312" s="190"/>
      <c r="AG312" s="190"/>
      <c r="AH312" s="190"/>
      <c r="AI312" s="190"/>
      <c r="AJ312" s="190"/>
      <c r="AK312" s="190"/>
      <c r="AL312" s="190"/>
      <c r="AM312" s="190"/>
      <c r="AN312" s="190"/>
      <c r="AO312" s="190"/>
      <c r="AP312" s="190"/>
      <c r="AQ312" s="190"/>
      <c r="AR312" s="190"/>
      <c r="AS312" s="190"/>
      <c r="AT312" s="190"/>
      <c r="AU312" s="190"/>
      <c r="AV312" s="190"/>
      <c r="AW312" s="190"/>
      <c r="AX312" s="190"/>
      <c r="AY312" s="190"/>
      <c r="AZ312" s="190"/>
      <c r="BA312" s="190"/>
      <c r="BB312" s="190"/>
      <c r="BC312" s="190"/>
      <c r="BD312" s="190"/>
      <c r="BE312" s="190"/>
      <c r="BF312" s="190"/>
      <c r="BG312" s="190"/>
      <c r="BH312" s="190"/>
      <c r="BI312" s="190"/>
      <c r="BJ312" s="190"/>
      <c r="BK312" s="190"/>
      <c r="BL312" s="190"/>
      <c r="BM312" s="190"/>
      <c r="BN312" s="190"/>
      <c r="BO312" s="190"/>
      <c r="BP312" s="190"/>
      <c r="BQ312" s="190"/>
      <c r="BR312" s="190"/>
      <c r="BS312" s="190"/>
      <c r="BT312" s="190"/>
      <c r="BU312" s="190"/>
      <c r="BV312" s="190"/>
      <c r="BW312" s="190"/>
      <c r="BX312" s="190"/>
      <c r="BY312" s="190"/>
      <c r="BZ312" s="190"/>
      <c r="CA312" s="190"/>
      <c r="CB312" s="190"/>
      <c r="CC312" s="190"/>
      <c r="CD312" s="190"/>
      <c r="CE312" s="190"/>
      <c r="CF312" s="190"/>
      <c r="CG312" s="190"/>
      <c r="CH312" s="190"/>
      <c r="CI312" s="190"/>
      <c r="CJ312" s="190"/>
      <c r="CK312" s="190"/>
      <c r="CL312" s="190"/>
      <c r="CM312" s="190"/>
      <c r="CN312" s="190"/>
      <c r="CO312" s="190"/>
      <c r="CP312" s="190"/>
      <c r="CQ312" s="190"/>
      <c r="CR312" s="190"/>
      <c r="CS312" s="190"/>
      <c r="CT312" s="190"/>
      <c r="CU312" s="190"/>
      <c r="CV312" s="190"/>
      <c r="CW312" s="190"/>
      <c r="CX312" s="190"/>
      <c r="CY312" s="190"/>
      <c r="CZ312" s="190"/>
      <c r="DA312" s="190"/>
      <c r="DB312" s="190"/>
      <c r="DC312" s="190"/>
      <c r="DD312" s="190"/>
      <c r="DE312" s="190"/>
      <c r="DF312" s="190"/>
      <c r="DG312" s="190"/>
      <c r="DH312" s="190"/>
      <c r="DI312" s="190"/>
      <c r="DJ312" s="190"/>
      <c r="DK312" s="190"/>
      <c r="DL312" s="190"/>
      <c r="DM312" s="190"/>
      <c r="DN312" s="190"/>
      <c r="DO312" s="190"/>
      <c r="DP312" s="190"/>
      <c r="DQ312" s="190"/>
      <c r="DR312" s="190"/>
      <c r="DS312" s="190"/>
      <c r="DT312" s="190"/>
      <c r="DU312" s="190"/>
      <c r="DV312" s="190"/>
    </row>
    <row r="313" spans="1:126" x14ac:dyDescent="0.25">
      <c r="A313" s="205"/>
      <c r="B313" s="217"/>
      <c r="C313" s="217"/>
      <c r="D313" s="217"/>
      <c r="E313" s="221"/>
      <c r="F313" s="216" t="s">
        <v>259</v>
      </c>
      <c r="G313" s="190"/>
      <c r="H313" s="190"/>
      <c r="I313" s="206"/>
      <c r="J313" s="206"/>
      <c r="K313" s="190"/>
      <c r="L313" s="190"/>
      <c r="M313" s="190"/>
      <c r="N313" s="190"/>
      <c r="O313" s="190"/>
      <c r="P313" s="190"/>
      <c r="Q313" s="190"/>
      <c r="R313" s="190"/>
      <c r="S313" s="190"/>
      <c r="T313" s="190"/>
      <c r="U313" s="190"/>
      <c r="V313" s="190"/>
      <c r="W313" s="190"/>
      <c r="X313" s="190"/>
      <c r="Y313" s="190"/>
      <c r="Z313" s="190"/>
      <c r="AA313" s="190"/>
      <c r="AB313" s="190"/>
      <c r="AC313" s="190"/>
      <c r="AD313" s="190"/>
      <c r="AE313" s="190"/>
      <c r="AF313" s="190"/>
      <c r="AG313" s="190"/>
      <c r="AH313" s="190"/>
      <c r="AI313" s="190"/>
      <c r="AJ313" s="190"/>
      <c r="AK313" s="190"/>
      <c r="AL313" s="190"/>
      <c r="AM313" s="190"/>
      <c r="AN313" s="190"/>
      <c r="AO313" s="190"/>
      <c r="AP313" s="190"/>
      <c r="AQ313" s="190"/>
      <c r="AR313" s="190"/>
      <c r="AS313" s="190"/>
      <c r="AT313" s="190"/>
      <c r="AU313" s="190"/>
      <c r="AV313" s="190"/>
      <c r="AW313" s="190"/>
      <c r="AX313" s="190"/>
      <c r="AY313" s="190"/>
      <c r="AZ313" s="190"/>
      <c r="BA313" s="190"/>
      <c r="BB313" s="190"/>
      <c r="BC313" s="190"/>
      <c r="BD313" s="190"/>
      <c r="BE313" s="190"/>
      <c r="BF313" s="190"/>
      <c r="BG313" s="190"/>
      <c r="BH313" s="190"/>
      <c r="BI313" s="190"/>
      <c r="BJ313" s="190"/>
      <c r="BK313" s="190"/>
      <c r="BL313" s="190"/>
      <c r="BM313" s="190"/>
      <c r="BN313" s="190"/>
      <c r="BO313" s="190"/>
      <c r="BP313" s="190"/>
      <c r="BQ313" s="190"/>
      <c r="BR313" s="190"/>
      <c r="BS313" s="190"/>
      <c r="BT313" s="190"/>
      <c r="BU313" s="190"/>
      <c r="BV313" s="190"/>
      <c r="BW313" s="190"/>
      <c r="BX313" s="190"/>
      <c r="BY313" s="190"/>
      <c r="BZ313" s="190"/>
      <c r="CA313" s="190"/>
      <c r="CB313" s="190"/>
      <c r="CC313" s="190"/>
      <c r="CD313" s="190"/>
      <c r="CE313" s="190"/>
      <c r="CF313" s="190"/>
      <c r="CG313" s="190"/>
      <c r="CH313" s="190"/>
      <c r="CI313" s="190"/>
      <c r="CJ313" s="190"/>
      <c r="CK313" s="190"/>
      <c r="CL313" s="190"/>
      <c r="CM313" s="190"/>
      <c r="CN313" s="190"/>
      <c r="CO313" s="190"/>
      <c r="CP313" s="190"/>
      <c r="CQ313" s="190"/>
      <c r="CR313" s="190"/>
      <c r="CS313" s="190"/>
      <c r="CT313" s="190"/>
      <c r="CU313" s="190"/>
      <c r="CV313" s="190"/>
      <c r="CW313" s="190"/>
      <c r="CX313" s="190"/>
      <c r="CY313" s="190"/>
      <c r="CZ313" s="190"/>
      <c r="DA313" s="190"/>
      <c r="DB313" s="190"/>
      <c r="DC313" s="190"/>
      <c r="DD313" s="190"/>
      <c r="DE313" s="190"/>
      <c r="DF313" s="190"/>
      <c r="DG313" s="190"/>
      <c r="DH313" s="190"/>
      <c r="DI313" s="190"/>
      <c r="DJ313" s="190"/>
      <c r="DK313" s="190"/>
      <c r="DL313" s="190"/>
      <c r="DM313" s="190"/>
      <c r="DN313" s="190"/>
      <c r="DO313" s="190"/>
      <c r="DP313" s="190"/>
      <c r="DQ313" s="190"/>
      <c r="DR313" s="190"/>
      <c r="DS313" s="190"/>
      <c r="DT313" s="190"/>
      <c r="DU313" s="190"/>
      <c r="DV313" s="190"/>
    </row>
    <row r="314" spans="1:126" x14ac:dyDescent="0.25">
      <c r="A314" s="205"/>
      <c r="B314" s="217"/>
      <c r="C314" s="217"/>
      <c r="D314" s="217"/>
      <c r="E314" s="221"/>
      <c r="F314" s="216" t="s">
        <v>258</v>
      </c>
      <c r="G314" s="190"/>
      <c r="H314" s="190"/>
      <c r="I314" s="206"/>
      <c r="J314" s="206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0"/>
      <c r="AT314" s="190"/>
      <c r="AU314" s="190"/>
      <c r="AV314" s="190"/>
      <c r="AW314" s="190"/>
      <c r="AX314" s="190"/>
      <c r="AY314" s="190"/>
      <c r="AZ314" s="190"/>
      <c r="BA314" s="190"/>
      <c r="BB314" s="190"/>
      <c r="BC314" s="190"/>
      <c r="BD314" s="190"/>
      <c r="BE314" s="190"/>
      <c r="BF314" s="190"/>
      <c r="BG314" s="190"/>
      <c r="BH314" s="190"/>
      <c r="BI314" s="190"/>
      <c r="BJ314" s="190"/>
      <c r="BK314" s="190"/>
      <c r="BL314" s="190"/>
      <c r="BM314" s="190"/>
      <c r="BN314" s="190"/>
      <c r="BO314" s="190"/>
      <c r="BP314" s="190"/>
      <c r="BQ314" s="190"/>
      <c r="BR314" s="190"/>
      <c r="BS314" s="190"/>
      <c r="BT314" s="190"/>
      <c r="BU314" s="190"/>
      <c r="BV314" s="190"/>
      <c r="BW314" s="190"/>
      <c r="BX314" s="190"/>
      <c r="BY314" s="190"/>
      <c r="BZ314" s="190"/>
      <c r="CA314" s="190"/>
      <c r="CB314" s="190"/>
      <c r="CC314" s="190"/>
      <c r="CD314" s="190"/>
      <c r="CE314" s="190"/>
      <c r="CF314" s="190"/>
      <c r="CG314" s="190"/>
      <c r="CH314" s="190"/>
      <c r="CI314" s="190"/>
      <c r="CJ314" s="190"/>
      <c r="CK314" s="190"/>
      <c r="CL314" s="190"/>
      <c r="CM314" s="190"/>
      <c r="CN314" s="190"/>
      <c r="CO314" s="190"/>
      <c r="CP314" s="190"/>
      <c r="CQ314" s="190"/>
      <c r="CR314" s="190"/>
      <c r="CS314" s="190"/>
      <c r="CT314" s="190"/>
      <c r="CU314" s="190"/>
      <c r="CV314" s="190"/>
      <c r="CW314" s="190"/>
      <c r="CX314" s="190"/>
      <c r="CY314" s="190"/>
      <c r="CZ314" s="190"/>
      <c r="DA314" s="190"/>
      <c r="DB314" s="190"/>
      <c r="DC314" s="190"/>
      <c r="DD314" s="190"/>
      <c r="DE314" s="190"/>
      <c r="DF314" s="190"/>
      <c r="DG314" s="190"/>
      <c r="DH314" s="190"/>
      <c r="DI314" s="190"/>
      <c r="DJ314" s="190"/>
      <c r="DK314" s="190"/>
      <c r="DL314" s="190"/>
      <c r="DM314" s="190"/>
      <c r="DN314" s="190"/>
      <c r="DO314" s="190"/>
      <c r="DP314" s="190"/>
      <c r="DQ314" s="190"/>
      <c r="DR314" s="190"/>
      <c r="DS314" s="190"/>
      <c r="DT314" s="190"/>
      <c r="DU314" s="190"/>
      <c r="DV314" s="190"/>
    </row>
    <row r="315" spans="1:126" x14ac:dyDescent="0.25">
      <c r="A315" s="205"/>
      <c r="B315" s="217"/>
      <c r="C315" s="217"/>
      <c r="D315" s="217"/>
      <c r="E315" s="221"/>
      <c r="F315" s="216" t="s">
        <v>259</v>
      </c>
      <c r="G315" s="180"/>
      <c r="H315" s="180"/>
      <c r="I315" s="206"/>
      <c r="J315" s="206"/>
      <c r="K315" s="180"/>
      <c r="L315" s="190"/>
      <c r="M315" s="180"/>
      <c r="N315" s="180"/>
      <c r="O315" s="190"/>
      <c r="P315" s="180"/>
      <c r="Q315" s="180"/>
      <c r="R315" s="190"/>
      <c r="S315" s="180"/>
      <c r="T315" s="180"/>
      <c r="U315" s="190"/>
      <c r="V315" s="180"/>
      <c r="W315" s="180"/>
      <c r="X315" s="190"/>
      <c r="Y315" s="180"/>
      <c r="Z315" s="180"/>
      <c r="AA315" s="190"/>
      <c r="AB315" s="180"/>
      <c r="AC315" s="180"/>
      <c r="AD315" s="190"/>
      <c r="AE315" s="180"/>
      <c r="AF315" s="180"/>
      <c r="AG315" s="190"/>
      <c r="AH315" s="180"/>
      <c r="AI315" s="180"/>
      <c r="AJ315" s="190"/>
      <c r="AK315" s="180"/>
      <c r="AL315" s="180"/>
      <c r="AM315" s="190"/>
      <c r="AN315" s="180"/>
      <c r="AO315" s="180"/>
      <c r="AP315" s="190"/>
      <c r="AQ315" s="180"/>
      <c r="AR315" s="180"/>
      <c r="AS315" s="190"/>
      <c r="AT315" s="180"/>
      <c r="AU315" s="180"/>
      <c r="AV315" s="190"/>
      <c r="AW315" s="180"/>
      <c r="AX315" s="180"/>
      <c r="AY315" s="190"/>
      <c r="AZ315" s="180"/>
      <c r="BA315" s="180"/>
      <c r="BB315" s="190"/>
      <c r="BC315" s="180"/>
      <c r="BD315" s="180"/>
      <c r="BE315" s="190"/>
      <c r="BF315" s="180"/>
      <c r="BG315" s="180"/>
      <c r="BH315" s="190"/>
      <c r="BI315" s="180"/>
      <c r="BJ315" s="180"/>
      <c r="BK315" s="190"/>
      <c r="BL315" s="180"/>
      <c r="BM315" s="180"/>
      <c r="BN315" s="190"/>
      <c r="BO315" s="180"/>
      <c r="BP315" s="180"/>
      <c r="BQ315" s="190"/>
      <c r="BR315" s="180"/>
      <c r="BS315" s="180"/>
      <c r="BT315" s="190"/>
      <c r="BU315" s="180"/>
      <c r="BV315" s="180"/>
      <c r="BW315" s="190"/>
      <c r="BX315" s="180"/>
      <c r="BY315" s="180"/>
      <c r="BZ315" s="190"/>
      <c r="CA315" s="180"/>
      <c r="CB315" s="180"/>
      <c r="CC315" s="190"/>
      <c r="CD315" s="180"/>
      <c r="CE315" s="180"/>
      <c r="CF315" s="190"/>
      <c r="CG315" s="180"/>
      <c r="CH315" s="180"/>
      <c r="CI315" s="190"/>
      <c r="CJ315" s="180"/>
      <c r="CK315" s="180"/>
      <c r="CL315" s="190"/>
      <c r="CM315" s="180"/>
      <c r="CN315" s="180"/>
      <c r="CO315" s="190"/>
      <c r="CP315" s="180"/>
      <c r="CQ315" s="180"/>
      <c r="CR315" s="190"/>
      <c r="CS315" s="180"/>
      <c r="CT315" s="180"/>
      <c r="CU315" s="190"/>
      <c r="CV315" s="180"/>
      <c r="CW315" s="180"/>
      <c r="CX315" s="190"/>
      <c r="CY315" s="180"/>
      <c r="CZ315" s="180"/>
      <c r="DA315" s="190"/>
      <c r="DB315" s="180"/>
      <c r="DC315" s="180"/>
      <c r="DD315" s="190"/>
      <c r="DE315" s="180"/>
      <c r="DF315" s="180"/>
      <c r="DG315" s="190"/>
      <c r="DH315" s="180"/>
      <c r="DI315" s="180"/>
      <c r="DJ315" s="190"/>
      <c r="DK315" s="180"/>
      <c r="DL315" s="180"/>
      <c r="DM315" s="190"/>
      <c r="DN315" s="180"/>
      <c r="DO315" s="180"/>
      <c r="DP315" s="190"/>
      <c r="DQ315" s="180"/>
      <c r="DR315" s="180"/>
      <c r="DS315" s="190"/>
      <c r="DT315" s="180"/>
      <c r="DU315" s="180"/>
      <c r="DV315" s="190"/>
    </row>
    <row r="316" spans="1:126" x14ac:dyDescent="0.25">
      <c r="A316" s="205"/>
      <c r="B316" s="217"/>
      <c r="C316" s="217"/>
      <c r="D316" s="217"/>
      <c r="E316" s="221"/>
      <c r="F316" s="216" t="s">
        <v>258</v>
      </c>
      <c r="G316" s="190"/>
      <c r="H316" s="190"/>
      <c r="I316" s="206"/>
      <c r="J316" s="206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0"/>
      <c r="BD316" s="190"/>
      <c r="BE316" s="190"/>
      <c r="BF316" s="190"/>
      <c r="BG316" s="190"/>
      <c r="BH316" s="190"/>
      <c r="BI316" s="190"/>
      <c r="BJ316" s="190"/>
      <c r="BK316" s="190"/>
      <c r="BL316" s="190"/>
      <c r="BM316" s="190"/>
      <c r="BN316" s="190"/>
      <c r="BO316" s="190"/>
      <c r="BP316" s="190"/>
      <c r="BQ316" s="190"/>
      <c r="BR316" s="190"/>
      <c r="BS316" s="190"/>
      <c r="BT316" s="190"/>
      <c r="BU316" s="190"/>
      <c r="BV316" s="190"/>
      <c r="BW316" s="190"/>
      <c r="BX316" s="190"/>
      <c r="BY316" s="190"/>
      <c r="BZ316" s="190"/>
      <c r="CA316" s="190"/>
      <c r="CB316" s="190"/>
      <c r="CC316" s="190"/>
      <c r="CD316" s="190"/>
      <c r="CE316" s="190"/>
      <c r="CF316" s="190"/>
      <c r="CG316" s="190"/>
      <c r="CH316" s="190"/>
      <c r="CI316" s="190"/>
      <c r="CJ316" s="190"/>
      <c r="CK316" s="190"/>
      <c r="CL316" s="190"/>
      <c r="CM316" s="190"/>
      <c r="CN316" s="190"/>
      <c r="CO316" s="190"/>
      <c r="CP316" s="190"/>
      <c r="CQ316" s="190"/>
      <c r="CR316" s="190"/>
      <c r="CS316" s="190"/>
      <c r="CT316" s="190"/>
      <c r="CU316" s="190"/>
      <c r="CV316" s="190"/>
      <c r="CW316" s="190"/>
      <c r="CX316" s="190"/>
      <c r="CY316" s="190"/>
      <c r="CZ316" s="190"/>
      <c r="DA316" s="190"/>
      <c r="DB316" s="190"/>
      <c r="DC316" s="190"/>
      <c r="DD316" s="190"/>
      <c r="DE316" s="190"/>
      <c r="DF316" s="190"/>
      <c r="DG316" s="190"/>
      <c r="DH316" s="190"/>
      <c r="DI316" s="190"/>
      <c r="DJ316" s="190"/>
      <c r="DK316" s="190"/>
      <c r="DL316" s="190"/>
      <c r="DM316" s="190"/>
      <c r="DN316" s="190"/>
      <c r="DO316" s="190"/>
      <c r="DP316" s="190"/>
      <c r="DQ316" s="190"/>
      <c r="DR316" s="190"/>
      <c r="DS316" s="190"/>
      <c r="DT316" s="190"/>
      <c r="DU316" s="190"/>
      <c r="DV316" s="190"/>
    </row>
    <row r="317" spans="1:126" x14ac:dyDescent="0.25">
      <c r="A317" s="205"/>
      <c r="B317" s="217"/>
      <c r="C317" s="217"/>
      <c r="D317" s="217"/>
      <c r="E317" s="221"/>
      <c r="F317" s="216" t="s">
        <v>259</v>
      </c>
      <c r="G317" s="190"/>
      <c r="H317" s="190"/>
      <c r="I317" s="206"/>
      <c r="J317" s="206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0"/>
      <c r="BD317" s="190"/>
      <c r="BE317" s="190"/>
      <c r="BF317" s="190"/>
      <c r="BG317" s="190"/>
      <c r="BH317" s="190"/>
      <c r="BI317" s="190"/>
      <c r="BJ317" s="190"/>
      <c r="BK317" s="190"/>
      <c r="BL317" s="190"/>
      <c r="BM317" s="190"/>
      <c r="BN317" s="190"/>
      <c r="BO317" s="190"/>
      <c r="BP317" s="190"/>
      <c r="BQ317" s="190"/>
      <c r="BR317" s="190"/>
      <c r="BS317" s="190"/>
      <c r="BT317" s="190"/>
      <c r="BU317" s="190"/>
      <c r="BV317" s="190"/>
      <c r="BW317" s="190"/>
      <c r="BX317" s="190"/>
      <c r="BY317" s="190"/>
      <c r="BZ317" s="190"/>
      <c r="CA317" s="190"/>
      <c r="CB317" s="190"/>
      <c r="CC317" s="190"/>
      <c r="CD317" s="190"/>
      <c r="CE317" s="190"/>
      <c r="CF317" s="190"/>
      <c r="CG317" s="190"/>
      <c r="CH317" s="190"/>
      <c r="CI317" s="190"/>
      <c r="CJ317" s="190"/>
      <c r="CK317" s="190"/>
      <c r="CL317" s="190"/>
      <c r="CM317" s="190"/>
      <c r="CN317" s="190"/>
      <c r="CO317" s="190"/>
      <c r="CP317" s="190"/>
      <c r="CQ317" s="190"/>
      <c r="CR317" s="190"/>
      <c r="CS317" s="190"/>
      <c r="CT317" s="190"/>
      <c r="CU317" s="190"/>
      <c r="CV317" s="190"/>
      <c r="CW317" s="190"/>
      <c r="CX317" s="190"/>
      <c r="CY317" s="190"/>
      <c r="CZ317" s="190"/>
      <c r="DA317" s="190"/>
      <c r="DB317" s="190"/>
      <c r="DC317" s="190"/>
      <c r="DD317" s="190"/>
      <c r="DE317" s="190"/>
      <c r="DF317" s="190"/>
      <c r="DG317" s="190"/>
      <c r="DH317" s="190"/>
      <c r="DI317" s="190"/>
      <c r="DJ317" s="190"/>
      <c r="DK317" s="190"/>
      <c r="DL317" s="190"/>
      <c r="DM317" s="190"/>
      <c r="DN317" s="190"/>
      <c r="DO317" s="190"/>
      <c r="DP317" s="190"/>
      <c r="DQ317" s="190"/>
      <c r="DR317" s="190"/>
      <c r="DS317" s="190"/>
      <c r="DT317" s="190"/>
      <c r="DU317" s="190"/>
      <c r="DV317" s="190"/>
    </row>
    <row r="318" spans="1:126" x14ac:dyDescent="0.25">
      <c r="A318" s="205"/>
      <c r="B318" s="217"/>
      <c r="C318" s="217"/>
      <c r="D318" s="217"/>
      <c r="E318" s="221"/>
      <c r="F318" s="216" t="s">
        <v>258</v>
      </c>
      <c r="G318" s="190"/>
      <c r="H318" s="190"/>
      <c r="I318" s="206"/>
      <c r="J318" s="206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0"/>
      <c r="BD318" s="190"/>
      <c r="BE318" s="190"/>
      <c r="BF318" s="190"/>
      <c r="BG318" s="190"/>
      <c r="BH318" s="190"/>
      <c r="BI318" s="190"/>
      <c r="BJ318" s="190"/>
      <c r="BK318" s="190"/>
      <c r="BL318" s="190"/>
      <c r="BM318" s="190"/>
      <c r="BN318" s="190"/>
      <c r="BO318" s="190"/>
      <c r="BP318" s="190"/>
      <c r="BQ318" s="190"/>
      <c r="BR318" s="190"/>
      <c r="BS318" s="190"/>
      <c r="BT318" s="190"/>
      <c r="BU318" s="190"/>
      <c r="BV318" s="190"/>
      <c r="BW318" s="190"/>
      <c r="BX318" s="190"/>
      <c r="BY318" s="190"/>
      <c r="BZ318" s="190"/>
      <c r="CA318" s="190"/>
      <c r="CB318" s="190"/>
      <c r="CC318" s="190"/>
      <c r="CD318" s="190"/>
      <c r="CE318" s="190"/>
      <c r="CF318" s="190"/>
      <c r="CG318" s="190"/>
      <c r="CH318" s="190"/>
      <c r="CI318" s="190"/>
      <c r="CJ318" s="190"/>
      <c r="CK318" s="190"/>
      <c r="CL318" s="190"/>
      <c r="CM318" s="190"/>
      <c r="CN318" s="190"/>
      <c r="CO318" s="190"/>
      <c r="CP318" s="190"/>
      <c r="CQ318" s="190"/>
      <c r="CR318" s="190"/>
      <c r="CS318" s="190"/>
      <c r="CT318" s="190"/>
      <c r="CU318" s="190"/>
      <c r="CV318" s="190"/>
      <c r="CW318" s="190"/>
      <c r="CX318" s="190"/>
      <c r="CY318" s="190"/>
      <c r="CZ318" s="190"/>
      <c r="DA318" s="190"/>
      <c r="DB318" s="190"/>
      <c r="DC318" s="190"/>
      <c r="DD318" s="190"/>
      <c r="DE318" s="190"/>
      <c r="DF318" s="190"/>
      <c r="DG318" s="190"/>
      <c r="DH318" s="190"/>
      <c r="DI318" s="190"/>
      <c r="DJ318" s="190"/>
      <c r="DK318" s="190"/>
      <c r="DL318" s="190"/>
      <c r="DM318" s="190"/>
      <c r="DN318" s="190"/>
      <c r="DO318" s="190"/>
      <c r="DP318" s="190"/>
      <c r="DQ318" s="190"/>
      <c r="DR318" s="190"/>
      <c r="DS318" s="190"/>
      <c r="DT318" s="190"/>
      <c r="DU318" s="190"/>
      <c r="DV318" s="190"/>
    </row>
    <row r="319" spans="1:126" x14ac:dyDescent="0.25">
      <c r="A319" s="205"/>
      <c r="B319" s="217"/>
      <c r="C319" s="217"/>
      <c r="D319" s="217"/>
      <c r="E319" s="221"/>
      <c r="F319" s="216" t="s">
        <v>259</v>
      </c>
      <c r="G319" s="190"/>
      <c r="H319" s="190"/>
      <c r="I319" s="206"/>
      <c r="J319" s="206"/>
      <c r="K319" s="190"/>
      <c r="L319" s="190"/>
      <c r="M319" s="190"/>
      <c r="N319" s="190"/>
      <c r="O319" s="190"/>
      <c r="P319" s="190"/>
      <c r="Q319" s="190"/>
      <c r="R319" s="190"/>
      <c r="S319" s="190"/>
      <c r="T319" s="190"/>
      <c r="U319" s="190"/>
      <c r="V319" s="190"/>
      <c r="W319" s="190"/>
      <c r="X319" s="190"/>
      <c r="Y319" s="190"/>
      <c r="Z319" s="190"/>
      <c r="AA319" s="190"/>
      <c r="AB319" s="190"/>
      <c r="AC319" s="190"/>
      <c r="AD319" s="190"/>
      <c r="AE319" s="190"/>
      <c r="AF319" s="190"/>
      <c r="AG319" s="190"/>
      <c r="AH319" s="190"/>
      <c r="AI319" s="190"/>
      <c r="AJ319" s="190"/>
      <c r="AK319" s="190"/>
      <c r="AL319" s="190"/>
      <c r="AM319" s="190"/>
      <c r="AN319" s="190"/>
      <c r="AO319" s="190"/>
      <c r="AP319" s="190"/>
      <c r="AQ319" s="190"/>
      <c r="AR319" s="190"/>
      <c r="AS319" s="190"/>
      <c r="AT319" s="190"/>
      <c r="AU319" s="190"/>
      <c r="AV319" s="190"/>
      <c r="AW319" s="190"/>
      <c r="AX319" s="190"/>
      <c r="AY319" s="190"/>
      <c r="AZ319" s="190"/>
      <c r="BA319" s="190"/>
      <c r="BB319" s="190"/>
      <c r="BC319" s="190"/>
      <c r="BD319" s="190"/>
      <c r="BE319" s="190"/>
      <c r="BF319" s="190"/>
      <c r="BG319" s="190"/>
      <c r="BH319" s="190"/>
      <c r="BI319" s="190"/>
      <c r="BJ319" s="190"/>
      <c r="BK319" s="190"/>
      <c r="BL319" s="190"/>
      <c r="BM319" s="190"/>
      <c r="BN319" s="190"/>
      <c r="BO319" s="190"/>
      <c r="BP319" s="190"/>
      <c r="BQ319" s="190"/>
      <c r="BR319" s="190"/>
      <c r="BS319" s="190"/>
      <c r="BT319" s="190"/>
      <c r="BU319" s="190"/>
      <c r="BV319" s="190"/>
      <c r="BW319" s="190"/>
      <c r="BX319" s="190"/>
      <c r="BY319" s="190"/>
      <c r="BZ319" s="190"/>
      <c r="CA319" s="190"/>
      <c r="CB319" s="190"/>
      <c r="CC319" s="190"/>
      <c r="CD319" s="190"/>
      <c r="CE319" s="190"/>
      <c r="CF319" s="190"/>
      <c r="CG319" s="190"/>
      <c r="CH319" s="190"/>
      <c r="CI319" s="190"/>
      <c r="CJ319" s="190"/>
      <c r="CK319" s="190"/>
      <c r="CL319" s="190"/>
      <c r="CM319" s="190"/>
      <c r="CN319" s="190"/>
      <c r="CO319" s="190"/>
      <c r="CP319" s="190"/>
      <c r="CQ319" s="190"/>
      <c r="CR319" s="190"/>
      <c r="CS319" s="190"/>
      <c r="CT319" s="190"/>
      <c r="CU319" s="190"/>
      <c r="CV319" s="190"/>
      <c r="CW319" s="190"/>
      <c r="CX319" s="190"/>
      <c r="CY319" s="190"/>
      <c r="CZ319" s="190"/>
      <c r="DA319" s="190"/>
      <c r="DB319" s="190"/>
      <c r="DC319" s="190"/>
      <c r="DD319" s="190"/>
      <c r="DE319" s="190"/>
      <c r="DF319" s="190"/>
      <c r="DG319" s="190"/>
      <c r="DH319" s="190"/>
      <c r="DI319" s="190"/>
      <c r="DJ319" s="190"/>
      <c r="DK319" s="190"/>
      <c r="DL319" s="190"/>
      <c r="DM319" s="190"/>
      <c r="DN319" s="190"/>
      <c r="DO319" s="190"/>
      <c r="DP319" s="190"/>
      <c r="DQ319" s="190"/>
      <c r="DR319" s="190"/>
      <c r="DS319" s="190"/>
      <c r="DT319" s="190"/>
      <c r="DU319" s="190"/>
      <c r="DV319" s="190"/>
    </row>
    <row r="320" spans="1:126" x14ac:dyDescent="0.25">
      <c r="A320" s="205"/>
      <c r="B320" s="217"/>
      <c r="C320" s="217"/>
      <c r="D320" s="217"/>
      <c r="E320" s="221"/>
      <c r="F320" s="216" t="s">
        <v>258</v>
      </c>
      <c r="G320" s="180"/>
      <c r="H320" s="180"/>
      <c r="I320" s="206"/>
      <c r="J320" s="206"/>
      <c r="K320" s="180"/>
      <c r="L320" s="190"/>
      <c r="M320" s="180"/>
      <c r="N320" s="180"/>
      <c r="O320" s="190"/>
      <c r="P320" s="180"/>
      <c r="Q320" s="180"/>
      <c r="R320" s="190"/>
      <c r="S320" s="180"/>
      <c r="T320" s="180"/>
      <c r="U320" s="190"/>
      <c r="V320" s="180"/>
      <c r="W320" s="180"/>
      <c r="X320" s="190"/>
      <c r="Y320" s="180"/>
      <c r="Z320" s="180"/>
      <c r="AA320" s="190"/>
      <c r="AB320" s="180"/>
      <c r="AC320" s="180"/>
      <c r="AD320" s="190"/>
      <c r="AE320" s="180"/>
      <c r="AF320" s="180"/>
      <c r="AG320" s="190"/>
      <c r="AH320" s="180"/>
      <c r="AI320" s="180"/>
      <c r="AJ320" s="190"/>
      <c r="AK320" s="180"/>
      <c r="AL320" s="180"/>
      <c r="AM320" s="190"/>
      <c r="AN320" s="180"/>
      <c r="AO320" s="180"/>
      <c r="AP320" s="190"/>
      <c r="AQ320" s="180"/>
      <c r="AR320" s="180"/>
      <c r="AS320" s="190"/>
      <c r="AT320" s="180"/>
      <c r="AU320" s="180"/>
      <c r="AV320" s="190"/>
      <c r="AW320" s="180"/>
      <c r="AX320" s="180"/>
      <c r="AY320" s="190"/>
      <c r="AZ320" s="180"/>
      <c r="BA320" s="180"/>
      <c r="BB320" s="190"/>
      <c r="BC320" s="180"/>
      <c r="BD320" s="180"/>
      <c r="BE320" s="190"/>
      <c r="BF320" s="180"/>
      <c r="BG320" s="180"/>
      <c r="BH320" s="190"/>
      <c r="BI320" s="180"/>
      <c r="BJ320" s="180"/>
      <c r="BK320" s="190"/>
      <c r="BL320" s="180"/>
      <c r="BM320" s="180"/>
      <c r="BN320" s="190"/>
      <c r="BO320" s="180"/>
      <c r="BP320" s="180"/>
      <c r="BQ320" s="190"/>
      <c r="BR320" s="180"/>
      <c r="BS320" s="180"/>
      <c r="BT320" s="190"/>
      <c r="BU320" s="180"/>
      <c r="BV320" s="180"/>
      <c r="BW320" s="190"/>
      <c r="BX320" s="180"/>
      <c r="BY320" s="180"/>
      <c r="BZ320" s="190"/>
      <c r="CA320" s="180"/>
      <c r="CB320" s="180"/>
      <c r="CC320" s="190"/>
      <c r="CD320" s="180"/>
      <c r="CE320" s="180"/>
      <c r="CF320" s="190"/>
      <c r="CG320" s="180"/>
      <c r="CH320" s="180"/>
      <c r="CI320" s="190"/>
      <c r="CJ320" s="180"/>
      <c r="CK320" s="180"/>
      <c r="CL320" s="190"/>
      <c r="CM320" s="180"/>
      <c r="CN320" s="180"/>
      <c r="CO320" s="190"/>
      <c r="CP320" s="180"/>
      <c r="CQ320" s="180"/>
      <c r="CR320" s="190"/>
      <c r="CS320" s="180"/>
      <c r="CT320" s="180"/>
      <c r="CU320" s="190"/>
      <c r="CV320" s="180"/>
      <c r="CW320" s="180"/>
      <c r="CX320" s="190"/>
      <c r="CY320" s="180"/>
      <c r="CZ320" s="180"/>
      <c r="DA320" s="190"/>
      <c r="DB320" s="180"/>
      <c r="DC320" s="180"/>
      <c r="DD320" s="190"/>
      <c r="DE320" s="180"/>
      <c r="DF320" s="180"/>
      <c r="DG320" s="190"/>
      <c r="DH320" s="180"/>
      <c r="DI320" s="180"/>
      <c r="DJ320" s="190"/>
      <c r="DK320" s="180"/>
      <c r="DL320" s="180"/>
      <c r="DM320" s="190"/>
      <c r="DN320" s="180"/>
      <c r="DO320" s="180"/>
      <c r="DP320" s="190"/>
      <c r="DQ320" s="180"/>
      <c r="DR320" s="180"/>
      <c r="DS320" s="190"/>
      <c r="DT320" s="180"/>
      <c r="DU320" s="180"/>
      <c r="DV320" s="190"/>
    </row>
    <row r="321" spans="1:126" x14ac:dyDescent="0.25">
      <c r="A321" s="205"/>
      <c r="B321" s="217"/>
      <c r="C321" s="217"/>
      <c r="D321" s="217"/>
      <c r="E321" s="221"/>
      <c r="F321" s="216" t="s">
        <v>259</v>
      </c>
      <c r="G321" s="190"/>
      <c r="H321" s="190"/>
      <c r="I321" s="206"/>
      <c r="J321" s="206"/>
      <c r="K321" s="190"/>
      <c r="L321" s="190"/>
      <c r="M321" s="190"/>
      <c r="N321" s="190"/>
      <c r="O321" s="190"/>
      <c r="P321" s="190"/>
      <c r="Q321" s="190"/>
      <c r="R321" s="190"/>
      <c r="S321" s="190"/>
      <c r="T321" s="190"/>
      <c r="U321" s="190"/>
      <c r="V321" s="190"/>
      <c r="W321" s="190"/>
      <c r="X321" s="190"/>
      <c r="Y321" s="190"/>
      <c r="Z321" s="190"/>
      <c r="AA321" s="190"/>
      <c r="AB321" s="190"/>
      <c r="AC321" s="190"/>
      <c r="AD321" s="190"/>
      <c r="AE321" s="190"/>
      <c r="AF321" s="190"/>
      <c r="AG321" s="190"/>
      <c r="AH321" s="190"/>
      <c r="AI321" s="190"/>
      <c r="AJ321" s="190"/>
      <c r="AK321" s="190"/>
      <c r="AL321" s="190"/>
      <c r="AM321" s="190"/>
      <c r="AN321" s="190"/>
      <c r="AO321" s="190"/>
      <c r="AP321" s="190"/>
      <c r="AQ321" s="190"/>
      <c r="AR321" s="190"/>
      <c r="AS321" s="190"/>
      <c r="AT321" s="190"/>
      <c r="AU321" s="190"/>
      <c r="AV321" s="190"/>
      <c r="AW321" s="190"/>
      <c r="AX321" s="190"/>
      <c r="AY321" s="190"/>
      <c r="AZ321" s="190"/>
      <c r="BA321" s="190"/>
      <c r="BB321" s="190"/>
      <c r="BC321" s="190"/>
      <c r="BD321" s="190"/>
      <c r="BE321" s="190"/>
      <c r="BF321" s="190"/>
      <c r="BG321" s="190"/>
      <c r="BH321" s="190"/>
      <c r="BI321" s="190"/>
      <c r="BJ321" s="190"/>
      <c r="BK321" s="190"/>
      <c r="BL321" s="190"/>
      <c r="BM321" s="190"/>
      <c r="BN321" s="190"/>
      <c r="BO321" s="190"/>
      <c r="BP321" s="190"/>
      <c r="BQ321" s="190"/>
      <c r="BR321" s="190"/>
      <c r="BS321" s="190"/>
      <c r="BT321" s="190"/>
      <c r="BU321" s="190"/>
      <c r="BV321" s="190"/>
      <c r="BW321" s="190"/>
      <c r="BX321" s="190"/>
      <c r="BY321" s="190"/>
      <c r="BZ321" s="190"/>
      <c r="CA321" s="190"/>
      <c r="CB321" s="190"/>
      <c r="CC321" s="190"/>
      <c r="CD321" s="190"/>
      <c r="CE321" s="190"/>
      <c r="CF321" s="190"/>
      <c r="CG321" s="190"/>
      <c r="CH321" s="190"/>
      <c r="CI321" s="190"/>
      <c r="CJ321" s="190"/>
      <c r="CK321" s="190"/>
      <c r="CL321" s="190"/>
      <c r="CM321" s="190"/>
      <c r="CN321" s="190"/>
      <c r="CO321" s="190"/>
      <c r="CP321" s="190"/>
      <c r="CQ321" s="190"/>
      <c r="CR321" s="190"/>
      <c r="CS321" s="190"/>
      <c r="CT321" s="190"/>
      <c r="CU321" s="190"/>
      <c r="CV321" s="190"/>
      <c r="CW321" s="190"/>
      <c r="CX321" s="190"/>
      <c r="CY321" s="190"/>
      <c r="CZ321" s="190"/>
      <c r="DA321" s="190"/>
      <c r="DB321" s="190"/>
      <c r="DC321" s="190"/>
      <c r="DD321" s="190"/>
      <c r="DE321" s="190"/>
      <c r="DF321" s="190"/>
      <c r="DG321" s="190"/>
      <c r="DH321" s="190"/>
      <c r="DI321" s="190"/>
      <c r="DJ321" s="190"/>
      <c r="DK321" s="190"/>
      <c r="DL321" s="190"/>
      <c r="DM321" s="190"/>
      <c r="DN321" s="190"/>
      <c r="DO321" s="190"/>
      <c r="DP321" s="190"/>
      <c r="DQ321" s="190"/>
      <c r="DR321" s="190"/>
      <c r="DS321" s="190"/>
      <c r="DT321" s="190"/>
      <c r="DU321" s="190"/>
      <c r="DV321" s="190"/>
    </row>
    <row r="322" spans="1:126" x14ac:dyDescent="0.25">
      <c r="A322" s="205"/>
      <c r="B322" s="217"/>
      <c r="C322" s="217"/>
      <c r="D322" s="217"/>
      <c r="E322" s="221"/>
      <c r="F322" s="216" t="s">
        <v>258</v>
      </c>
      <c r="G322" s="190"/>
      <c r="H322" s="190"/>
      <c r="I322" s="206"/>
      <c r="J322" s="206"/>
      <c r="K322" s="190"/>
      <c r="L322" s="190"/>
      <c r="M322" s="190"/>
      <c r="N322" s="190"/>
      <c r="O322" s="190"/>
      <c r="P322" s="190"/>
      <c r="Q322" s="190"/>
      <c r="R322" s="190"/>
      <c r="S322" s="190"/>
      <c r="T322" s="190"/>
      <c r="U322" s="190"/>
      <c r="V322" s="190"/>
      <c r="W322" s="190"/>
      <c r="X322" s="190"/>
      <c r="Y322" s="190"/>
      <c r="Z322" s="190"/>
      <c r="AA322" s="190"/>
      <c r="AB322" s="190"/>
      <c r="AC322" s="190"/>
      <c r="AD322" s="190"/>
      <c r="AE322" s="190"/>
      <c r="AF322" s="190"/>
      <c r="AG322" s="190"/>
      <c r="AH322" s="190"/>
      <c r="AI322" s="190"/>
      <c r="AJ322" s="190"/>
      <c r="AK322" s="190"/>
      <c r="AL322" s="190"/>
      <c r="AM322" s="190"/>
      <c r="AN322" s="190"/>
      <c r="AO322" s="190"/>
      <c r="AP322" s="190"/>
      <c r="AQ322" s="190"/>
      <c r="AR322" s="190"/>
      <c r="AS322" s="190"/>
      <c r="AT322" s="190"/>
      <c r="AU322" s="190"/>
      <c r="AV322" s="190"/>
      <c r="AW322" s="190"/>
      <c r="AX322" s="190"/>
      <c r="AY322" s="190"/>
      <c r="AZ322" s="190"/>
      <c r="BA322" s="190"/>
      <c r="BB322" s="190"/>
      <c r="BC322" s="190"/>
      <c r="BD322" s="190"/>
      <c r="BE322" s="190"/>
      <c r="BF322" s="190"/>
      <c r="BG322" s="190"/>
      <c r="BH322" s="190"/>
      <c r="BI322" s="190"/>
      <c r="BJ322" s="190"/>
      <c r="BK322" s="190"/>
      <c r="BL322" s="190"/>
      <c r="BM322" s="190"/>
      <c r="BN322" s="190"/>
      <c r="BO322" s="190"/>
      <c r="BP322" s="190"/>
      <c r="BQ322" s="190"/>
      <c r="BR322" s="190"/>
      <c r="BS322" s="190"/>
      <c r="BT322" s="190"/>
      <c r="BU322" s="190"/>
      <c r="BV322" s="190"/>
      <c r="BW322" s="190"/>
      <c r="BX322" s="190"/>
      <c r="BY322" s="190"/>
      <c r="BZ322" s="190"/>
      <c r="CA322" s="190"/>
      <c r="CB322" s="190"/>
      <c r="CC322" s="190"/>
      <c r="CD322" s="190"/>
      <c r="CE322" s="190"/>
      <c r="CF322" s="190"/>
      <c r="CG322" s="190"/>
      <c r="CH322" s="190"/>
      <c r="CI322" s="190"/>
      <c r="CJ322" s="190"/>
      <c r="CK322" s="190"/>
      <c r="CL322" s="190"/>
      <c r="CM322" s="190"/>
      <c r="CN322" s="190"/>
      <c r="CO322" s="190"/>
      <c r="CP322" s="190"/>
      <c r="CQ322" s="190"/>
      <c r="CR322" s="190"/>
      <c r="CS322" s="190"/>
      <c r="CT322" s="190"/>
      <c r="CU322" s="190"/>
      <c r="CV322" s="190"/>
      <c r="CW322" s="190"/>
      <c r="CX322" s="190"/>
      <c r="CY322" s="190"/>
      <c r="CZ322" s="190"/>
      <c r="DA322" s="190"/>
      <c r="DB322" s="190"/>
      <c r="DC322" s="190"/>
      <c r="DD322" s="190"/>
      <c r="DE322" s="190"/>
      <c r="DF322" s="190"/>
      <c r="DG322" s="190"/>
      <c r="DH322" s="190"/>
      <c r="DI322" s="190"/>
      <c r="DJ322" s="190"/>
      <c r="DK322" s="190"/>
      <c r="DL322" s="190"/>
      <c r="DM322" s="190"/>
      <c r="DN322" s="190"/>
      <c r="DO322" s="190"/>
      <c r="DP322" s="190"/>
      <c r="DQ322" s="190"/>
      <c r="DR322" s="190"/>
      <c r="DS322" s="190"/>
      <c r="DT322" s="190"/>
      <c r="DU322" s="190"/>
      <c r="DV322" s="190"/>
    </row>
    <row r="323" spans="1:126" x14ac:dyDescent="0.25">
      <c r="A323" s="205"/>
      <c r="B323" s="217"/>
      <c r="C323" s="217"/>
      <c r="D323" s="217"/>
      <c r="E323" s="221"/>
      <c r="F323" s="216" t="s">
        <v>259</v>
      </c>
      <c r="G323" s="180"/>
      <c r="H323" s="180"/>
      <c r="I323" s="205"/>
      <c r="J323" s="205"/>
      <c r="K323" s="205"/>
      <c r="L323" s="205"/>
      <c r="M323" s="180"/>
      <c r="N323" s="205"/>
      <c r="O323" s="205"/>
      <c r="P323" s="180"/>
      <c r="Q323" s="205"/>
      <c r="R323" s="205"/>
      <c r="S323" s="180"/>
      <c r="T323" s="205"/>
      <c r="U323" s="205"/>
      <c r="V323" s="180"/>
      <c r="W323" s="205"/>
      <c r="X323" s="205"/>
      <c r="Y323" s="180"/>
      <c r="Z323" s="205"/>
      <c r="AA323" s="205"/>
      <c r="AB323" s="180"/>
      <c r="AC323" s="205"/>
      <c r="AD323" s="205"/>
      <c r="AE323" s="180"/>
      <c r="AF323" s="205"/>
      <c r="AG323" s="205"/>
      <c r="AH323" s="180"/>
      <c r="AI323" s="205"/>
      <c r="AJ323" s="205"/>
      <c r="AK323" s="180"/>
      <c r="AL323" s="205"/>
      <c r="AM323" s="205"/>
      <c r="AN323" s="180"/>
      <c r="AO323" s="205"/>
      <c r="AP323" s="205"/>
      <c r="AQ323" s="180"/>
      <c r="AR323" s="205"/>
      <c r="AS323" s="205"/>
      <c r="AT323" s="180"/>
      <c r="AU323" s="205"/>
      <c r="AV323" s="205"/>
      <c r="AW323" s="180"/>
      <c r="AX323" s="205"/>
      <c r="AY323" s="205"/>
      <c r="AZ323" s="180"/>
      <c r="BA323" s="205"/>
      <c r="BB323" s="205"/>
      <c r="BC323" s="180"/>
      <c r="BD323" s="205"/>
      <c r="BE323" s="205"/>
      <c r="BF323" s="180"/>
      <c r="BG323" s="205"/>
      <c r="BH323" s="205"/>
      <c r="BI323" s="180"/>
      <c r="BJ323" s="205"/>
      <c r="BK323" s="205"/>
      <c r="BL323" s="180"/>
      <c r="BM323" s="205"/>
      <c r="BN323" s="205"/>
      <c r="BO323" s="180"/>
      <c r="BP323" s="205"/>
      <c r="BQ323" s="205"/>
      <c r="BR323" s="180"/>
      <c r="BS323" s="205"/>
      <c r="BT323" s="205"/>
      <c r="BU323" s="180"/>
      <c r="BV323" s="205"/>
      <c r="BW323" s="205"/>
      <c r="BX323" s="180"/>
      <c r="BY323" s="205"/>
      <c r="BZ323" s="205"/>
      <c r="CA323" s="180"/>
      <c r="CB323" s="205"/>
      <c r="CC323" s="205"/>
      <c r="CD323" s="180"/>
      <c r="CE323" s="205"/>
      <c r="CF323" s="205"/>
      <c r="CG323" s="180"/>
      <c r="CH323" s="205"/>
      <c r="CI323" s="205"/>
      <c r="CJ323" s="180"/>
      <c r="CK323" s="205"/>
      <c r="CL323" s="205"/>
      <c r="CM323" s="180"/>
      <c r="CN323" s="205"/>
      <c r="CO323" s="205"/>
      <c r="CP323" s="180"/>
      <c r="CQ323" s="205"/>
      <c r="CR323" s="205"/>
      <c r="CS323" s="180"/>
      <c r="CT323" s="205"/>
      <c r="CU323" s="205"/>
      <c r="CV323" s="180"/>
      <c r="CW323" s="205"/>
      <c r="CX323" s="205"/>
      <c r="CY323" s="180"/>
      <c r="CZ323" s="205"/>
      <c r="DA323" s="205"/>
      <c r="DB323" s="180"/>
      <c r="DC323" s="205"/>
      <c r="DD323" s="205"/>
      <c r="DE323" s="180"/>
      <c r="DF323" s="205"/>
      <c r="DG323" s="205"/>
      <c r="DH323" s="180"/>
      <c r="DI323" s="205"/>
      <c r="DJ323" s="205"/>
      <c r="DK323" s="180"/>
      <c r="DL323" s="205"/>
      <c r="DM323" s="205"/>
      <c r="DN323" s="180"/>
      <c r="DO323" s="205"/>
      <c r="DP323" s="205"/>
      <c r="DQ323" s="180"/>
      <c r="DR323" s="205"/>
      <c r="DS323" s="205"/>
      <c r="DT323" s="180"/>
      <c r="DU323" s="205"/>
      <c r="DV323" s="205"/>
    </row>
    <row r="324" spans="1:126" x14ac:dyDescent="0.25">
      <c r="A324" s="205"/>
      <c r="B324" s="217"/>
      <c r="C324" s="217"/>
      <c r="D324" s="217"/>
      <c r="E324" s="221"/>
      <c r="F324" s="216" t="s">
        <v>258</v>
      </c>
      <c r="G324" s="190"/>
      <c r="H324" s="190"/>
      <c r="I324" s="206"/>
      <c r="J324" s="206"/>
      <c r="K324" s="190"/>
      <c r="L324" s="190"/>
      <c r="M324" s="190"/>
      <c r="N324" s="190"/>
      <c r="O324" s="190"/>
      <c r="P324" s="190"/>
      <c r="Q324" s="190"/>
      <c r="R324" s="190"/>
      <c r="S324" s="190"/>
      <c r="T324" s="190"/>
      <c r="U324" s="190"/>
      <c r="V324" s="190"/>
      <c r="W324" s="190"/>
      <c r="X324" s="190"/>
      <c r="Y324" s="190"/>
      <c r="Z324" s="190"/>
      <c r="AA324" s="190"/>
      <c r="AB324" s="190"/>
      <c r="AC324" s="190"/>
      <c r="AD324" s="190"/>
      <c r="AE324" s="190"/>
      <c r="AF324" s="190"/>
      <c r="AG324" s="190"/>
      <c r="AH324" s="190"/>
      <c r="AI324" s="190"/>
      <c r="AJ324" s="190"/>
      <c r="AK324" s="190"/>
      <c r="AL324" s="190"/>
      <c r="AM324" s="190"/>
      <c r="AN324" s="190"/>
      <c r="AO324" s="190"/>
      <c r="AP324" s="190"/>
      <c r="AQ324" s="190"/>
      <c r="AR324" s="190"/>
      <c r="AS324" s="190"/>
      <c r="AT324" s="190"/>
      <c r="AU324" s="190"/>
      <c r="AV324" s="190"/>
      <c r="AW324" s="190"/>
      <c r="AX324" s="190"/>
      <c r="AY324" s="190"/>
      <c r="AZ324" s="190"/>
      <c r="BA324" s="190"/>
      <c r="BB324" s="190"/>
      <c r="BC324" s="190"/>
      <c r="BD324" s="190"/>
      <c r="BE324" s="190"/>
      <c r="BF324" s="190"/>
      <c r="BG324" s="190"/>
      <c r="BH324" s="190"/>
      <c r="BI324" s="190"/>
      <c r="BJ324" s="190"/>
      <c r="BK324" s="190"/>
      <c r="BL324" s="190"/>
      <c r="BM324" s="190"/>
      <c r="BN324" s="190"/>
      <c r="BO324" s="190"/>
      <c r="BP324" s="190"/>
      <c r="BQ324" s="190"/>
      <c r="BR324" s="190"/>
      <c r="BS324" s="190"/>
      <c r="BT324" s="190"/>
      <c r="BU324" s="190"/>
      <c r="BV324" s="190"/>
      <c r="BW324" s="190"/>
      <c r="BX324" s="190"/>
      <c r="BY324" s="190"/>
      <c r="BZ324" s="190"/>
      <c r="CA324" s="190"/>
      <c r="CB324" s="190"/>
      <c r="CC324" s="190"/>
      <c r="CD324" s="190"/>
      <c r="CE324" s="190"/>
      <c r="CF324" s="190"/>
      <c r="CG324" s="190"/>
      <c r="CH324" s="190"/>
      <c r="CI324" s="190"/>
      <c r="CJ324" s="190"/>
      <c r="CK324" s="190"/>
      <c r="CL324" s="190"/>
      <c r="CM324" s="190"/>
      <c r="CN324" s="190"/>
      <c r="CO324" s="190"/>
      <c r="CP324" s="190"/>
      <c r="CQ324" s="190"/>
      <c r="CR324" s="190"/>
      <c r="CS324" s="190"/>
      <c r="CT324" s="190"/>
      <c r="CU324" s="190"/>
      <c r="CV324" s="190"/>
      <c r="CW324" s="190"/>
      <c r="CX324" s="190"/>
      <c r="CY324" s="190"/>
      <c r="CZ324" s="190"/>
      <c r="DA324" s="190"/>
      <c r="DB324" s="190"/>
      <c r="DC324" s="190"/>
      <c r="DD324" s="190"/>
      <c r="DE324" s="190"/>
      <c r="DF324" s="190"/>
      <c r="DG324" s="190"/>
      <c r="DH324" s="190"/>
      <c r="DI324" s="190"/>
      <c r="DJ324" s="190"/>
      <c r="DK324" s="190"/>
      <c r="DL324" s="190"/>
      <c r="DM324" s="190"/>
      <c r="DN324" s="190"/>
      <c r="DO324" s="190"/>
      <c r="DP324" s="190"/>
      <c r="DQ324" s="190"/>
      <c r="DR324" s="190"/>
      <c r="DS324" s="190"/>
      <c r="DT324" s="190"/>
      <c r="DU324" s="190"/>
      <c r="DV324" s="190"/>
    </row>
    <row r="325" spans="1:126" x14ac:dyDescent="0.25">
      <c r="A325" s="205"/>
      <c r="B325" s="217"/>
      <c r="C325" s="217"/>
      <c r="D325" s="217"/>
      <c r="E325" s="221"/>
      <c r="F325" s="216" t="s">
        <v>259</v>
      </c>
      <c r="G325" s="190"/>
      <c r="H325" s="190"/>
      <c r="I325" s="206"/>
      <c r="J325" s="206"/>
      <c r="K325" s="190"/>
      <c r="L325" s="190"/>
      <c r="M325" s="190"/>
      <c r="N325" s="190"/>
      <c r="O325" s="190"/>
      <c r="P325" s="190"/>
      <c r="Q325" s="190"/>
      <c r="R325" s="190"/>
      <c r="S325" s="190"/>
      <c r="T325" s="190"/>
      <c r="U325" s="190"/>
      <c r="V325" s="190"/>
      <c r="W325" s="190"/>
      <c r="X325" s="190"/>
      <c r="Y325" s="190"/>
      <c r="Z325" s="190"/>
      <c r="AA325" s="190"/>
      <c r="AB325" s="190"/>
      <c r="AC325" s="190"/>
      <c r="AD325" s="190"/>
      <c r="AE325" s="190"/>
      <c r="AF325" s="190"/>
      <c r="AG325" s="190"/>
      <c r="AH325" s="190"/>
      <c r="AI325" s="190"/>
      <c r="AJ325" s="190"/>
      <c r="AK325" s="190"/>
      <c r="AL325" s="190"/>
      <c r="AM325" s="190"/>
      <c r="AN325" s="190"/>
      <c r="AO325" s="190"/>
      <c r="AP325" s="190"/>
      <c r="AQ325" s="190"/>
      <c r="AR325" s="190"/>
      <c r="AS325" s="190"/>
      <c r="AT325" s="190"/>
      <c r="AU325" s="190"/>
      <c r="AV325" s="190"/>
      <c r="AW325" s="190"/>
      <c r="AX325" s="190"/>
      <c r="AY325" s="190"/>
      <c r="AZ325" s="190"/>
      <c r="BA325" s="190"/>
      <c r="BB325" s="190"/>
      <c r="BC325" s="190"/>
      <c r="BD325" s="190"/>
      <c r="BE325" s="190"/>
      <c r="BF325" s="190"/>
      <c r="BG325" s="190"/>
      <c r="BH325" s="190"/>
      <c r="BI325" s="190"/>
      <c r="BJ325" s="190"/>
      <c r="BK325" s="190"/>
      <c r="BL325" s="190"/>
      <c r="BM325" s="190"/>
      <c r="BN325" s="190"/>
      <c r="BO325" s="190"/>
      <c r="BP325" s="190"/>
      <c r="BQ325" s="190"/>
      <c r="BR325" s="190"/>
      <c r="BS325" s="190"/>
      <c r="BT325" s="190"/>
      <c r="BU325" s="190"/>
      <c r="BV325" s="190"/>
      <c r="BW325" s="190"/>
      <c r="BX325" s="190"/>
      <c r="BY325" s="190"/>
      <c r="BZ325" s="190"/>
      <c r="CA325" s="190"/>
      <c r="CB325" s="190"/>
      <c r="CC325" s="190"/>
      <c r="CD325" s="190"/>
      <c r="CE325" s="190"/>
      <c r="CF325" s="190"/>
      <c r="CG325" s="190"/>
      <c r="CH325" s="190"/>
      <c r="CI325" s="190"/>
      <c r="CJ325" s="190"/>
      <c r="CK325" s="190"/>
      <c r="CL325" s="190"/>
      <c r="CM325" s="190"/>
      <c r="CN325" s="190"/>
      <c r="CO325" s="190"/>
      <c r="CP325" s="190"/>
      <c r="CQ325" s="190"/>
      <c r="CR325" s="190"/>
      <c r="CS325" s="190"/>
      <c r="CT325" s="190"/>
      <c r="CU325" s="190"/>
      <c r="CV325" s="190"/>
      <c r="CW325" s="190"/>
      <c r="CX325" s="190"/>
      <c r="CY325" s="190"/>
      <c r="CZ325" s="190"/>
      <c r="DA325" s="190"/>
      <c r="DB325" s="190"/>
      <c r="DC325" s="190"/>
      <c r="DD325" s="190"/>
      <c r="DE325" s="190"/>
      <c r="DF325" s="190"/>
      <c r="DG325" s="190"/>
      <c r="DH325" s="190"/>
      <c r="DI325" s="190"/>
      <c r="DJ325" s="190"/>
      <c r="DK325" s="190"/>
      <c r="DL325" s="190"/>
      <c r="DM325" s="190"/>
      <c r="DN325" s="190"/>
      <c r="DO325" s="190"/>
      <c r="DP325" s="190"/>
      <c r="DQ325" s="190"/>
      <c r="DR325" s="190"/>
      <c r="DS325" s="190"/>
      <c r="DT325" s="190"/>
      <c r="DU325" s="190"/>
      <c r="DV325" s="190"/>
    </row>
    <row r="326" spans="1:126" x14ac:dyDescent="0.25">
      <c r="A326" s="205"/>
      <c r="B326" s="217"/>
      <c r="C326" s="217"/>
      <c r="D326" s="217"/>
      <c r="E326" s="221"/>
      <c r="F326" s="216" t="s">
        <v>258</v>
      </c>
      <c r="G326" s="190"/>
      <c r="H326" s="190"/>
      <c r="I326" s="206"/>
      <c r="J326" s="206"/>
      <c r="K326" s="190"/>
      <c r="L326" s="190"/>
      <c r="M326" s="190"/>
      <c r="N326" s="190"/>
      <c r="O326" s="190"/>
      <c r="P326" s="190"/>
      <c r="Q326" s="190"/>
      <c r="R326" s="190"/>
      <c r="S326" s="190"/>
      <c r="T326" s="190"/>
      <c r="U326" s="190"/>
      <c r="V326" s="190"/>
      <c r="W326" s="190"/>
      <c r="X326" s="190"/>
      <c r="Y326" s="190"/>
      <c r="Z326" s="190"/>
      <c r="AA326" s="190"/>
      <c r="AB326" s="190"/>
      <c r="AC326" s="190"/>
      <c r="AD326" s="190"/>
      <c r="AE326" s="190"/>
      <c r="AF326" s="190"/>
      <c r="AG326" s="190"/>
      <c r="AH326" s="190"/>
      <c r="AI326" s="190"/>
      <c r="AJ326" s="190"/>
      <c r="AK326" s="190"/>
      <c r="AL326" s="190"/>
      <c r="AM326" s="190"/>
      <c r="AN326" s="190"/>
      <c r="AO326" s="190"/>
      <c r="AP326" s="190"/>
      <c r="AQ326" s="190"/>
      <c r="AR326" s="190"/>
      <c r="AS326" s="190"/>
      <c r="AT326" s="190"/>
      <c r="AU326" s="190"/>
      <c r="AV326" s="190"/>
      <c r="AW326" s="190"/>
      <c r="AX326" s="190"/>
      <c r="AY326" s="190"/>
      <c r="AZ326" s="190"/>
      <c r="BA326" s="190"/>
      <c r="BB326" s="190"/>
      <c r="BC326" s="190"/>
      <c r="BD326" s="190"/>
      <c r="BE326" s="190"/>
      <c r="BF326" s="190"/>
      <c r="BG326" s="190"/>
      <c r="BH326" s="190"/>
      <c r="BI326" s="190"/>
      <c r="BJ326" s="190"/>
      <c r="BK326" s="190"/>
      <c r="BL326" s="190"/>
      <c r="BM326" s="190"/>
      <c r="BN326" s="190"/>
      <c r="BO326" s="190"/>
      <c r="BP326" s="190"/>
      <c r="BQ326" s="190"/>
      <c r="BR326" s="190"/>
      <c r="BS326" s="190"/>
      <c r="BT326" s="190"/>
      <c r="BU326" s="190"/>
      <c r="BV326" s="190"/>
      <c r="BW326" s="190"/>
      <c r="BX326" s="190"/>
      <c r="BY326" s="190"/>
      <c r="BZ326" s="190"/>
      <c r="CA326" s="190"/>
      <c r="CB326" s="190"/>
      <c r="CC326" s="190"/>
      <c r="CD326" s="190"/>
      <c r="CE326" s="190"/>
      <c r="CF326" s="190"/>
      <c r="CG326" s="190"/>
      <c r="CH326" s="190"/>
      <c r="CI326" s="190"/>
      <c r="CJ326" s="190"/>
      <c r="CK326" s="190"/>
      <c r="CL326" s="190"/>
      <c r="CM326" s="190"/>
      <c r="CN326" s="190"/>
      <c r="CO326" s="190"/>
      <c r="CP326" s="190"/>
      <c r="CQ326" s="190"/>
      <c r="CR326" s="190"/>
      <c r="CS326" s="190"/>
      <c r="CT326" s="190"/>
      <c r="CU326" s="190"/>
      <c r="CV326" s="190"/>
      <c r="CW326" s="190"/>
      <c r="CX326" s="190"/>
      <c r="CY326" s="190"/>
      <c r="CZ326" s="190"/>
      <c r="DA326" s="190"/>
      <c r="DB326" s="190"/>
      <c r="DC326" s="190"/>
      <c r="DD326" s="190"/>
      <c r="DE326" s="190"/>
      <c r="DF326" s="190"/>
      <c r="DG326" s="190"/>
      <c r="DH326" s="190"/>
      <c r="DI326" s="190"/>
      <c r="DJ326" s="190"/>
      <c r="DK326" s="190"/>
      <c r="DL326" s="190"/>
      <c r="DM326" s="190"/>
      <c r="DN326" s="190"/>
      <c r="DO326" s="190"/>
      <c r="DP326" s="190"/>
      <c r="DQ326" s="190"/>
      <c r="DR326" s="190"/>
      <c r="DS326" s="190"/>
      <c r="DT326" s="190"/>
      <c r="DU326" s="190"/>
      <c r="DV326" s="190"/>
    </row>
    <row r="327" spans="1:126" x14ac:dyDescent="0.25">
      <c r="A327" s="205"/>
      <c r="B327" s="217"/>
      <c r="C327" s="217"/>
      <c r="D327" s="217"/>
      <c r="E327" s="221"/>
      <c r="F327" s="216" t="s">
        <v>259</v>
      </c>
      <c r="G327" s="190"/>
      <c r="H327" s="190"/>
      <c r="I327" s="206"/>
      <c r="J327" s="206"/>
      <c r="K327" s="190"/>
      <c r="L327" s="190"/>
      <c r="M327" s="190"/>
      <c r="N327" s="190"/>
      <c r="O327" s="190"/>
      <c r="P327" s="190"/>
      <c r="Q327" s="190"/>
      <c r="R327" s="190"/>
      <c r="S327" s="190"/>
      <c r="T327" s="190"/>
      <c r="U327" s="190"/>
      <c r="V327" s="190"/>
      <c r="W327" s="190"/>
      <c r="X327" s="190"/>
      <c r="Y327" s="190"/>
      <c r="Z327" s="190"/>
      <c r="AA327" s="190"/>
      <c r="AB327" s="190"/>
      <c r="AC327" s="190"/>
      <c r="AD327" s="190"/>
      <c r="AE327" s="190"/>
      <c r="AF327" s="190"/>
      <c r="AG327" s="190"/>
      <c r="AH327" s="190"/>
      <c r="AI327" s="190"/>
      <c r="AJ327" s="190"/>
      <c r="AK327" s="190"/>
      <c r="AL327" s="190"/>
      <c r="AM327" s="190"/>
      <c r="AN327" s="190"/>
      <c r="AO327" s="190"/>
      <c r="AP327" s="190"/>
      <c r="AQ327" s="190"/>
      <c r="AR327" s="190"/>
      <c r="AS327" s="190"/>
      <c r="AT327" s="190"/>
      <c r="AU327" s="190"/>
      <c r="AV327" s="190"/>
      <c r="AW327" s="190"/>
      <c r="AX327" s="190"/>
      <c r="AY327" s="190"/>
      <c r="AZ327" s="190"/>
      <c r="BA327" s="190"/>
      <c r="BB327" s="190"/>
      <c r="BC327" s="190"/>
      <c r="BD327" s="190"/>
      <c r="BE327" s="190"/>
      <c r="BF327" s="190"/>
      <c r="BG327" s="190"/>
      <c r="BH327" s="190"/>
      <c r="BI327" s="190"/>
      <c r="BJ327" s="190"/>
      <c r="BK327" s="190"/>
      <c r="BL327" s="190"/>
      <c r="BM327" s="190"/>
      <c r="BN327" s="190"/>
      <c r="BO327" s="190"/>
      <c r="BP327" s="190"/>
      <c r="BQ327" s="190"/>
      <c r="BR327" s="190"/>
      <c r="BS327" s="190"/>
      <c r="BT327" s="190"/>
      <c r="BU327" s="190"/>
      <c r="BV327" s="190"/>
      <c r="BW327" s="190"/>
      <c r="BX327" s="190"/>
      <c r="BY327" s="190"/>
      <c r="BZ327" s="190"/>
      <c r="CA327" s="190"/>
      <c r="CB327" s="190"/>
      <c r="CC327" s="190"/>
      <c r="CD327" s="190"/>
      <c r="CE327" s="190"/>
      <c r="CF327" s="190"/>
      <c r="CG327" s="190"/>
      <c r="CH327" s="190"/>
      <c r="CI327" s="190"/>
      <c r="CJ327" s="190"/>
      <c r="CK327" s="190"/>
      <c r="CL327" s="190"/>
      <c r="CM327" s="190"/>
      <c r="CN327" s="190"/>
      <c r="CO327" s="190"/>
      <c r="CP327" s="190"/>
      <c r="CQ327" s="190"/>
      <c r="CR327" s="190"/>
      <c r="CS327" s="190"/>
      <c r="CT327" s="190"/>
      <c r="CU327" s="190"/>
      <c r="CV327" s="190"/>
      <c r="CW327" s="190"/>
      <c r="CX327" s="190"/>
      <c r="CY327" s="190"/>
      <c r="CZ327" s="190"/>
      <c r="DA327" s="190"/>
      <c r="DB327" s="190"/>
      <c r="DC327" s="190"/>
      <c r="DD327" s="190"/>
      <c r="DE327" s="190"/>
      <c r="DF327" s="190"/>
      <c r="DG327" s="190"/>
      <c r="DH327" s="190"/>
      <c r="DI327" s="190"/>
      <c r="DJ327" s="190"/>
      <c r="DK327" s="190"/>
      <c r="DL327" s="190"/>
      <c r="DM327" s="190"/>
      <c r="DN327" s="190"/>
      <c r="DO327" s="190"/>
      <c r="DP327" s="190"/>
      <c r="DQ327" s="190"/>
      <c r="DR327" s="190"/>
      <c r="DS327" s="190"/>
      <c r="DT327" s="190"/>
      <c r="DU327" s="190"/>
      <c r="DV327" s="190"/>
    </row>
    <row r="328" spans="1:126" x14ac:dyDescent="0.25">
      <c r="A328" s="205"/>
      <c r="B328" s="217"/>
      <c r="C328" s="217"/>
      <c r="D328" s="217"/>
      <c r="E328" s="221"/>
      <c r="F328" s="216" t="s">
        <v>258</v>
      </c>
      <c r="G328" s="190"/>
      <c r="H328" s="190"/>
      <c r="I328" s="206"/>
      <c r="J328" s="206"/>
      <c r="K328" s="190"/>
      <c r="L328" s="190"/>
      <c r="M328" s="190"/>
      <c r="N328" s="190"/>
      <c r="O328" s="190"/>
      <c r="P328" s="190"/>
      <c r="Q328" s="190"/>
      <c r="R328" s="190"/>
      <c r="S328" s="190"/>
      <c r="T328" s="190"/>
      <c r="U328" s="190"/>
      <c r="V328" s="190"/>
      <c r="W328" s="190"/>
      <c r="X328" s="190"/>
      <c r="Y328" s="190"/>
      <c r="Z328" s="190"/>
      <c r="AA328" s="190"/>
      <c r="AB328" s="190"/>
      <c r="AC328" s="190"/>
      <c r="AD328" s="190"/>
      <c r="AE328" s="190"/>
      <c r="AF328" s="190"/>
      <c r="AG328" s="190"/>
      <c r="AH328" s="190"/>
      <c r="AI328" s="190"/>
      <c r="AJ328" s="190"/>
      <c r="AK328" s="190"/>
      <c r="AL328" s="190"/>
      <c r="AM328" s="190"/>
      <c r="AN328" s="190"/>
      <c r="AO328" s="190"/>
      <c r="AP328" s="190"/>
      <c r="AQ328" s="190"/>
      <c r="AR328" s="190"/>
      <c r="AS328" s="190"/>
      <c r="AT328" s="190"/>
      <c r="AU328" s="190"/>
      <c r="AV328" s="190"/>
      <c r="AW328" s="190"/>
      <c r="AX328" s="190"/>
      <c r="AY328" s="190"/>
      <c r="AZ328" s="190"/>
      <c r="BA328" s="190"/>
      <c r="BB328" s="190"/>
      <c r="BC328" s="190"/>
      <c r="BD328" s="190"/>
      <c r="BE328" s="190"/>
      <c r="BF328" s="190"/>
      <c r="BG328" s="190"/>
      <c r="BH328" s="190"/>
      <c r="BI328" s="190"/>
      <c r="BJ328" s="190"/>
      <c r="BK328" s="190"/>
      <c r="BL328" s="190"/>
      <c r="BM328" s="190"/>
      <c r="BN328" s="190"/>
      <c r="BO328" s="190"/>
      <c r="BP328" s="190"/>
      <c r="BQ328" s="190"/>
      <c r="BR328" s="190"/>
      <c r="BS328" s="190"/>
      <c r="BT328" s="190"/>
      <c r="BU328" s="190"/>
      <c r="BV328" s="190"/>
      <c r="BW328" s="190"/>
      <c r="BX328" s="190"/>
      <c r="BY328" s="190"/>
      <c r="BZ328" s="190"/>
      <c r="CA328" s="190"/>
      <c r="CB328" s="190"/>
      <c r="CC328" s="190"/>
      <c r="CD328" s="190"/>
      <c r="CE328" s="190"/>
      <c r="CF328" s="190"/>
      <c r="CG328" s="190"/>
      <c r="CH328" s="190"/>
      <c r="CI328" s="190"/>
      <c r="CJ328" s="190"/>
      <c r="CK328" s="190"/>
      <c r="CL328" s="190"/>
      <c r="CM328" s="190"/>
      <c r="CN328" s="190"/>
      <c r="CO328" s="190"/>
      <c r="CP328" s="190"/>
      <c r="CQ328" s="190"/>
      <c r="CR328" s="190"/>
      <c r="CS328" s="190"/>
      <c r="CT328" s="190"/>
      <c r="CU328" s="190"/>
      <c r="CV328" s="190"/>
      <c r="CW328" s="190"/>
      <c r="CX328" s="190"/>
      <c r="CY328" s="190"/>
      <c r="CZ328" s="190"/>
      <c r="DA328" s="190"/>
      <c r="DB328" s="190"/>
      <c r="DC328" s="190"/>
      <c r="DD328" s="190"/>
      <c r="DE328" s="190"/>
      <c r="DF328" s="190"/>
      <c r="DG328" s="190"/>
      <c r="DH328" s="190"/>
      <c r="DI328" s="190"/>
      <c r="DJ328" s="190"/>
      <c r="DK328" s="190"/>
      <c r="DL328" s="190"/>
      <c r="DM328" s="190"/>
      <c r="DN328" s="190"/>
      <c r="DO328" s="190"/>
      <c r="DP328" s="190"/>
      <c r="DQ328" s="190"/>
      <c r="DR328" s="190"/>
      <c r="DS328" s="190"/>
      <c r="DT328" s="190"/>
      <c r="DU328" s="190"/>
      <c r="DV328" s="190"/>
    </row>
    <row r="329" spans="1:126" x14ac:dyDescent="0.25">
      <c r="A329" s="205"/>
      <c r="B329" s="217"/>
      <c r="C329" s="217"/>
      <c r="D329" s="217"/>
      <c r="E329" s="221"/>
      <c r="F329" s="216" t="s">
        <v>259</v>
      </c>
      <c r="G329" s="190"/>
      <c r="H329" s="190"/>
      <c r="I329" s="206"/>
      <c r="J329" s="206"/>
      <c r="K329" s="190"/>
      <c r="L329" s="190"/>
      <c r="M329" s="190"/>
      <c r="N329" s="190"/>
      <c r="O329" s="190"/>
      <c r="P329" s="190"/>
      <c r="Q329" s="190"/>
      <c r="R329" s="190"/>
      <c r="S329" s="190"/>
      <c r="T329" s="190"/>
      <c r="U329" s="190"/>
      <c r="V329" s="190"/>
      <c r="W329" s="190"/>
      <c r="X329" s="190"/>
      <c r="Y329" s="190"/>
      <c r="Z329" s="190"/>
      <c r="AA329" s="190"/>
      <c r="AB329" s="190"/>
      <c r="AC329" s="190"/>
      <c r="AD329" s="190"/>
      <c r="AE329" s="190"/>
      <c r="AF329" s="190"/>
      <c r="AG329" s="190"/>
      <c r="AH329" s="190"/>
      <c r="AI329" s="190"/>
      <c r="AJ329" s="190"/>
      <c r="AK329" s="190"/>
      <c r="AL329" s="190"/>
      <c r="AM329" s="190"/>
      <c r="AN329" s="190"/>
      <c r="AO329" s="190"/>
      <c r="AP329" s="190"/>
      <c r="AQ329" s="190"/>
      <c r="AR329" s="190"/>
      <c r="AS329" s="190"/>
      <c r="AT329" s="190"/>
      <c r="AU329" s="190"/>
      <c r="AV329" s="190"/>
      <c r="AW329" s="190"/>
      <c r="AX329" s="190"/>
      <c r="AY329" s="190"/>
      <c r="AZ329" s="190"/>
      <c r="BA329" s="190"/>
      <c r="BB329" s="190"/>
      <c r="BC329" s="190"/>
      <c r="BD329" s="190"/>
      <c r="BE329" s="190"/>
      <c r="BF329" s="190"/>
      <c r="BG329" s="190"/>
      <c r="BH329" s="190"/>
      <c r="BI329" s="190"/>
      <c r="BJ329" s="190"/>
      <c r="BK329" s="190"/>
      <c r="BL329" s="190"/>
      <c r="BM329" s="190"/>
      <c r="BN329" s="190"/>
      <c r="BO329" s="190"/>
      <c r="BP329" s="190"/>
      <c r="BQ329" s="190"/>
      <c r="BR329" s="190"/>
      <c r="BS329" s="190"/>
      <c r="BT329" s="190"/>
      <c r="BU329" s="190"/>
      <c r="BV329" s="190"/>
      <c r="BW329" s="190"/>
      <c r="BX329" s="190"/>
      <c r="BY329" s="190"/>
      <c r="BZ329" s="190"/>
      <c r="CA329" s="190"/>
      <c r="CB329" s="190"/>
      <c r="CC329" s="190"/>
      <c r="CD329" s="190"/>
      <c r="CE329" s="190"/>
      <c r="CF329" s="190"/>
      <c r="CG329" s="190"/>
      <c r="CH329" s="190"/>
      <c r="CI329" s="190"/>
      <c r="CJ329" s="190"/>
      <c r="CK329" s="190"/>
      <c r="CL329" s="190"/>
      <c r="CM329" s="190"/>
      <c r="CN329" s="190"/>
      <c r="CO329" s="190"/>
      <c r="CP329" s="190"/>
      <c r="CQ329" s="190"/>
      <c r="CR329" s="190"/>
      <c r="CS329" s="190"/>
      <c r="CT329" s="190"/>
      <c r="CU329" s="190"/>
      <c r="CV329" s="190"/>
      <c r="CW329" s="190"/>
      <c r="CX329" s="190"/>
      <c r="CY329" s="190"/>
      <c r="CZ329" s="190"/>
      <c r="DA329" s="190"/>
      <c r="DB329" s="190"/>
      <c r="DC329" s="190"/>
      <c r="DD329" s="190"/>
      <c r="DE329" s="190"/>
      <c r="DF329" s="190"/>
      <c r="DG329" s="190"/>
      <c r="DH329" s="190"/>
      <c r="DI329" s="190"/>
      <c r="DJ329" s="190"/>
      <c r="DK329" s="190"/>
      <c r="DL329" s="190"/>
      <c r="DM329" s="190"/>
      <c r="DN329" s="190"/>
      <c r="DO329" s="190"/>
      <c r="DP329" s="190"/>
      <c r="DQ329" s="190"/>
      <c r="DR329" s="190"/>
      <c r="DS329" s="190"/>
      <c r="DT329" s="190"/>
      <c r="DU329" s="190"/>
      <c r="DV329" s="190"/>
    </row>
    <row r="330" spans="1:126" x14ac:dyDescent="0.25">
      <c r="A330" s="205"/>
      <c r="B330" s="217"/>
      <c r="C330" s="217"/>
      <c r="D330" s="217"/>
      <c r="E330" s="221"/>
      <c r="F330" s="216" t="s">
        <v>258</v>
      </c>
      <c r="G330" s="190"/>
      <c r="H330" s="190"/>
      <c r="I330" s="206"/>
      <c r="J330" s="206"/>
      <c r="K330" s="190"/>
      <c r="L330" s="190"/>
      <c r="M330" s="190"/>
      <c r="N330" s="190"/>
      <c r="O330" s="190"/>
      <c r="P330" s="190"/>
      <c r="Q330" s="190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0"/>
      <c r="AT330" s="190"/>
      <c r="AU330" s="190"/>
      <c r="AV330" s="190"/>
      <c r="AW330" s="190"/>
      <c r="AX330" s="190"/>
      <c r="AY330" s="190"/>
      <c r="AZ330" s="190"/>
      <c r="BA330" s="190"/>
      <c r="BB330" s="190"/>
      <c r="BC330" s="190"/>
      <c r="BD330" s="190"/>
      <c r="BE330" s="190"/>
      <c r="BF330" s="190"/>
      <c r="BG330" s="190"/>
      <c r="BH330" s="190"/>
      <c r="BI330" s="190"/>
      <c r="BJ330" s="190"/>
      <c r="BK330" s="190"/>
      <c r="BL330" s="190"/>
      <c r="BM330" s="190"/>
      <c r="BN330" s="190"/>
      <c r="BO330" s="190"/>
      <c r="BP330" s="190"/>
      <c r="BQ330" s="190"/>
      <c r="BR330" s="190"/>
      <c r="BS330" s="190"/>
      <c r="BT330" s="190"/>
      <c r="BU330" s="190"/>
      <c r="BV330" s="190"/>
      <c r="BW330" s="190"/>
      <c r="BX330" s="190"/>
      <c r="BY330" s="190"/>
      <c r="BZ330" s="190"/>
      <c r="CA330" s="190"/>
      <c r="CB330" s="190"/>
      <c r="CC330" s="190"/>
      <c r="CD330" s="190"/>
      <c r="CE330" s="190"/>
      <c r="CF330" s="190"/>
      <c r="CG330" s="190"/>
      <c r="CH330" s="190"/>
      <c r="CI330" s="190"/>
      <c r="CJ330" s="190"/>
      <c r="CK330" s="190"/>
      <c r="CL330" s="190"/>
      <c r="CM330" s="190"/>
      <c r="CN330" s="190"/>
      <c r="CO330" s="190"/>
      <c r="CP330" s="190"/>
      <c r="CQ330" s="190"/>
      <c r="CR330" s="190"/>
      <c r="CS330" s="190"/>
      <c r="CT330" s="190"/>
      <c r="CU330" s="190"/>
      <c r="CV330" s="190"/>
      <c r="CW330" s="190"/>
      <c r="CX330" s="190"/>
      <c r="CY330" s="190"/>
      <c r="CZ330" s="190"/>
      <c r="DA330" s="190"/>
      <c r="DB330" s="190"/>
      <c r="DC330" s="190"/>
      <c r="DD330" s="190"/>
      <c r="DE330" s="190"/>
      <c r="DF330" s="190"/>
      <c r="DG330" s="190"/>
      <c r="DH330" s="190"/>
      <c r="DI330" s="190"/>
      <c r="DJ330" s="190"/>
      <c r="DK330" s="190"/>
      <c r="DL330" s="190"/>
      <c r="DM330" s="190"/>
      <c r="DN330" s="190"/>
      <c r="DO330" s="190"/>
      <c r="DP330" s="190"/>
      <c r="DQ330" s="190"/>
      <c r="DR330" s="190"/>
      <c r="DS330" s="190"/>
      <c r="DT330" s="190"/>
      <c r="DU330" s="190"/>
      <c r="DV330" s="190"/>
    </row>
    <row r="331" spans="1:126" x14ac:dyDescent="0.25">
      <c r="A331" s="205"/>
      <c r="B331" s="217"/>
      <c r="C331" s="217"/>
      <c r="D331" s="217"/>
      <c r="E331" s="221"/>
      <c r="F331" s="216" t="s">
        <v>259</v>
      </c>
      <c r="G331" s="190"/>
      <c r="H331" s="190"/>
      <c r="I331" s="206"/>
      <c r="J331" s="206"/>
      <c r="K331" s="190"/>
      <c r="L331" s="190"/>
      <c r="M331" s="190"/>
      <c r="N331" s="190"/>
      <c r="O331" s="190"/>
      <c r="P331" s="190"/>
      <c r="Q331" s="190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0"/>
      <c r="AT331" s="190"/>
      <c r="AU331" s="190"/>
      <c r="AV331" s="190"/>
      <c r="AW331" s="190"/>
      <c r="AX331" s="190"/>
      <c r="AY331" s="190"/>
      <c r="AZ331" s="190"/>
      <c r="BA331" s="190"/>
      <c r="BB331" s="190"/>
      <c r="BC331" s="190"/>
      <c r="BD331" s="190"/>
      <c r="BE331" s="190"/>
      <c r="BF331" s="190"/>
      <c r="BG331" s="190"/>
      <c r="BH331" s="190"/>
      <c r="BI331" s="190"/>
      <c r="BJ331" s="190"/>
      <c r="BK331" s="190"/>
      <c r="BL331" s="190"/>
      <c r="BM331" s="190"/>
      <c r="BN331" s="190"/>
      <c r="BO331" s="190"/>
      <c r="BP331" s="190"/>
      <c r="BQ331" s="190"/>
      <c r="BR331" s="190"/>
      <c r="BS331" s="190"/>
      <c r="BT331" s="190"/>
      <c r="BU331" s="190"/>
      <c r="BV331" s="190"/>
      <c r="BW331" s="190"/>
      <c r="BX331" s="190"/>
      <c r="BY331" s="190"/>
      <c r="BZ331" s="190"/>
      <c r="CA331" s="190"/>
      <c r="CB331" s="190"/>
      <c r="CC331" s="190"/>
      <c r="CD331" s="190"/>
      <c r="CE331" s="190"/>
      <c r="CF331" s="190"/>
      <c r="CG331" s="190"/>
      <c r="CH331" s="190"/>
      <c r="CI331" s="190"/>
      <c r="CJ331" s="190"/>
      <c r="CK331" s="190"/>
      <c r="CL331" s="190"/>
      <c r="CM331" s="190"/>
      <c r="CN331" s="190"/>
      <c r="CO331" s="190"/>
      <c r="CP331" s="190"/>
      <c r="CQ331" s="190"/>
      <c r="CR331" s="190"/>
      <c r="CS331" s="190"/>
      <c r="CT331" s="190"/>
      <c r="CU331" s="190"/>
      <c r="CV331" s="190"/>
      <c r="CW331" s="190"/>
      <c r="CX331" s="190"/>
      <c r="CY331" s="190"/>
      <c r="CZ331" s="190"/>
      <c r="DA331" s="190"/>
      <c r="DB331" s="190"/>
      <c r="DC331" s="190"/>
      <c r="DD331" s="190"/>
      <c r="DE331" s="190"/>
      <c r="DF331" s="190"/>
      <c r="DG331" s="190"/>
      <c r="DH331" s="190"/>
      <c r="DI331" s="190"/>
      <c r="DJ331" s="190"/>
      <c r="DK331" s="190"/>
      <c r="DL331" s="190"/>
      <c r="DM331" s="190"/>
      <c r="DN331" s="190"/>
      <c r="DO331" s="190"/>
      <c r="DP331" s="190"/>
      <c r="DQ331" s="190"/>
      <c r="DR331" s="190"/>
      <c r="DS331" s="190"/>
      <c r="DT331" s="190"/>
      <c r="DU331" s="190"/>
      <c r="DV331" s="190"/>
    </row>
    <row r="332" spans="1:126" x14ac:dyDescent="0.25">
      <c r="A332" s="205"/>
      <c r="B332" s="217"/>
      <c r="C332" s="217"/>
      <c r="D332" s="217"/>
      <c r="E332" s="221"/>
      <c r="F332" s="216" t="s">
        <v>258</v>
      </c>
      <c r="G332" s="190"/>
      <c r="H332" s="190"/>
      <c r="I332" s="206"/>
      <c r="J332" s="206"/>
      <c r="K332" s="190"/>
      <c r="L332" s="190"/>
      <c r="M332" s="190"/>
      <c r="N332" s="190"/>
      <c r="O332" s="190"/>
      <c r="P332" s="190"/>
      <c r="Q332" s="190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0"/>
      <c r="AT332" s="190"/>
      <c r="AU332" s="190"/>
      <c r="AV332" s="190"/>
      <c r="AW332" s="190"/>
      <c r="AX332" s="190"/>
      <c r="AY332" s="190"/>
      <c r="AZ332" s="190"/>
      <c r="BA332" s="190"/>
      <c r="BB332" s="190"/>
      <c r="BC332" s="190"/>
      <c r="BD332" s="190"/>
      <c r="BE332" s="190"/>
      <c r="BF332" s="190"/>
      <c r="BG332" s="190"/>
      <c r="BH332" s="190"/>
      <c r="BI332" s="190"/>
      <c r="BJ332" s="190"/>
      <c r="BK332" s="190"/>
      <c r="BL332" s="190"/>
      <c r="BM332" s="190"/>
      <c r="BN332" s="190"/>
      <c r="BO332" s="190"/>
      <c r="BP332" s="190"/>
      <c r="BQ332" s="190"/>
      <c r="BR332" s="190"/>
      <c r="BS332" s="190"/>
      <c r="BT332" s="190"/>
      <c r="BU332" s="190"/>
      <c r="BV332" s="190"/>
      <c r="BW332" s="190"/>
      <c r="BX332" s="190"/>
      <c r="BY332" s="190"/>
      <c r="BZ332" s="190"/>
      <c r="CA332" s="190"/>
      <c r="CB332" s="190"/>
      <c r="CC332" s="190"/>
      <c r="CD332" s="190"/>
      <c r="CE332" s="190"/>
      <c r="CF332" s="190"/>
      <c r="CG332" s="190"/>
      <c r="CH332" s="190"/>
      <c r="CI332" s="190"/>
      <c r="CJ332" s="190"/>
      <c r="CK332" s="190"/>
      <c r="CL332" s="190"/>
      <c r="CM332" s="190"/>
      <c r="CN332" s="190"/>
      <c r="CO332" s="190"/>
      <c r="CP332" s="190"/>
      <c r="CQ332" s="190"/>
      <c r="CR332" s="190"/>
      <c r="CS332" s="190"/>
      <c r="CT332" s="190"/>
      <c r="CU332" s="190"/>
      <c r="CV332" s="190"/>
      <c r="CW332" s="190"/>
      <c r="CX332" s="190"/>
      <c r="CY332" s="190"/>
      <c r="CZ332" s="190"/>
      <c r="DA332" s="190"/>
      <c r="DB332" s="190"/>
      <c r="DC332" s="190"/>
      <c r="DD332" s="190"/>
      <c r="DE332" s="190"/>
      <c r="DF332" s="190"/>
      <c r="DG332" s="190"/>
      <c r="DH332" s="190"/>
      <c r="DI332" s="190"/>
      <c r="DJ332" s="190"/>
      <c r="DK332" s="190"/>
      <c r="DL332" s="190"/>
      <c r="DM332" s="190"/>
      <c r="DN332" s="190"/>
      <c r="DO332" s="190"/>
      <c r="DP332" s="190"/>
      <c r="DQ332" s="190"/>
      <c r="DR332" s="190"/>
      <c r="DS332" s="190"/>
      <c r="DT332" s="190"/>
      <c r="DU332" s="190"/>
      <c r="DV332" s="190"/>
    </row>
    <row r="333" spans="1:126" x14ac:dyDescent="0.25">
      <c r="A333" s="205"/>
      <c r="B333" s="217"/>
      <c r="C333" s="217"/>
      <c r="D333" s="217"/>
      <c r="E333" s="221"/>
      <c r="F333" s="216" t="s">
        <v>259</v>
      </c>
      <c r="G333" s="190"/>
      <c r="H333" s="190"/>
      <c r="I333" s="206"/>
      <c r="J333" s="206"/>
      <c r="K333" s="190"/>
      <c r="L333" s="190"/>
      <c r="M333" s="190"/>
      <c r="N333" s="190"/>
      <c r="O333" s="190"/>
      <c r="P333" s="190"/>
      <c r="Q333" s="190"/>
      <c r="R333" s="190"/>
      <c r="S333" s="19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0"/>
      <c r="AT333" s="190"/>
      <c r="AU333" s="190"/>
      <c r="AV333" s="190"/>
      <c r="AW333" s="190"/>
      <c r="AX333" s="190"/>
      <c r="AY333" s="190"/>
      <c r="AZ333" s="190"/>
      <c r="BA333" s="190"/>
      <c r="BB333" s="190"/>
      <c r="BC333" s="190"/>
      <c r="BD333" s="190"/>
      <c r="BE333" s="190"/>
      <c r="BF333" s="190"/>
      <c r="BG333" s="190"/>
      <c r="BH333" s="190"/>
      <c r="BI333" s="190"/>
      <c r="BJ333" s="190"/>
      <c r="BK333" s="190"/>
      <c r="BL333" s="190"/>
      <c r="BM333" s="190"/>
      <c r="BN333" s="190"/>
      <c r="BO333" s="190"/>
      <c r="BP333" s="190"/>
      <c r="BQ333" s="190"/>
      <c r="BR333" s="190"/>
      <c r="BS333" s="190"/>
      <c r="BT333" s="190"/>
      <c r="BU333" s="190"/>
      <c r="BV333" s="190"/>
      <c r="BW333" s="190"/>
      <c r="BX333" s="190"/>
      <c r="BY333" s="190"/>
      <c r="BZ333" s="190"/>
      <c r="CA333" s="190"/>
      <c r="CB333" s="190"/>
      <c r="CC333" s="190"/>
      <c r="CD333" s="190"/>
      <c r="CE333" s="190"/>
      <c r="CF333" s="190"/>
      <c r="CG333" s="190"/>
      <c r="CH333" s="190"/>
      <c r="CI333" s="190"/>
      <c r="CJ333" s="190"/>
      <c r="CK333" s="190"/>
      <c r="CL333" s="190"/>
      <c r="CM333" s="190"/>
      <c r="CN333" s="190"/>
      <c r="CO333" s="190"/>
      <c r="CP333" s="190"/>
      <c r="CQ333" s="190"/>
      <c r="CR333" s="190"/>
      <c r="CS333" s="190"/>
      <c r="CT333" s="190"/>
      <c r="CU333" s="190"/>
      <c r="CV333" s="190"/>
      <c r="CW333" s="190"/>
      <c r="CX333" s="190"/>
      <c r="CY333" s="190"/>
      <c r="CZ333" s="190"/>
      <c r="DA333" s="190"/>
      <c r="DB333" s="190"/>
      <c r="DC333" s="190"/>
      <c r="DD333" s="190"/>
      <c r="DE333" s="190"/>
      <c r="DF333" s="190"/>
      <c r="DG333" s="190"/>
      <c r="DH333" s="190"/>
      <c r="DI333" s="190"/>
      <c r="DJ333" s="190"/>
      <c r="DK333" s="190"/>
      <c r="DL333" s="190"/>
      <c r="DM333" s="190"/>
      <c r="DN333" s="190"/>
      <c r="DO333" s="190"/>
      <c r="DP333" s="190"/>
      <c r="DQ333" s="190"/>
      <c r="DR333" s="190"/>
      <c r="DS333" s="190"/>
      <c r="DT333" s="190"/>
      <c r="DU333" s="190"/>
      <c r="DV333" s="190"/>
    </row>
    <row r="334" spans="1:126" x14ac:dyDescent="0.25">
      <c r="A334" s="205"/>
      <c r="B334" s="217"/>
      <c r="C334" s="217"/>
      <c r="D334" s="217"/>
      <c r="E334" s="221"/>
      <c r="F334" s="216" t="s">
        <v>258</v>
      </c>
      <c r="G334" s="190"/>
      <c r="H334" s="190"/>
      <c r="I334" s="206"/>
      <c r="J334" s="206"/>
      <c r="K334" s="190"/>
      <c r="L334" s="190"/>
      <c r="M334" s="190"/>
      <c r="N334" s="190"/>
      <c r="O334" s="190"/>
      <c r="P334" s="190"/>
      <c r="Q334" s="190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0"/>
      <c r="AT334" s="190"/>
      <c r="AU334" s="190"/>
      <c r="AV334" s="190"/>
      <c r="AW334" s="190"/>
      <c r="AX334" s="190"/>
      <c r="AY334" s="190"/>
      <c r="AZ334" s="190"/>
      <c r="BA334" s="190"/>
      <c r="BB334" s="190"/>
      <c r="BC334" s="190"/>
      <c r="BD334" s="190"/>
      <c r="BE334" s="190"/>
      <c r="BF334" s="190"/>
      <c r="BG334" s="190"/>
      <c r="BH334" s="190"/>
      <c r="BI334" s="190"/>
      <c r="BJ334" s="190"/>
      <c r="BK334" s="190"/>
      <c r="BL334" s="190"/>
      <c r="BM334" s="190"/>
      <c r="BN334" s="190"/>
      <c r="BO334" s="190"/>
      <c r="BP334" s="190"/>
      <c r="BQ334" s="190"/>
      <c r="BR334" s="190"/>
      <c r="BS334" s="190"/>
      <c r="BT334" s="190"/>
      <c r="BU334" s="190"/>
      <c r="BV334" s="190"/>
      <c r="BW334" s="190"/>
      <c r="BX334" s="190"/>
      <c r="BY334" s="190"/>
      <c r="BZ334" s="190"/>
      <c r="CA334" s="190"/>
      <c r="CB334" s="190"/>
      <c r="CC334" s="190"/>
      <c r="CD334" s="190"/>
      <c r="CE334" s="190"/>
      <c r="CF334" s="190"/>
      <c r="CG334" s="190"/>
      <c r="CH334" s="190"/>
      <c r="CI334" s="190"/>
      <c r="CJ334" s="190"/>
      <c r="CK334" s="190"/>
      <c r="CL334" s="190"/>
      <c r="CM334" s="190"/>
      <c r="CN334" s="190"/>
      <c r="CO334" s="190"/>
      <c r="CP334" s="190"/>
      <c r="CQ334" s="190"/>
      <c r="CR334" s="190"/>
      <c r="CS334" s="190"/>
      <c r="CT334" s="190"/>
      <c r="CU334" s="190"/>
      <c r="CV334" s="190"/>
      <c r="CW334" s="190"/>
      <c r="CX334" s="190"/>
      <c r="CY334" s="190"/>
      <c r="CZ334" s="190"/>
      <c r="DA334" s="190"/>
      <c r="DB334" s="190"/>
      <c r="DC334" s="190"/>
      <c r="DD334" s="190"/>
      <c r="DE334" s="190"/>
      <c r="DF334" s="190"/>
      <c r="DG334" s="190"/>
      <c r="DH334" s="190"/>
      <c r="DI334" s="190"/>
      <c r="DJ334" s="190"/>
      <c r="DK334" s="190"/>
      <c r="DL334" s="190"/>
      <c r="DM334" s="190"/>
      <c r="DN334" s="190"/>
      <c r="DO334" s="190"/>
      <c r="DP334" s="190"/>
      <c r="DQ334" s="190"/>
      <c r="DR334" s="190"/>
      <c r="DS334" s="190"/>
      <c r="DT334" s="190"/>
      <c r="DU334" s="190"/>
      <c r="DV334" s="190"/>
    </row>
    <row r="335" spans="1:126" x14ac:dyDescent="0.25">
      <c r="A335" s="205"/>
      <c r="B335" s="217"/>
      <c r="C335" s="217"/>
      <c r="D335" s="217"/>
      <c r="E335" s="221"/>
      <c r="F335" s="216" t="s">
        <v>259</v>
      </c>
      <c r="G335" s="190"/>
      <c r="H335" s="190"/>
      <c r="I335" s="206"/>
      <c r="J335" s="206"/>
      <c r="K335" s="190"/>
      <c r="L335" s="190"/>
      <c r="M335" s="190"/>
      <c r="N335" s="190"/>
      <c r="O335" s="190"/>
      <c r="P335" s="190"/>
      <c r="Q335" s="190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0"/>
      <c r="AT335" s="190"/>
      <c r="AU335" s="190"/>
      <c r="AV335" s="190"/>
      <c r="AW335" s="190"/>
      <c r="AX335" s="190"/>
      <c r="AY335" s="190"/>
      <c r="AZ335" s="190"/>
      <c r="BA335" s="190"/>
      <c r="BB335" s="190"/>
      <c r="BC335" s="190"/>
      <c r="BD335" s="190"/>
      <c r="BE335" s="190"/>
      <c r="BF335" s="190"/>
      <c r="BG335" s="190"/>
      <c r="BH335" s="190"/>
      <c r="BI335" s="190"/>
      <c r="BJ335" s="190"/>
      <c r="BK335" s="190"/>
      <c r="BL335" s="190"/>
      <c r="BM335" s="190"/>
      <c r="BN335" s="190"/>
      <c r="BO335" s="190"/>
      <c r="BP335" s="190"/>
      <c r="BQ335" s="190"/>
      <c r="BR335" s="190"/>
      <c r="BS335" s="190"/>
      <c r="BT335" s="190"/>
      <c r="BU335" s="190"/>
      <c r="BV335" s="190"/>
      <c r="BW335" s="190"/>
      <c r="BX335" s="190"/>
      <c r="BY335" s="190"/>
      <c r="BZ335" s="190"/>
      <c r="CA335" s="190"/>
      <c r="CB335" s="190"/>
      <c r="CC335" s="190"/>
      <c r="CD335" s="190"/>
      <c r="CE335" s="190"/>
      <c r="CF335" s="190"/>
      <c r="CG335" s="190"/>
      <c r="CH335" s="190"/>
      <c r="CI335" s="190"/>
      <c r="CJ335" s="190"/>
      <c r="CK335" s="190"/>
      <c r="CL335" s="190"/>
      <c r="CM335" s="190"/>
      <c r="CN335" s="190"/>
      <c r="CO335" s="190"/>
      <c r="CP335" s="190"/>
      <c r="CQ335" s="190"/>
      <c r="CR335" s="190"/>
      <c r="CS335" s="190"/>
      <c r="CT335" s="190"/>
      <c r="CU335" s="190"/>
      <c r="CV335" s="190"/>
      <c r="CW335" s="190"/>
      <c r="CX335" s="190"/>
      <c r="CY335" s="190"/>
      <c r="CZ335" s="190"/>
      <c r="DA335" s="190"/>
      <c r="DB335" s="190"/>
      <c r="DC335" s="190"/>
      <c r="DD335" s="190"/>
      <c r="DE335" s="190"/>
      <c r="DF335" s="190"/>
      <c r="DG335" s="190"/>
      <c r="DH335" s="190"/>
      <c r="DI335" s="190"/>
      <c r="DJ335" s="190"/>
      <c r="DK335" s="190"/>
      <c r="DL335" s="190"/>
      <c r="DM335" s="190"/>
      <c r="DN335" s="190"/>
      <c r="DO335" s="190"/>
      <c r="DP335" s="190"/>
      <c r="DQ335" s="190"/>
      <c r="DR335" s="190"/>
      <c r="DS335" s="190"/>
      <c r="DT335" s="190"/>
      <c r="DU335" s="190"/>
      <c r="DV335" s="190"/>
    </row>
    <row r="336" spans="1:126" x14ac:dyDescent="0.25">
      <c r="A336" s="205"/>
      <c r="B336" s="217"/>
      <c r="C336" s="217"/>
      <c r="D336" s="217"/>
      <c r="E336" s="221"/>
      <c r="F336" s="216" t="s">
        <v>258</v>
      </c>
      <c r="G336" s="190"/>
      <c r="H336" s="190"/>
      <c r="I336" s="206"/>
      <c r="J336" s="206"/>
      <c r="K336" s="190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0"/>
      <c r="AT336" s="190"/>
      <c r="AU336" s="190"/>
      <c r="AV336" s="190"/>
      <c r="AW336" s="190"/>
      <c r="AX336" s="190"/>
      <c r="AY336" s="190"/>
      <c r="AZ336" s="190"/>
      <c r="BA336" s="190"/>
      <c r="BB336" s="190"/>
      <c r="BC336" s="190"/>
      <c r="BD336" s="190"/>
      <c r="BE336" s="190"/>
      <c r="BF336" s="190"/>
      <c r="BG336" s="190"/>
      <c r="BH336" s="190"/>
      <c r="BI336" s="190"/>
      <c r="BJ336" s="190"/>
      <c r="BK336" s="190"/>
      <c r="BL336" s="190"/>
      <c r="BM336" s="190"/>
      <c r="BN336" s="190"/>
      <c r="BO336" s="190"/>
      <c r="BP336" s="190"/>
      <c r="BQ336" s="190"/>
      <c r="BR336" s="190"/>
      <c r="BS336" s="190"/>
      <c r="BT336" s="190"/>
      <c r="BU336" s="190"/>
      <c r="BV336" s="190"/>
      <c r="BW336" s="190"/>
      <c r="BX336" s="190"/>
      <c r="BY336" s="190"/>
      <c r="BZ336" s="190"/>
      <c r="CA336" s="190"/>
      <c r="CB336" s="190"/>
      <c r="CC336" s="190"/>
      <c r="CD336" s="190"/>
      <c r="CE336" s="190"/>
      <c r="CF336" s="190"/>
      <c r="CG336" s="190"/>
      <c r="CH336" s="190"/>
      <c r="CI336" s="190"/>
      <c r="CJ336" s="190"/>
      <c r="CK336" s="190"/>
      <c r="CL336" s="190"/>
      <c r="CM336" s="190"/>
      <c r="CN336" s="190"/>
      <c r="CO336" s="190"/>
      <c r="CP336" s="190"/>
      <c r="CQ336" s="190"/>
      <c r="CR336" s="190"/>
      <c r="CS336" s="190"/>
      <c r="CT336" s="190"/>
      <c r="CU336" s="190"/>
      <c r="CV336" s="190"/>
      <c r="CW336" s="190"/>
      <c r="CX336" s="190"/>
      <c r="CY336" s="190"/>
      <c r="CZ336" s="190"/>
      <c r="DA336" s="190"/>
      <c r="DB336" s="190"/>
      <c r="DC336" s="190"/>
      <c r="DD336" s="190"/>
      <c r="DE336" s="190"/>
      <c r="DF336" s="190"/>
      <c r="DG336" s="190"/>
      <c r="DH336" s="190"/>
      <c r="DI336" s="190"/>
      <c r="DJ336" s="190"/>
      <c r="DK336" s="190"/>
      <c r="DL336" s="190"/>
      <c r="DM336" s="190"/>
      <c r="DN336" s="190"/>
      <c r="DO336" s="190"/>
      <c r="DP336" s="190"/>
      <c r="DQ336" s="190"/>
      <c r="DR336" s="190"/>
      <c r="DS336" s="190"/>
      <c r="DT336" s="190"/>
      <c r="DU336" s="190"/>
      <c r="DV336" s="190"/>
    </row>
    <row r="337" spans="1:126" x14ac:dyDescent="0.25">
      <c r="A337" s="205"/>
      <c r="B337" s="217"/>
      <c r="C337" s="217"/>
      <c r="D337" s="217"/>
      <c r="E337" s="221"/>
      <c r="F337" s="216" t="s">
        <v>259</v>
      </c>
      <c r="G337" s="190"/>
      <c r="H337" s="190"/>
      <c r="I337" s="206"/>
      <c r="J337" s="206"/>
      <c r="K337" s="190"/>
      <c r="L337" s="190"/>
      <c r="M337" s="190"/>
      <c r="N337" s="190"/>
      <c r="O337" s="190"/>
      <c r="P337" s="190"/>
      <c r="Q337" s="190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0"/>
      <c r="AT337" s="190"/>
      <c r="AU337" s="190"/>
      <c r="AV337" s="190"/>
      <c r="AW337" s="190"/>
      <c r="AX337" s="190"/>
      <c r="AY337" s="190"/>
      <c r="AZ337" s="190"/>
      <c r="BA337" s="190"/>
      <c r="BB337" s="190"/>
      <c r="BC337" s="190"/>
      <c r="BD337" s="190"/>
      <c r="BE337" s="190"/>
      <c r="BF337" s="190"/>
      <c r="BG337" s="190"/>
      <c r="BH337" s="190"/>
      <c r="BI337" s="190"/>
      <c r="BJ337" s="190"/>
      <c r="BK337" s="190"/>
      <c r="BL337" s="190"/>
      <c r="BM337" s="190"/>
      <c r="BN337" s="190"/>
      <c r="BO337" s="190"/>
      <c r="BP337" s="190"/>
      <c r="BQ337" s="190"/>
      <c r="BR337" s="190"/>
      <c r="BS337" s="190"/>
      <c r="BT337" s="190"/>
      <c r="BU337" s="190"/>
      <c r="BV337" s="190"/>
      <c r="BW337" s="190"/>
      <c r="BX337" s="190"/>
      <c r="BY337" s="190"/>
      <c r="BZ337" s="190"/>
      <c r="CA337" s="190"/>
      <c r="CB337" s="190"/>
      <c r="CC337" s="190"/>
      <c r="CD337" s="190"/>
      <c r="CE337" s="190"/>
      <c r="CF337" s="190"/>
      <c r="CG337" s="190"/>
      <c r="CH337" s="190"/>
      <c r="CI337" s="190"/>
      <c r="CJ337" s="190"/>
      <c r="CK337" s="190"/>
      <c r="CL337" s="190"/>
      <c r="CM337" s="190"/>
      <c r="CN337" s="190"/>
      <c r="CO337" s="190"/>
      <c r="CP337" s="190"/>
      <c r="CQ337" s="190"/>
      <c r="CR337" s="190"/>
      <c r="CS337" s="190"/>
      <c r="CT337" s="190"/>
      <c r="CU337" s="190"/>
      <c r="CV337" s="190"/>
      <c r="CW337" s="190"/>
      <c r="CX337" s="190"/>
      <c r="CY337" s="190"/>
      <c r="CZ337" s="190"/>
      <c r="DA337" s="190"/>
      <c r="DB337" s="190"/>
      <c r="DC337" s="190"/>
      <c r="DD337" s="190"/>
      <c r="DE337" s="190"/>
      <c r="DF337" s="190"/>
      <c r="DG337" s="190"/>
      <c r="DH337" s="190"/>
      <c r="DI337" s="190"/>
      <c r="DJ337" s="190"/>
      <c r="DK337" s="190"/>
      <c r="DL337" s="190"/>
      <c r="DM337" s="190"/>
      <c r="DN337" s="190"/>
      <c r="DO337" s="190"/>
      <c r="DP337" s="190"/>
      <c r="DQ337" s="190"/>
      <c r="DR337" s="190"/>
      <c r="DS337" s="190"/>
      <c r="DT337" s="190"/>
      <c r="DU337" s="190"/>
      <c r="DV337" s="190"/>
    </row>
    <row r="338" spans="1:126" x14ac:dyDescent="0.25">
      <c r="A338" s="205"/>
      <c r="B338" s="217"/>
      <c r="C338" s="217"/>
      <c r="D338" s="217"/>
      <c r="E338" s="221"/>
      <c r="F338" s="216" t="s">
        <v>258</v>
      </c>
      <c r="G338" s="190"/>
      <c r="H338" s="190"/>
      <c r="I338" s="206"/>
      <c r="J338" s="206"/>
      <c r="K338" s="190"/>
      <c r="L338" s="190"/>
      <c r="M338" s="190"/>
      <c r="N338" s="190"/>
      <c r="O338" s="190"/>
      <c r="P338" s="190"/>
      <c r="Q338" s="190"/>
      <c r="R338" s="190"/>
      <c r="S338" s="190"/>
      <c r="T338" s="190"/>
      <c r="U338" s="190"/>
      <c r="V338" s="190"/>
      <c r="W338" s="190"/>
      <c r="X338" s="190"/>
      <c r="Y338" s="190"/>
      <c r="Z338" s="190"/>
      <c r="AA338" s="190"/>
      <c r="AB338" s="190"/>
      <c r="AC338" s="190"/>
      <c r="AD338" s="190"/>
      <c r="AE338" s="190"/>
      <c r="AF338" s="190"/>
      <c r="AG338" s="190"/>
      <c r="AH338" s="190"/>
      <c r="AI338" s="190"/>
      <c r="AJ338" s="190"/>
      <c r="AK338" s="190"/>
      <c r="AL338" s="190"/>
      <c r="AM338" s="190"/>
      <c r="AN338" s="190"/>
      <c r="AO338" s="190"/>
      <c r="AP338" s="190"/>
      <c r="AQ338" s="190"/>
      <c r="AR338" s="190"/>
      <c r="AS338" s="190"/>
      <c r="AT338" s="190"/>
      <c r="AU338" s="190"/>
      <c r="AV338" s="190"/>
      <c r="AW338" s="190"/>
      <c r="AX338" s="190"/>
      <c r="AY338" s="190"/>
      <c r="AZ338" s="190"/>
      <c r="BA338" s="190"/>
      <c r="BB338" s="190"/>
      <c r="BC338" s="190"/>
      <c r="BD338" s="190"/>
      <c r="BE338" s="190"/>
      <c r="BF338" s="190"/>
      <c r="BG338" s="190"/>
      <c r="BH338" s="190"/>
      <c r="BI338" s="190"/>
      <c r="BJ338" s="190"/>
      <c r="BK338" s="190"/>
      <c r="BL338" s="190"/>
      <c r="BM338" s="190"/>
      <c r="BN338" s="190"/>
      <c r="BO338" s="190"/>
      <c r="BP338" s="190"/>
      <c r="BQ338" s="190"/>
      <c r="BR338" s="190"/>
      <c r="BS338" s="190"/>
      <c r="BT338" s="190"/>
      <c r="BU338" s="190"/>
      <c r="BV338" s="190"/>
      <c r="BW338" s="190"/>
      <c r="BX338" s="190"/>
      <c r="BY338" s="190"/>
      <c r="BZ338" s="190"/>
      <c r="CA338" s="190"/>
      <c r="CB338" s="190"/>
      <c r="CC338" s="190"/>
      <c r="CD338" s="190"/>
      <c r="CE338" s="190"/>
      <c r="CF338" s="190"/>
      <c r="CG338" s="190"/>
      <c r="CH338" s="190"/>
      <c r="CI338" s="190"/>
      <c r="CJ338" s="190"/>
      <c r="CK338" s="190"/>
      <c r="CL338" s="190"/>
      <c r="CM338" s="190"/>
      <c r="CN338" s="190"/>
      <c r="CO338" s="190"/>
      <c r="CP338" s="190"/>
      <c r="CQ338" s="190"/>
      <c r="CR338" s="190"/>
      <c r="CS338" s="190"/>
      <c r="CT338" s="190"/>
      <c r="CU338" s="190"/>
      <c r="CV338" s="190"/>
      <c r="CW338" s="190"/>
      <c r="CX338" s="190"/>
      <c r="CY338" s="190"/>
      <c r="CZ338" s="190"/>
      <c r="DA338" s="190"/>
      <c r="DB338" s="190"/>
      <c r="DC338" s="190"/>
      <c r="DD338" s="190"/>
      <c r="DE338" s="190"/>
      <c r="DF338" s="190"/>
      <c r="DG338" s="190"/>
      <c r="DH338" s="190"/>
      <c r="DI338" s="190"/>
      <c r="DJ338" s="190"/>
      <c r="DK338" s="190"/>
      <c r="DL338" s="190"/>
      <c r="DM338" s="190"/>
      <c r="DN338" s="190"/>
      <c r="DO338" s="190"/>
      <c r="DP338" s="190"/>
      <c r="DQ338" s="190"/>
      <c r="DR338" s="190"/>
      <c r="DS338" s="190"/>
      <c r="DT338" s="190"/>
      <c r="DU338" s="190"/>
      <c r="DV338" s="190"/>
    </row>
    <row r="339" spans="1:126" x14ac:dyDescent="0.25">
      <c r="A339" s="205"/>
      <c r="B339" s="217"/>
      <c r="C339" s="217"/>
      <c r="D339" s="217"/>
      <c r="E339" s="221"/>
      <c r="F339" s="216" t="s">
        <v>259</v>
      </c>
      <c r="G339" s="190"/>
      <c r="H339" s="190"/>
      <c r="I339" s="206"/>
      <c r="J339" s="206"/>
      <c r="K339" s="190"/>
      <c r="L339" s="190"/>
      <c r="M339" s="190"/>
      <c r="N339" s="190"/>
      <c r="O339" s="190"/>
      <c r="P339" s="190"/>
      <c r="Q339" s="190"/>
      <c r="R339" s="190"/>
      <c r="S339" s="190"/>
      <c r="T339" s="190"/>
      <c r="U339" s="190"/>
      <c r="V339" s="190"/>
      <c r="W339" s="190"/>
      <c r="X339" s="190"/>
      <c r="Y339" s="190"/>
      <c r="Z339" s="190"/>
      <c r="AA339" s="190"/>
      <c r="AB339" s="190"/>
      <c r="AC339" s="190"/>
      <c r="AD339" s="190"/>
      <c r="AE339" s="190"/>
      <c r="AF339" s="190"/>
      <c r="AG339" s="190"/>
      <c r="AH339" s="190"/>
      <c r="AI339" s="190"/>
      <c r="AJ339" s="190"/>
      <c r="AK339" s="190"/>
      <c r="AL339" s="190"/>
      <c r="AM339" s="190"/>
      <c r="AN339" s="190"/>
      <c r="AO339" s="190"/>
      <c r="AP339" s="190"/>
      <c r="AQ339" s="190"/>
      <c r="AR339" s="190"/>
      <c r="AS339" s="190"/>
      <c r="AT339" s="190"/>
      <c r="AU339" s="190"/>
      <c r="AV339" s="190"/>
      <c r="AW339" s="190"/>
      <c r="AX339" s="190"/>
      <c r="AY339" s="190"/>
      <c r="AZ339" s="190"/>
      <c r="BA339" s="190"/>
      <c r="BB339" s="190"/>
      <c r="BC339" s="190"/>
      <c r="BD339" s="190"/>
      <c r="BE339" s="190"/>
      <c r="BF339" s="190"/>
      <c r="BG339" s="190"/>
      <c r="BH339" s="190"/>
      <c r="BI339" s="190"/>
      <c r="BJ339" s="190"/>
      <c r="BK339" s="190"/>
      <c r="BL339" s="190"/>
      <c r="BM339" s="190"/>
      <c r="BN339" s="190"/>
      <c r="BO339" s="190"/>
      <c r="BP339" s="190"/>
      <c r="BQ339" s="190"/>
      <c r="BR339" s="190"/>
      <c r="BS339" s="190"/>
      <c r="BT339" s="190"/>
      <c r="BU339" s="190"/>
      <c r="BV339" s="190"/>
      <c r="BW339" s="190"/>
      <c r="BX339" s="190"/>
      <c r="BY339" s="190"/>
      <c r="BZ339" s="190"/>
      <c r="CA339" s="190"/>
      <c r="CB339" s="190"/>
      <c r="CC339" s="190"/>
      <c r="CD339" s="190"/>
      <c r="CE339" s="190"/>
      <c r="CF339" s="190"/>
      <c r="CG339" s="190"/>
      <c r="CH339" s="190"/>
      <c r="CI339" s="190"/>
      <c r="CJ339" s="190"/>
      <c r="CK339" s="190"/>
      <c r="CL339" s="190"/>
      <c r="CM339" s="190"/>
      <c r="CN339" s="190"/>
      <c r="CO339" s="190"/>
      <c r="CP339" s="190"/>
      <c r="CQ339" s="190"/>
      <c r="CR339" s="190"/>
      <c r="CS339" s="190"/>
      <c r="CT339" s="190"/>
      <c r="CU339" s="190"/>
      <c r="CV339" s="190"/>
      <c r="CW339" s="190"/>
      <c r="CX339" s="190"/>
      <c r="CY339" s="190"/>
      <c r="CZ339" s="190"/>
      <c r="DA339" s="190"/>
      <c r="DB339" s="190"/>
      <c r="DC339" s="190"/>
      <c r="DD339" s="190"/>
      <c r="DE339" s="190"/>
      <c r="DF339" s="190"/>
      <c r="DG339" s="190"/>
      <c r="DH339" s="190"/>
      <c r="DI339" s="190"/>
      <c r="DJ339" s="190"/>
      <c r="DK339" s="190"/>
      <c r="DL339" s="190"/>
      <c r="DM339" s="190"/>
      <c r="DN339" s="190"/>
      <c r="DO339" s="190"/>
      <c r="DP339" s="190"/>
      <c r="DQ339" s="190"/>
      <c r="DR339" s="190"/>
      <c r="DS339" s="190"/>
      <c r="DT339" s="190"/>
      <c r="DU339" s="190"/>
      <c r="DV339" s="190"/>
    </row>
    <row r="340" spans="1:126" x14ac:dyDescent="0.25">
      <c r="A340" s="205"/>
      <c r="B340" s="217"/>
      <c r="C340" s="217"/>
      <c r="D340" s="217"/>
      <c r="E340" s="221"/>
      <c r="F340" s="216" t="s">
        <v>258</v>
      </c>
      <c r="G340" s="190"/>
      <c r="H340" s="190"/>
      <c r="I340" s="206"/>
      <c r="J340" s="206"/>
      <c r="K340" s="190"/>
      <c r="L340" s="190"/>
      <c r="M340" s="190"/>
      <c r="N340" s="190"/>
      <c r="O340" s="190"/>
      <c r="P340" s="190"/>
      <c r="Q340" s="190"/>
      <c r="R340" s="190"/>
      <c r="S340" s="190"/>
      <c r="T340" s="190"/>
      <c r="U340" s="190"/>
      <c r="V340" s="190"/>
      <c r="W340" s="190"/>
      <c r="X340" s="190"/>
      <c r="Y340" s="190"/>
      <c r="Z340" s="190"/>
      <c r="AA340" s="190"/>
      <c r="AB340" s="190"/>
      <c r="AC340" s="190"/>
      <c r="AD340" s="190"/>
      <c r="AE340" s="190"/>
      <c r="AF340" s="190"/>
      <c r="AG340" s="190"/>
      <c r="AH340" s="190"/>
      <c r="AI340" s="190"/>
      <c r="AJ340" s="190"/>
      <c r="AK340" s="190"/>
      <c r="AL340" s="190"/>
      <c r="AM340" s="190"/>
      <c r="AN340" s="190"/>
      <c r="AO340" s="190"/>
      <c r="AP340" s="190"/>
      <c r="AQ340" s="190"/>
      <c r="AR340" s="190"/>
      <c r="AS340" s="190"/>
      <c r="AT340" s="190"/>
      <c r="AU340" s="190"/>
      <c r="AV340" s="190"/>
      <c r="AW340" s="190"/>
      <c r="AX340" s="190"/>
      <c r="AY340" s="190"/>
      <c r="AZ340" s="190"/>
      <c r="BA340" s="190"/>
      <c r="BB340" s="190"/>
      <c r="BC340" s="190"/>
      <c r="BD340" s="190"/>
      <c r="BE340" s="190"/>
      <c r="BF340" s="190"/>
      <c r="BG340" s="190"/>
      <c r="BH340" s="190"/>
      <c r="BI340" s="190"/>
      <c r="BJ340" s="190"/>
      <c r="BK340" s="190"/>
      <c r="BL340" s="190"/>
      <c r="BM340" s="190"/>
      <c r="BN340" s="190"/>
      <c r="BO340" s="190"/>
      <c r="BP340" s="190"/>
      <c r="BQ340" s="190"/>
      <c r="BR340" s="190"/>
      <c r="BS340" s="190"/>
      <c r="BT340" s="190"/>
      <c r="BU340" s="190"/>
      <c r="BV340" s="190"/>
      <c r="BW340" s="190"/>
      <c r="BX340" s="190"/>
      <c r="BY340" s="190"/>
      <c r="BZ340" s="190"/>
      <c r="CA340" s="190"/>
      <c r="CB340" s="190"/>
      <c r="CC340" s="190"/>
      <c r="CD340" s="190"/>
      <c r="CE340" s="190"/>
      <c r="CF340" s="190"/>
      <c r="CG340" s="190"/>
      <c r="CH340" s="190"/>
      <c r="CI340" s="190"/>
      <c r="CJ340" s="190"/>
      <c r="CK340" s="190"/>
      <c r="CL340" s="190"/>
      <c r="CM340" s="190"/>
      <c r="CN340" s="190"/>
      <c r="CO340" s="190"/>
      <c r="CP340" s="190"/>
      <c r="CQ340" s="190"/>
      <c r="CR340" s="190"/>
      <c r="CS340" s="190"/>
      <c r="CT340" s="190"/>
      <c r="CU340" s="190"/>
      <c r="CV340" s="190"/>
      <c r="CW340" s="190"/>
      <c r="CX340" s="190"/>
      <c r="CY340" s="190"/>
      <c r="CZ340" s="190"/>
      <c r="DA340" s="190"/>
      <c r="DB340" s="190"/>
      <c r="DC340" s="190"/>
      <c r="DD340" s="190"/>
      <c r="DE340" s="190"/>
      <c r="DF340" s="190"/>
      <c r="DG340" s="190"/>
      <c r="DH340" s="190"/>
      <c r="DI340" s="190"/>
      <c r="DJ340" s="190"/>
      <c r="DK340" s="190"/>
      <c r="DL340" s="190"/>
      <c r="DM340" s="190"/>
      <c r="DN340" s="190"/>
      <c r="DO340" s="190"/>
      <c r="DP340" s="190"/>
      <c r="DQ340" s="190"/>
      <c r="DR340" s="190"/>
      <c r="DS340" s="190"/>
      <c r="DT340" s="190"/>
      <c r="DU340" s="190"/>
      <c r="DV340" s="190"/>
    </row>
    <row r="341" spans="1:126" x14ac:dyDescent="0.25">
      <c r="A341" s="205"/>
      <c r="B341" s="217"/>
      <c r="C341" s="217"/>
      <c r="D341" s="217"/>
      <c r="E341" s="221"/>
      <c r="F341" s="216" t="s">
        <v>259</v>
      </c>
      <c r="G341" s="190"/>
      <c r="H341" s="190"/>
      <c r="I341" s="206"/>
      <c r="J341" s="206"/>
      <c r="K341" s="190"/>
      <c r="L341" s="190"/>
      <c r="M341" s="190"/>
      <c r="N341" s="190"/>
      <c r="O341" s="190"/>
      <c r="P341" s="190"/>
      <c r="Q341" s="190"/>
      <c r="R341" s="190"/>
      <c r="S341" s="190"/>
      <c r="T341" s="190"/>
      <c r="U341" s="190"/>
      <c r="V341" s="190"/>
      <c r="W341" s="190"/>
      <c r="X341" s="190"/>
      <c r="Y341" s="190"/>
      <c r="Z341" s="190"/>
      <c r="AA341" s="190"/>
      <c r="AB341" s="190"/>
      <c r="AC341" s="190"/>
      <c r="AD341" s="190"/>
      <c r="AE341" s="190"/>
      <c r="AF341" s="190"/>
      <c r="AG341" s="190"/>
      <c r="AH341" s="190"/>
      <c r="AI341" s="190"/>
      <c r="AJ341" s="190"/>
      <c r="AK341" s="190"/>
      <c r="AL341" s="190"/>
      <c r="AM341" s="190"/>
      <c r="AN341" s="190"/>
      <c r="AO341" s="190"/>
      <c r="AP341" s="190"/>
      <c r="AQ341" s="190"/>
      <c r="AR341" s="190"/>
      <c r="AS341" s="190"/>
      <c r="AT341" s="190"/>
      <c r="AU341" s="190"/>
      <c r="AV341" s="190"/>
      <c r="AW341" s="190"/>
      <c r="AX341" s="190"/>
      <c r="AY341" s="190"/>
      <c r="AZ341" s="190"/>
      <c r="BA341" s="190"/>
      <c r="BB341" s="190"/>
      <c r="BC341" s="190"/>
      <c r="BD341" s="190"/>
      <c r="BE341" s="190"/>
      <c r="BF341" s="190"/>
      <c r="BG341" s="190"/>
      <c r="BH341" s="190"/>
      <c r="BI341" s="190"/>
      <c r="BJ341" s="190"/>
      <c r="BK341" s="190"/>
      <c r="BL341" s="190"/>
      <c r="BM341" s="190"/>
      <c r="BN341" s="190"/>
      <c r="BO341" s="190"/>
      <c r="BP341" s="190"/>
      <c r="BQ341" s="190"/>
      <c r="BR341" s="190"/>
      <c r="BS341" s="190"/>
      <c r="BT341" s="190"/>
      <c r="BU341" s="190"/>
      <c r="BV341" s="190"/>
      <c r="BW341" s="190"/>
      <c r="BX341" s="190"/>
      <c r="BY341" s="190"/>
      <c r="BZ341" s="190"/>
      <c r="CA341" s="190"/>
      <c r="CB341" s="190"/>
      <c r="CC341" s="190"/>
      <c r="CD341" s="190"/>
      <c r="CE341" s="190"/>
      <c r="CF341" s="190"/>
      <c r="CG341" s="190"/>
      <c r="CH341" s="190"/>
      <c r="CI341" s="190"/>
      <c r="CJ341" s="190"/>
      <c r="CK341" s="190"/>
      <c r="CL341" s="190"/>
      <c r="CM341" s="190"/>
      <c r="CN341" s="190"/>
      <c r="CO341" s="190"/>
      <c r="CP341" s="190"/>
      <c r="CQ341" s="190"/>
      <c r="CR341" s="190"/>
      <c r="CS341" s="190"/>
      <c r="CT341" s="190"/>
      <c r="CU341" s="190"/>
      <c r="CV341" s="190"/>
      <c r="CW341" s="190"/>
      <c r="CX341" s="190"/>
      <c r="CY341" s="190"/>
      <c r="CZ341" s="190"/>
      <c r="DA341" s="190"/>
      <c r="DB341" s="190"/>
      <c r="DC341" s="190"/>
      <c r="DD341" s="190"/>
      <c r="DE341" s="190"/>
      <c r="DF341" s="190"/>
      <c r="DG341" s="190"/>
      <c r="DH341" s="190"/>
      <c r="DI341" s="190"/>
      <c r="DJ341" s="190"/>
      <c r="DK341" s="190"/>
      <c r="DL341" s="190"/>
      <c r="DM341" s="190"/>
      <c r="DN341" s="190"/>
      <c r="DO341" s="190"/>
      <c r="DP341" s="190"/>
      <c r="DQ341" s="190"/>
      <c r="DR341" s="190"/>
      <c r="DS341" s="190"/>
      <c r="DT341" s="190"/>
      <c r="DU341" s="190"/>
      <c r="DV341" s="190"/>
    </row>
    <row r="342" spans="1:126" x14ac:dyDescent="0.25">
      <c r="A342" s="205"/>
      <c r="B342" s="217"/>
      <c r="C342" s="217"/>
      <c r="D342" s="217"/>
      <c r="E342" s="221"/>
      <c r="F342" s="216" t="s">
        <v>258</v>
      </c>
      <c r="G342" s="190"/>
      <c r="H342" s="190"/>
      <c r="I342" s="206"/>
      <c r="J342" s="206"/>
      <c r="K342" s="190"/>
      <c r="L342" s="190"/>
      <c r="M342" s="190"/>
      <c r="N342" s="190"/>
      <c r="O342" s="190"/>
      <c r="P342" s="190"/>
      <c r="Q342" s="190"/>
      <c r="R342" s="190"/>
      <c r="S342" s="190"/>
      <c r="T342" s="190"/>
      <c r="U342" s="190"/>
      <c r="V342" s="190"/>
      <c r="W342" s="190"/>
      <c r="X342" s="190"/>
      <c r="Y342" s="190"/>
      <c r="Z342" s="190"/>
      <c r="AA342" s="190"/>
      <c r="AB342" s="190"/>
      <c r="AC342" s="190"/>
      <c r="AD342" s="190"/>
      <c r="AE342" s="190"/>
      <c r="AF342" s="190"/>
      <c r="AG342" s="190"/>
      <c r="AH342" s="190"/>
      <c r="AI342" s="190"/>
      <c r="AJ342" s="190"/>
      <c r="AK342" s="190"/>
      <c r="AL342" s="190"/>
      <c r="AM342" s="190"/>
      <c r="AN342" s="190"/>
      <c r="AO342" s="190"/>
      <c r="AP342" s="190"/>
      <c r="AQ342" s="190"/>
      <c r="AR342" s="190"/>
      <c r="AS342" s="190"/>
      <c r="AT342" s="190"/>
      <c r="AU342" s="190"/>
      <c r="AV342" s="190"/>
      <c r="AW342" s="190"/>
      <c r="AX342" s="190"/>
      <c r="AY342" s="190"/>
      <c r="AZ342" s="190"/>
      <c r="BA342" s="190"/>
      <c r="BB342" s="190"/>
      <c r="BC342" s="190"/>
      <c r="BD342" s="190"/>
      <c r="BE342" s="190"/>
      <c r="BF342" s="190"/>
      <c r="BG342" s="190"/>
      <c r="BH342" s="190"/>
      <c r="BI342" s="190"/>
      <c r="BJ342" s="190"/>
      <c r="BK342" s="190"/>
      <c r="BL342" s="190"/>
      <c r="BM342" s="190"/>
      <c r="BN342" s="190"/>
      <c r="BO342" s="190"/>
      <c r="BP342" s="190"/>
      <c r="BQ342" s="190"/>
      <c r="BR342" s="190"/>
      <c r="BS342" s="190"/>
      <c r="BT342" s="190"/>
      <c r="BU342" s="190"/>
      <c r="BV342" s="190"/>
      <c r="BW342" s="190"/>
      <c r="BX342" s="190"/>
      <c r="BY342" s="190"/>
      <c r="BZ342" s="190"/>
      <c r="CA342" s="190"/>
      <c r="CB342" s="190"/>
      <c r="CC342" s="190"/>
      <c r="CD342" s="190"/>
      <c r="CE342" s="190"/>
      <c r="CF342" s="190"/>
      <c r="CG342" s="190"/>
      <c r="CH342" s="190"/>
      <c r="CI342" s="190"/>
      <c r="CJ342" s="190"/>
      <c r="CK342" s="190"/>
      <c r="CL342" s="190"/>
      <c r="CM342" s="190"/>
      <c r="CN342" s="190"/>
      <c r="CO342" s="190"/>
      <c r="CP342" s="190"/>
      <c r="CQ342" s="190"/>
      <c r="CR342" s="190"/>
      <c r="CS342" s="190"/>
      <c r="CT342" s="190"/>
      <c r="CU342" s="190"/>
      <c r="CV342" s="190"/>
      <c r="CW342" s="190"/>
      <c r="CX342" s="190"/>
      <c r="CY342" s="190"/>
      <c r="CZ342" s="190"/>
      <c r="DA342" s="190"/>
      <c r="DB342" s="190"/>
      <c r="DC342" s="190"/>
      <c r="DD342" s="190"/>
      <c r="DE342" s="190"/>
      <c r="DF342" s="190"/>
      <c r="DG342" s="190"/>
      <c r="DH342" s="190"/>
      <c r="DI342" s="190"/>
      <c r="DJ342" s="190"/>
      <c r="DK342" s="190"/>
      <c r="DL342" s="190"/>
      <c r="DM342" s="190"/>
      <c r="DN342" s="190"/>
      <c r="DO342" s="190"/>
      <c r="DP342" s="190"/>
      <c r="DQ342" s="190"/>
      <c r="DR342" s="190"/>
      <c r="DS342" s="190"/>
      <c r="DT342" s="190"/>
      <c r="DU342" s="190"/>
      <c r="DV342" s="190"/>
    </row>
    <row r="343" spans="1:126" x14ac:dyDescent="0.25">
      <c r="A343" s="205"/>
      <c r="B343" s="217"/>
      <c r="C343" s="217"/>
      <c r="D343" s="217"/>
      <c r="E343" s="221"/>
      <c r="F343" s="216" t="s">
        <v>259</v>
      </c>
      <c r="G343" s="190"/>
      <c r="H343" s="190"/>
      <c r="I343" s="206"/>
      <c r="J343" s="206"/>
      <c r="K343" s="190"/>
      <c r="L343" s="190"/>
      <c r="M343" s="190"/>
      <c r="N343" s="190"/>
      <c r="O343" s="190"/>
      <c r="P343" s="190"/>
      <c r="Q343" s="190"/>
      <c r="R343" s="190"/>
      <c r="S343" s="190"/>
      <c r="T343" s="190"/>
      <c r="U343" s="190"/>
      <c r="V343" s="190"/>
      <c r="W343" s="190"/>
      <c r="X343" s="190"/>
      <c r="Y343" s="190"/>
      <c r="Z343" s="190"/>
      <c r="AA343" s="190"/>
      <c r="AB343" s="190"/>
      <c r="AC343" s="190"/>
      <c r="AD343" s="190"/>
      <c r="AE343" s="190"/>
      <c r="AF343" s="190"/>
      <c r="AG343" s="190"/>
      <c r="AH343" s="190"/>
      <c r="AI343" s="190"/>
      <c r="AJ343" s="190"/>
      <c r="AK343" s="190"/>
      <c r="AL343" s="190"/>
      <c r="AM343" s="190"/>
      <c r="AN343" s="190"/>
      <c r="AO343" s="190"/>
      <c r="AP343" s="190"/>
      <c r="AQ343" s="190"/>
      <c r="AR343" s="190"/>
      <c r="AS343" s="190"/>
      <c r="AT343" s="190"/>
      <c r="AU343" s="190"/>
      <c r="AV343" s="190"/>
      <c r="AW343" s="190"/>
      <c r="AX343" s="190"/>
      <c r="AY343" s="190"/>
      <c r="AZ343" s="190"/>
      <c r="BA343" s="190"/>
      <c r="BB343" s="190"/>
      <c r="BC343" s="190"/>
      <c r="BD343" s="190"/>
      <c r="BE343" s="190"/>
      <c r="BF343" s="190"/>
      <c r="BG343" s="190"/>
      <c r="BH343" s="190"/>
      <c r="BI343" s="190"/>
      <c r="BJ343" s="190"/>
      <c r="BK343" s="190"/>
      <c r="BL343" s="190"/>
      <c r="BM343" s="190"/>
      <c r="BN343" s="190"/>
      <c r="BO343" s="190"/>
      <c r="BP343" s="190"/>
      <c r="BQ343" s="190"/>
      <c r="BR343" s="190"/>
      <c r="BS343" s="190"/>
      <c r="BT343" s="190"/>
      <c r="BU343" s="190"/>
      <c r="BV343" s="190"/>
      <c r="BW343" s="190"/>
      <c r="BX343" s="190"/>
      <c r="BY343" s="190"/>
      <c r="BZ343" s="190"/>
      <c r="CA343" s="190"/>
      <c r="CB343" s="190"/>
      <c r="CC343" s="190"/>
      <c r="CD343" s="190"/>
      <c r="CE343" s="190"/>
      <c r="CF343" s="190"/>
      <c r="CG343" s="190"/>
      <c r="CH343" s="190"/>
      <c r="CI343" s="190"/>
      <c r="CJ343" s="190"/>
      <c r="CK343" s="190"/>
      <c r="CL343" s="190"/>
      <c r="CM343" s="190"/>
      <c r="CN343" s="190"/>
      <c r="CO343" s="190"/>
      <c r="CP343" s="190"/>
      <c r="CQ343" s="190"/>
      <c r="CR343" s="190"/>
      <c r="CS343" s="190"/>
      <c r="CT343" s="190"/>
      <c r="CU343" s="190"/>
      <c r="CV343" s="190"/>
      <c r="CW343" s="190"/>
      <c r="CX343" s="190"/>
      <c r="CY343" s="190"/>
      <c r="CZ343" s="190"/>
      <c r="DA343" s="190"/>
      <c r="DB343" s="190"/>
      <c r="DC343" s="190"/>
      <c r="DD343" s="190"/>
      <c r="DE343" s="190"/>
      <c r="DF343" s="190"/>
      <c r="DG343" s="190"/>
      <c r="DH343" s="190"/>
      <c r="DI343" s="190"/>
      <c r="DJ343" s="190"/>
      <c r="DK343" s="190"/>
      <c r="DL343" s="190"/>
      <c r="DM343" s="190"/>
      <c r="DN343" s="190"/>
      <c r="DO343" s="190"/>
      <c r="DP343" s="190"/>
      <c r="DQ343" s="190"/>
      <c r="DR343" s="190"/>
      <c r="DS343" s="190"/>
      <c r="DT343" s="190"/>
      <c r="DU343" s="190"/>
      <c r="DV343" s="190"/>
    </row>
    <row r="344" spans="1:126" x14ac:dyDescent="0.25">
      <c r="A344" s="205"/>
      <c r="B344" s="217"/>
      <c r="C344" s="217"/>
      <c r="D344" s="217"/>
      <c r="E344" s="221"/>
      <c r="F344" s="216" t="s">
        <v>258</v>
      </c>
      <c r="G344" s="190"/>
      <c r="H344" s="190"/>
      <c r="I344" s="206"/>
      <c r="J344" s="206"/>
      <c r="K344" s="190"/>
      <c r="L344" s="190"/>
      <c r="M344" s="190"/>
      <c r="N344" s="190"/>
      <c r="O344" s="190"/>
      <c r="P344" s="190"/>
      <c r="Q344" s="190"/>
      <c r="R344" s="190"/>
      <c r="S344" s="190"/>
      <c r="T344" s="190"/>
      <c r="U344" s="190"/>
      <c r="V344" s="190"/>
      <c r="W344" s="190"/>
      <c r="X344" s="190"/>
      <c r="Y344" s="190"/>
      <c r="Z344" s="190"/>
      <c r="AA344" s="190"/>
      <c r="AB344" s="190"/>
      <c r="AC344" s="190"/>
      <c r="AD344" s="190"/>
      <c r="AE344" s="190"/>
      <c r="AF344" s="190"/>
      <c r="AG344" s="190"/>
      <c r="AH344" s="190"/>
      <c r="AI344" s="190"/>
      <c r="AJ344" s="190"/>
      <c r="AK344" s="190"/>
      <c r="AL344" s="190"/>
      <c r="AM344" s="190"/>
      <c r="AN344" s="190"/>
      <c r="AO344" s="190"/>
      <c r="AP344" s="190"/>
      <c r="AQ344" s="190"/>
      <c r="AR344" s="190"/>
      <c r="AS344" s="190"/>
      <c r="AT344" s="190"/>
      <c r="AU344" s="190"/>
      <c r="AV344" s="190"/>
      <c r="AW344" s="190"/>
      <c r="AX344" s="190"/>
      <c r="AY344" s="190"/>
      <c r="AZ344" s="190"/>
      <c r="BA344" s="190"/>
      <c r="BB344" s="190"/>
      <c r="BC344" s="190"/>
      <c r="BD344" s="190"/>
      <c r="BE344" s="190"/>
      <c r="BF344" s="190"/>
      <c r="BG344" s="190"/>
      <c r="BH344" s="190"/>
      <c r="BI344" s="190"/>
      <c r="BJ344" s="190"/>
      <c r="BK344" s="190"/>
      <c r="BL344" s="190"/>
      <c r="BM344" s="190"/>
      <c r="BN344" s="190"/>
      <c r="BO344" s="190"/>
      <c r="BP344" s="190"/>
      <c r="BQ344" s="190"/>
      <c r="BR344" s="190"/>
      <c r="BS344" s="190"/>
      <c r="BT344" s="190"/>
      <c r="BU344" s="190"/>
      <c r="BV344" s="190"/>
      <c r="BW344" s="190"/>
      <c r="BX344" s="190"/>
      <c r="BY344" s="190"/>
      <c r="BZ344" s="190"/>
      <c r="CA344" s="190"/>
      <c r="CB344" s="190"/>
      <c r="CC344" s="190"/>
      <c r="CD344" s="190"/>
      <c r="CE344" s="190"/>
      <c r="CF344" s="190"/>
      <c r="CG344" s="190"/>
      <c r="CH344" s="190"/>
      <c r="CI344" s="190"/>
      <c r="CJ344" s="190"/>
      <c r="CK344" s="190"/>
      <c r="CL344" s="190"/>
      <c r="CM344" s="190"/>
      <c r="CN344" s="190"/>
      <c r="CO344" s="190"/>
      <c r="CP344" s="190"/>
      <c r="CQ344" s="190"/>
      <c r="CR344" s="190"/>
      <c r="CS344" s="190"/>
      <c r="CT344" s="190"/>
      <c r="CU344" s="190"/>
      <c r="CV344" s="190"/>
      <c r="CW344" s="190"/>
      <c r="CX344" s="190"/>
      <c r="CY344" s="190"/>
      <c r="CZ344" s="190"/>
      <c r="DA344" s="190"/>
      <c r="DB344" s="190"/>
      <c r="DC344" s="190"/>
      <c r="DD344" s="190"/>
      <c r="DE344" s="190"/>
      <c r="DF344" s="190"/>
      <c r="DG344" s="190"/>
      <c r="DH344" s="190"/>
      <c r="DI344" s="190"/>
      <c r="DJ344" s="190"/>
      <c r="DK344" s="190"/>
      <c r="DL344" s="190"/>
      <c r="DM344" s="190"/>
      <c r="DN344" s="190"/>
      <c r="DO344" s="190"/>
      <c r="DP344" s="190"/>
      <c r="DQ344" s="190"/>
      <c r="DR344" s="190"/>
      <c r="DS344" s="190"/>
      <c r="DT344" s="190"/>
      <c r="DU344" s="190"/>
      <c r="DV344" s="190"/>
    </row>
    <row r="345" spans="1:126" x14ac:dyDescent="0.25">
      <c r="A345" s="205"/>
      <c r="B345" s="217"/>
      <c r="C345" s="217"/>
      <c r="D345" s="217"/>
      <c r="E345" s="221"/>
      <c r="F345" s="216" t="s">
        <v>259</v>
      </c>
      <c r="G345" s="190"/>
      <c r="H345" s="190"/>
      <c r="I345" s="206"/>
      <c r="J345" s="206"/>
      <c r="K345" s="190"/>
      <c r="L345" s="190"/>
      <c r="M345" s="190"/>
      <c r="N345" s="190"/>
      <c r="O345" s="190"/>
      <c r="P345" s="190"/>
      <c r="Q345" s="190"/>
      <c r="R345" s="190"/>
      <c r="S345" s="190"/>
      <c r="T345" s="190"/>
      <c r="U345" s="190"/>
      <c r="V345" s="190"/>
      <c r="W345" s="190"/>
      <c r="X345" s="190"/>
      <c r="Y345" s="190"/>
      <c r="Z345" s="190"/>
      <c r="AA345" s="190"/>
      <c r="AB345" s="190"/>
      <c r="AC345" s="190"/>
      <c r="AD345" s="190"/>
      <c r="AE345" s="190"/>
      <c r="AF345" s="190"/>
      <c r="AG345" s="190"/>
      <c r="AH345" s="190"/>
      <c r="AI345" s="190"/>
      <c r="AJ345" s="190"/>
      <c r="AK345" s="190"/>
      <c r="AL345" s="190"/>
      <c r="AM345" s="190"/>
      <c r="AN345" s="190"/>
      <c r="AO345" s="190"/>
      <c r="AP345" s="190"/>
      <c r="AQ345" s="190"/>
      <c r="AR345" s="190"/>
      <c r="AS345" s="190"/>
      <c r="AT345" s="190"/>
      <c r="AU345" s="190"/>
      <c r="AV345" s="190"/>
      <c r="AW345" s="190"/>
      <c r="AX345" s="190"/>
      <c r="AY345" s="190"/>
      <c r="AZ345" s="190"/>
      <c r="BA345" s="190"/>
      <c r="BB345" s="190"/>
      <c r="BC345" s="190"/>
      <c r="BD345" s="190"/>
      <c r="BE345" s="190"/>
      <c r="BF345" s="190"/>
      <c r="BG345" s="190"/>
      <c r="BH345" s="190"/>
      <c r="BI345" s="190"/>
      <c r="BJ345" s="190"/>
      <c r="BK345" s="190"/>
      <c r="BL345" s="190"/>
      <c r="BM345" s="190"/>
      <c r="BN345" s="190"/>
      <c r="BO345" s="190"/>
      <c r="BP345" s="190"/>
      <c r="BQ345" s="190"/>
      <c r="BR345" s="190"/>
      <c r="BS345" s="190"/>
      <c r="BT345" s="190"/>
      <c r="BU345" s="190"/>
      <c r="BV345" s="190"/>
      <c r="BW345" s="190"/>
      <c r="BX345" s="190"/>
      <c r="BY345" s="190"/>
      <c r="BZ345" s="190"/>
      <c r="CA345" s="190"/>
      <c r="CB345" s="190"/>
      <c r="CC345" s="190"/>
      <c r="CD345" s="190"/>
      <c r="CE345" s="190"/>
      <c r="CF345" s="190"/>
      <c r="CG345" s="190"/>
      <c r="CH345" s="190"/>
      <c r="CI345" s="190"/>
      <c r="CJ345" s="190"/>
      <c r="CK345" s="190"/>
      <c r="CL345" s="190"/>
      <c r="CM345" s="190"/>
      <c r="CN345" s="190"/>
      <c r="CO345" s="190"/>
      <c r="CP345" s="190"/>
      <c r="CQ345" s="190"/>
      <c r="CR345" s="190"/>
      <c r="CS345" s="190"/>
      <c r="CT345" s="190"/>
      <c r="CU345" s="190"/>
      <c r="CV345" s="190"/>
      <c r="CW345" s="190"/>
      <c r="CX345" s="190"/>
      <c r="CY345" s="190"/>
      <c r="CZ345" s="190"/>
      <c r="DA345" s="190"/>
      <c r="DB345" s="190"/>
      <c r="DC345" s="190"/>
      <c r="DD345" s="190"/>
      <c r="DE345" s="190"/>
      <c r="DF345" s="190"/>
      <c r="DG345" s="190"/>
      <c r="DH345" s="190"/>
      <c r="DI345" s="190"/>
      <c r="DJ345" s="190"/>
      <c r="DK345" s="190"/>
      <c r="DL345" s="190"/>
      <c r="DM345" s="190"/>
      <c r="DN345" s="190"/>
      <c r="DO345" s="190"/>
      <c r="DP345" s="190"/>
      <c r="DQ345" s="190"/>
      <c r="DR345" s="190"/>
      <c r="DS345" s="190"/>
      <c r="DT345" s="190"/>
      <c r="DU345" s="190"/>
      <c r="DV345" s="190"/>
    </row>
    <row r="346" spans="1:126" x14ac:dyDescent="0.25">
      <c r="A346" s="205"/>
      <c r="B346" s="217"/>
      <c r="C346" s="217"/>
      <c r="D346" s="217"/>
      <c r="E346" s="221"/>
      <c r="F346" s="216" t="s">
        <v>258</v>
      </c>
      <c r="G346" s="180"/>
      <c r="H346" s="180"/>
      <c r="I346" s="206"/>
      <c r="J346" s="206"/>
      <c r="K346" s="180"/>
      <c r="L346" s="190"/>
      <c r="M346" s="180"/>
      <c r="N346" s="180"/>
      <c r="O346" s="190"/>
      <c r="P346" s="180"/>
      <c r="Q346" s="180"/>
      <c r="R346" s="190"/>
      <c r="S346" s="180"/>
      <c r="T346" s="180"/>
      <c r="U346" s="190"/>
      <c r="V346" s="180"/>
      <c r="W346" s="180"/>
      <c r="X346" s="190"/>
      <c r="Y346" s="180"/>
      <c r="Z346" s="180"/>
      <c r="AA346" s="190"/>
      <c r="AB346" s="180"/>
      <c r="AC346" s="180"/>
      <c r="AD346" s="190"/>
      <c r="AE346" s="180"/>
      <c r="AF346" s="180"/>
      <c r="AG346" s="190"/>
      <c r="AH346" s="180"/>
      <c r="AI346" s="180"/>
      <c r="AJ346" s="190"/>
      <c r="AK346" s="180"/>
      <c r="AL346" s="180"/>
      <c r="AM346" s="190"/>
      <c r="AN346" s="180"/>
      <c r="AO346" s="180"/>
      <c r="AP346" s="190"/>
      <c r="AQ346" s="180"/>
      <c r="AR346" s="180"/>
      <c r="AS346" s="190"/>
      <c r="AT346" s="180"/>
      <c r="AU346" s="180"/>
      <c r="AV346" s="190"/>
      <c r="AW346" s="180"/>
      <c r="AX346" s="180"/>
      <c r="AY346" s="190"/>
      <c r="AZ346" s="180"/>
      <c r="BA346" s="180"/>
      <c r="BB346" s="190"/>
      <c r="BC346" s="180"/>
      <c r="BD346" s="180"/>
      <c r="BE346" s="190"/>
      <c r="BF346" s="180"/>
      <c r="BG346" s="180"/>
      <c r="BH346" s="190"/>
      <c r="BI346" s="180"/>
      <c r="BJ346" s="180"/>
      <c r="BK346" s="190"/>
      <c r="BL346" s="180"/>
      <c r="BM346" s="180"/>
      <c r="BN346" s="190"/>
      <c r="BO346" s="180"/>
      <c r="BP346" s="180"/>
      <c r="BQ346" s="190"/>
      <c r="BR346" s="180"/>
      <c r="BS346" s="180"/>
      <c r="BT346" s="190"/>
      <c r="BU346" s="180"/>
      <c r="BV346" s="180"/>
      <c r="BW346" s="190"/>
      <c r="BX346" s="180"/>
      <c r="BY346" s="180"/>
      <c r="BZ346" s="190"/>
      <c r="CA346" s="180"/>
      <c r="CB346" s="180"/>
      <c r="CC346" s="190"/>
      <c r="CD346" s="180"/>
      <c r="CE346" s="180"/>
      <c r="CF346" s="190"/>
      <c r="CG346" s="180"/>
      <c r="CH346" s="180"/>
      <c r="CI346" s="190"/>
      <c r="CJ346" s="180"/>
      <c r="CK346" s="180"/>
      <c r="CL346" s="190"/>
      <c r="CM346" s="180"/>
      <c r="CN346" s="180"/>
      <c r="CO346" s="190"/>
      <c r="CP346" s="180"/>
      <c r="CQ346" s="180"/>
      <c r="CR346" s="190"/>
      <c r="CS346" s="180"/>
      <c r="CT346" s="180"/>
      <c r="CU346" s="190"/>
      <c r="CV346" s="180"/>
      <c r="CW346" s="180"/>
      <c r="CX346" s="190"/>
      <c r="CY346" s="180"/>
      <c r="CZ346" s="180"/>
      <c r="DA346" s="190"/>
      <c r="DB346" s="180"/>
      <c r="DC346" s="180"/>
      <c r="DD346" s="190"/>
      <c r="DE346" s="180"/>
      <c r="DF346" s="180"/>
      <c r="DG346" s="190"/>
      <c r="DH346" s="180"/>
      <c r="DI346" s="180"/>
      <c r="DJ346" s="190"/>
      <c r="DK346" s="180"/>
      <c r="DL346" s="180"/>
      <c r="DM346" s="190"/>
      <c r="DN346" s="180"/>
      <c r="DO346" s="180"/>
      <c r="DP346" s="190"/>
      <c r="DQ346" s="180"/>
      <c r="DR346" s="180"/>
      <c r="DS346" s="190"/>
      <c r="DT346" s="180"/>
      <c r="DU346" s="180"/>
      <c r="DV346" s="190"/>
    </row>
    <row r="347" spans="1:126" x14ac:dyDescent="0.25">
      <c r="A347" s="205"/>
      <c r="B347" s="217"/>
      <c r="C347" s="217"/>
      <c r="D347" s="217"/>
      <c r="E347" s="221"/>
      <c r="F347" s="216" t="s">
        <v>259</v>
      </c>
      <c r="G347" s="190"/>
      <c r="H347" s="190"/>
      <c r="I347" s="206"/>
      <c r="J347" s="206"/>
      <c r="K347" s="190"/>
      <c r="L347" s="190"/>
      <c r="M347" s="190"/>
      <c r="N347" s="190"/>
      <c r="O347" s="190"/>
      <c r="P347" s="190"/>
      <c r="Q347" s="190"/>
      <c r="R347" s="190"/>
      <c r="S347" s="190"/>
      <c r="T347" s="190"/>
      <c r="U347" s="190"/>
      <c r="V347" s="190"/>
      <c r="W347" s="190"/>
      <c r="X347" s="190"/>
      <c r="Y347" s="190"/>
      <c r="Z347" s="190"/>
      <c r="AA347" s="190"/>
      <c r="AB347" s="190"/>
      <c r="AC347" s="190"/>
      <c r="AD347" s="190"/>
      <c r="AE347" s="190"/>
      <c r="AF347" s="190"/>
      <c r="AG347" s="190"/>
      <c r="AH347" s="190"/>
      <c r="AI347" s="190"/>
      <c r="AJ347" s="190"/>
      <c r="AK347" s="190"/>
      <c r="AL347" s="190"/>
      <c r="AM347" s="190"/>
      <c r="AN347" s="190"/>
      <c r="AO347" s="190"/>
      <c r="AP347" s="190"/>
      <c r="AQ347" s="190"/>
      <c r="AR347" s="190"/>
      <c r="AS347" s="190"/>
      <c r="AT347" s="190"/>
      <c r="AU347" s="190"/>
      <c r="AV347" s="190"/>
      <c r="AW347" s="190"/>
      <c r="AX347" s="190"/>
      <c r="AY347" s="190"/>
      <c r="AZ347" s="190"/>
      <c r="BA347" s="190"/>
      <c r="BB347" s="190"/>
      <c r="BC347" s="190"/>
      <c r="BD347" s="190"/>
      <c r="BE347" s="190"/>
      <c r="BF347" s="190"/>
      <c r="BG347" s="190"/>
      <c r="BH347" s="190"/>
      <c r="BI347" s="190"/>
      <c r="BJ347" s="190"/>
      <c r="BK347" s="190"/>
      <c r="BL347" s="190"/>
      <c r="BM347" s="190"/>
      <c r="BN347" s="190"/>
      <c r="BO347" s="190"/>
      <c r="BP347" s="190"/>
      <c r="BQ347" s="190"/>
      <c r="BR347" s="190"/>
      <c r="BS347" s="190"/>
      <c r="BT347" s="190"/>
      <c r="BU347" s="190"/>
      <c r="BV347" s="190"/>
      <c r="BW347" s="190"/>
      <c r="BX347" s="190"/>
      <c r="BY347" s="190"/>
      <c r="BZ347" s="190"/>
      <c r="CA347" s="190"/>
      <c r="CB347" s="190"/>
      <c r="CC347" s="190"/>
      <c r="CD347" s="190"/>
      <c r="CE347" s="190"/>
      <c r="CF347" s="190"/>
      <c r="CG347" s="190"/>
      <c r="CH347" s="190"/>
      <c r="CI347" s="190"/>
      <c r="CJ347" s="190"/>
      <c r="CK347" s="190"/>
      <c r="CL347" s="190"/>
      <c r="CM347" s="190"/>
      <c r="CN347" s="190"/>
      <c r="CO347" s="190"/>
      <c r="CP347" s="190"/>
      <c r="CQ347" s="190"/>
      <c r="CR347" s="190"/>
      <c r="CS347" s="190"/>
      <c r="CT347" s="190"/>
      <c r="CU347" s="190"/>
      <c r="CV347" s="190"/>
      <c r="CW347" s="190"/>
      <c r="CX347" s="190"/>
      <c r="CY347" s="190"/>
      <c r="CZ347" s="190"/>
      <c r="DA347" s="190"/>
      <c r="DB347" s="190"/>
      <c r="DC347" s="190"/>
      <c r="DD347" s="190"/>
      <c r="DE347" s="190"/>
      <c r="DF347" s="190"/>
      <c r="DG347" s="190"/>
      <c r="DH347" s="190"/>
      <c r="DI347" s="190"/>
      <c r="DJ347" s="190"/>
      <c r="DK347" s="190"/>
      <c r="DL347" s="190"/>
      <c r="DM347" s="190"/>
      <c r="DN347" s="190"/>
      <c r="DO347" s="190"/>
      <c r="DP347" s="190"/>
      <c r="DQ347" s="190"/>
      <c r="DR347" s="190"/>
      <c r="DS347" s="190"/>
      <c r="DT347" s="190"/>
      <c r="DU347" s="190"/>
      <c r="DV347" s="190"/>
    </row>
    <row r="348" spans="1:126" x14ac:dyDescent="0.25">
      <c r="A348" s="205"/>
      <c r="B348" s="217"/>
      <c r="C348" s="217"/>
      <c r="D348" s="217"/>
      <c r="E348" s="221"/>
      <c r="F348" s="216" t="s">
        <v>258</v>
      </c>
      <c r="G348" s="190"/>
      <c r="H348" s="190"/>
      <c r="I348" s="206"/>
      <c r="J348" s="206"/>
      <c r="K348" s="190"/>
      <c r="L348" s="190"/>
      <c r="M348" s="190"/>
      <c r="N348" s="190"/>
      <c r="O348" s="190"/>
      <c r="P348" s="190"/>
      <c r="Q348" s="190"/>
      <c r="R348" s="190"/>
      <c r="S348" s="190"/>
      <c r="T348" s="190"/>
      <c r="U348" s="190"/>
      <c r="V348" s="190"/>
      <c r="W348" s="190"/>
      <c r="X348" s="190"/>
      <c r="Y348" s="190"/>
      <c r="Z348" s="190"/>
      <c r="AA348" s="190"/>
      <c r="AB348" s="190"/>
      <c r="AC348" s="190"/>
      <c r="AD348" s="190"/>
      <c r="AE348" s="190"/>
      <c r="AF348" s="190"/>
      <c r="AG348" s="190"/>
      <c r="AH348" s="190"/>
      <c r="AI348" s="190"/>
      <c r="AJ348" s="190"/>
      <c r="AK348" s="190"/>
      <c r="AL348" s="190"/>
      <c r="AM348" s="190"/>
      <c r="AN348" s="190"/>
      <c r="AO348" s="190"/>
      <c r="AP348" s="190"/>
      <c r="AQ348" s="190"/>
      <c r="AR348" s="190"/>
      <c r="AS348" s="190"/>
      <c r="AT348" s="190"/>
      <c r="AU348" s="190"/>
      <c r="AV348" s="190"/>
      <c r="AW348" s="190"/>
      <c r="AX348" s="190"/>
      <c r="AY348" s="190"/>
      <c r="AZ348" s="190"/>
      <c r="BA348" s="190"/>
      <c r="BB348" s="190"/>
      <c r="BC348" s="190"/>
      <c r="BD348" s="190"/>
      <c r="BE348" s="190"/>
      <c r="BF348" s="190"/>
      <c r="BG348" s="190"/>
      <c r="BH348" s="190"/>
      <c r="BI348" s="190"/>
      <c r="BJ348" s="190"/>
      <c r="BK348" s="190"/>
      <c r="BL348" s="190"/>
      <c r="BM348" s="190"/>
      <c r="BN348" s="190"/>
      <c r="BO348" s="190"/>
      <c r="BP348" s="190"/>
      <c r="BQ348" s="190"/>
      <c r="BR348" s="190"/>
      <c r="BS348" s="190"/>
      <c r="BT348" s="190"/>
      <c r="BU348" s="190"/>
      <c r="BV348" s="190"/>
      <c r="BW348" s="190"/>
      <c r="BX348" s="190"/>
      <c r="BY348" s="190"/>
      <c r="BZ348" s="190"/>
      <c r="CA348" s="190"/>
      <c r="CB348" s="190"/>
      <c r="CC348" s="190"/>
      <c r="CD348" s="190"/>
      <c r="CE348" s="190"/>
      <c r="CF348" s="190"/>
      <c r="CG348" s="190"/>
      <c r="CH348" s="190"/>
      <c r="CI348" s="190"/>
      <c r="CJ348" s="190"/>
      <c r="CK348" s="190"/>
      <c r="CL348" s="190"/>
      <c r="CM348" s="190"/>
      <c r="CN348" s="190"/>
      <c r="CO348" s="190"/>
      <c r="CP348" s="190"/>
      <c r="CQ348" s="190"/>
      <c r="CR348" s="190"/>
      <c r="CS348" s="190"/>
      <c r="CT348" s="190"/>
      <c r="CU348" s="190"/>
      <c r="CV348" s="190"/>
      <c r="CW348" s="190"/>
      <c r="CX348" s="190"/>
      <c r="CY348" s="190"/>
      <c r="CZ348" s="190"/>
      <c r="DA348" s="190"/>
      <c r="DB348" s="190"/>
      <c r="DC348" s="190"/>
      <c r="DD348" s="190"/>
      <c r="DE348" s="190"/>
      <c r="DF348" s="190"/>
      <c r="DG348" s="190"/>
      <c r="DH348" s="190"/>
      <c r="DI348" s="190"/>
      <c r="DJ348" s="190"/>
      <c r="DK348" s="190"/>
      <c r="DL348" s="190"/>
      <c r="DM348" s="190"/>
      <c r="DN348" s="190"/>
      <c r="DO348" s="190"/>
      <c r="DP348" s="190"/>
      <c r="DQ348" s="190"/>
      <c r="DR348" s="190"/>
      <c r="DS348" s="190"/>
      <c r="DT348" s="190"/>
      <c r="DU348" s="190"/>
      <c r="DV348" s="190"/>
    </row>
    <row r="349" spans="1:126" x14ac:dyDescent="0.25">
      <c r="A349" s="205"/>
      <c r="B349" s="217"/>
      <c r="C349" s="217"/>
      <c r="D349" s="217"/>
      <c r="E349" s="221"/>
      <c r="F349" s="216" t="s">
        <v>259</v>
      </c>
      <c r="G349" s="190"/>
      <c r="H349" s="190"/>
      <c r="I349" s="206"/>
      <c r="J349" s="206"/>
      <c r="K349" s="190"/>
      <c r="L349" s="190"/>
      <c r="M349" s="190"/>
      <c r="N349" s="190"/>
      <c r="O349" s="190"/>
      <c r="P349" s="190"/>
      <c r="Q349" s="190"/>
      <c r="R349" s="190"/>
      <c r="S349" s="190"/>
      <c r="T349" s="190"/>
      <c r="U349" s="190"/>
      <c r="V349" s="190"/>
      <c r="W349" s="190"/>
      <c r="X349" s="190"/>
      <c r="Y349" s="190"/>
      <c r="Z349" s="190"/>
      <c r="AA349" s="190"/>
      <c r="AB349" s="190"/>
      <c r="AC349" s="190"/>
      <c r="AD349" s="190"/>
      <c r="AE349" s="190"/>
      <c r="AF349" s="190"/>
      <c r="AG349" s="190"/>
      <c r="AH349" s="190"/>
      <c r="AI349" s="190"/>
      <c r="AJ349" s="190"/>
      <c r="AK349" s="190"/>
      <c r="AL349" s="190"/>
      <c r="AM349" s="190"/>
      <c r="AN349" s="190"/>
      <c r="AO349" s="190"/>
      <c r="AP349" s="190"/>
      <c r="AQ349" s="190"/>
      <c r="AR349" s="190"/>
      <c r="AS349" s="190"/>
      <c r="AT349" s="190"/>
      <c r="AU349" s="190"/>
      <c r="AV349" s="190"/>
      <c r="AW349" s="190"/>
      <c r="AX349" s="190"/>
      <c r="AY349" s="190"/>
      <c r="AZ349" s="190"/>
      <c r="BA349" s="190"/>
      <c r="BB349" s="190"/>
      <c r="BC349" s="190"/>
      <c r="BD349" s="190"/>
      <c r="BE349" s="190"/>
      <c r="BF349" s="190"/>
      <c r="BG349" s="190"/>
      <c r="BH349" s="190"/>
      <c r="BI349" s="190"/>
      <c r="BJ349" s="190"/>
      <c r="BK349" s="190"/>
      <c r="BL349" s="190"/>
      <c r="BM349" s="190"/>
      <c r="BN349" s="190"/>
      <c r="BO349" s="190"/>
      <c r="BP349" s="190"/>
      <c r="BQ349" s="190"/>
      <c r="BR349" s="190"/>
      <c r="BS349" s="190"/>
      <c r="BT349" s="190"/>
      <c r="BU349" s="190"/>
      <c r="BV349" s="190"/>
      <c r="BW349" s="190"/>
      <c r="BX349" s="190"/>
      <c r="BY349" s="190"/>
      <c r="BZ349" s="190"/>
      <c r="CA349" s="190"/>
      <c r="CB349" s="190"/>
      <c r="CC349" s="190"/>
      <c r="CD349" s="190"/>
      <c r="CE349" s="190"/>
      <c r="CF349" s="190"/>
      <c r="CG349" s="190"/>
      <c r="CH349" s="190"/>
      <c r="CI349" s="190"/>
      <c r="CJ349" s="190"/>
      <c r="CK349" s="190"/>
      <c r="CL349" s="190"/>
      <c r="CM349" s="190"/>
      <c r="CN349" s="190"/>
      <c r="CO349" s="190"/>
      <c r="CP349" s="190"/>
      <c r="CQ349" s="190"/>
      <c r="CR349" s="190"/>
      <c r="CS349" s="190"/>
      <c r="CT349" s="190"/>
      <c r="CU349" s="190"/>
      <c r="CV349" s="190"/>
      <c r="CW349" s="190"/>
      <c r="CX349" s="190"/>
      <c r="CY349" s="190"/>
      <c r="CZ349" s="190"/>
      <c r="DA349" s="190"/>
      <c r="DB349" s="190"/>
      <c r="DC349" s="190"/>
      <c r="DD349" s="190"/>
      <c r="DE349" s="190"/>
      <c r="DF349" s="190"/>
      <c r="DG349" s="190"/>
      <c r="DH349" s="190"/>
      <c r="DI349" s="190"/>
      <c r="DJ349" s="190"/>
      <c r="DK349" s="190"/>
      <c r="DL349" s="190"/>
      <c r="DM349" s="190"/>
      <c r="DN349" s="190"/>
      <c r="DO349" s="190"/>
      <c r="DP349" s="190"/>
      <c r="DQ349" s="190"/>
      <c r="DR349" s="190"/>
      <c r="DS349" s="190"/>
      <c r="DT349" s="190"/>
      <c r="DU349" s="190"/>
      <c r="DV349" s="190"/>
    </row>
    <row r="350" spans="1:126" x14ac:dyDescent="0.25">
      <c r="A350" s="205"/>
      <c r="B350" s="217"/>
      <c r="C350" s="217"/>
      <c r="D350" s="217"/>
      <c r="E350" s="221"/>
      <c r="F350" s="216" t="s">
        <v>258</v>
      </c>
      <c r="G350" s="190"/>
      <c r="H350" s="190"/>
      <c r="I350" s="206"/>
      <c r="J350" s="206"/>
      <c r="K350" s="190"/>
      <c r="L350" s="190"/>
      <c r="M350" s="190"/>
      <c r="N350" s="190"/>
      <c r="O350" s="190"/>
      <c r="P350" s="190"/>
      <c r="Q350" s="190"/>
      <c r="R350" s="190"/>
      <c r="S350" s="190"/>
      <c r="T350" s="190"/>
      <c r="U350" s="190"/>
      <c r="V350" s="190"/>
      <c r="W350" s="190"/>
      <c r="X350" s="190"/>
      <c r="Y350" s="190"/>
      <c r="Z350" s="190"/>
      <c r="AA350" s="190"/>
      <c r="AB350" s="190"/>
      <c r="AC350" s="190"/>
      <c r="AD350" s="190"/>
      <c r="AE350" s="190"/>
      <c r="AF350" s="190"/>
      <c r="AG350" s="190"/>
      <c r="AH350" s="190"/>
      <c r="AI350" s="190"/>
      <c r="AJ350" s="190"/>
      <c r="AK350" s="190"/>
      <c r="AL350" s="190"/>
      <c r="AM350" s="190"/>
      <c r="AN350" s="190"/>
      <c r="AO350" s="190"/>
      <c r="AP350" s="190"/>
      <c r="AQ350" s="190"/>
      <c r="AR350" s="190"/>
      <c r="AS350" s="190"/>
      <c r="AT350" s="190"/>
      <c r="AU350" s="190"/>
      <c r="AV350" s="190"/>
      <c r="AW350" s="190"/>
      <c r="AX350" s="190"/>
      <c r="AY350" s="190"/>
      <c r="AZ350" s="190"/>
      <c r="BA350" s="190"/>
      <c r="BB350" s="190"/>
      <c r="BC350" s="190"/>
      <c r="BD350" s="190"/>
      <c r="BE350" s="190"/>
      <c r="BF350" s="190"/>
      <c r="BG350" s="190"/>
      <c r="BH350" s="190"/>
      <c r="BI350" s="190"/>
      <c r="BJ350" s="190"/>
      <c r="BK350" s="190"/>
      <c r="BL350" s="190"/>
      <c r="BM350" s="190"/>
      <c r="BN350" s="190"/>
      <c r="BO350" s="190"/>
      <c r="BP350" s="190"/>
      <c r="BQ350" s="190"/>
      <c r="BR350" s="190"/>
      <c r="BS350" s="190"/>
      <c r="BT350" s="190"/>
      <c r="BU350" s="190"/>
      <c r="BV350" s="190"/>
      <c r="BW350" s="190"/>
      <c r="BX350" s="190"/>
      <c r="BY350" s="190"/>
      <c r="BZ350" s="190"/>
      <c r="CA350" s="190"/>
      <c r="CB350" s="190"/>
      <c r="CC350" s="190"/>
      <c r="CD350" s="190"/>
      <c r="CE350" s="190"/>
      <c r="CF350" s="190"/>
      <c r="CG350" s="190"/>
      <c r="CH350" s="190"/>
      <c r="CI350" s="190"/>
      <c r="CJ350" s="190"/>
      <c r="CK350" s="190"/>
      <c r="CL350" s="190"/>
      <c r="CM350" s="190"/>
      <c r="CN350" s="190"/>
      <c r="CO350" s="190"/>
      <c r="CP350" s="190"/>
      <c r="CQ350" s="190"/>
      <c r="CR350" s="190"/>
      <c r="CS350" s="190"/>
      <c r="CT350" s="190"/>
      <c r="CU350" s="190"/>
      <c r="CV350" s="190"/>
      <c r="CW350" s="190"/>
      <c r="CX350" s="190"/>
      <c r="CY350" s="190"/>
      <c r="CZ350" s="190"/>
      <c r="DA350" s="190"/>
      <c r="DB350" s="190"/>
      <c r="DC350" s="190"/>
      <c r="DD350" s="190"/>
      <c r="DE350" s="190"/>
      <c r="DF350" s="190"/>
      <c r="DG350" s="190"/>
      <c r="DH350" s="190"/>
      <c r="DI350" s="190"/>
      <c r="DJ350" s="190"/>
      <c r="DK350" s="190"/>
      <c r="DL350" s="190"/>
      <c r="DM350" s="190"/>
      <c r="DN350" s="190"/>
      <c r="DO350" s="190"/>
      <c r="DP350" s="190"/>
      <c r="DQ350" s="190"/>
      <c r="DR350" s="190"/>
      <c r="DS350" s="190"/>
      <c r="DT350" s="190"/>
      <c r="DU350" s="190"/>
      <c r="DV350" s="190"/>
    </row>
    <row r="351" spans="1:126" x14ac:dyDescent="0.25">
      <c r="A351" s="205"/>
      <c r="B351" s="217"/>
      <c r="C351" s="217"/>
      <c r="D351" s="217"/>
      <c r="E351" s="221"/>
      <c r="F351" s="216" t="s">
        <v>259</v>
      </c>
      <c r="G351" s="180"/>
      <c r="H351" s="180"/>
      <c r="I351" s="206"/>
      <c r="J351" s="206"/>
      <c r="K351" s="180"/>
      <c r="L351" s="190"/>
      <c r="M351" s="180"/>
      <c r="N351" s="180"/>
      <c r="O351" s="190"/>
      <c r="P351" s="180"/>
      <c r="Q351" s="180"/>
      <c r="R351" s="190"/>
      <c r="S351" s="180"/>
      <c r="T351" s="180"/>
      <c r="U351" s="190"/>
      <c r="V351" s="180"/>
      <c r="W351" s="180"/>
      <c r="X351" s="190"/>
      <c r="Y351" s="180"/>
      <c r="Z351" s="180"/>
      <c r="AA351" s="190"/>
      <c r="AB351" s="180"/>
      <c r="AC351" s="180"/>
      <c r="AD351" s="190"/>
      <c r="AE351" s="180"/>
      <c r="AF351" s="180"/>
      <c r="AG351" s="190"/>
      <c r="AH351" s="180"/>
      <c r="AI351" s="180"/>
      <c r="AJ351" s="190"/>
      <c r="AK351" s="180"/>
      <c r="AL351" s="180"/>
      <c r="AM351" s="190"/>
      <c r="AN351" s="180"/>
      <c r="AO351" s="180"/>
      <c r="AP351" s="190"/>
      <c r="AQ351" s="180"/>
      <c r="AR351" s="180"/>
      <c r="AS351" s="190"/>
      <c r="AT351" s="180"/>
      <c r="AU351" s="180"/>
      <c r="AV351" s="190"/>
      <c r="AW351" s="180"/>
      <c r="AX351" s="180"/>
      <c r="AY351" s="190"/>
      <c r="AZ351" s="180"/>
      <c r="BA351" s="180"/>
      <c r="BB351" s="190"/>
      <c r="BC351" s="180"/>
      <c r="BD351" s="180"/>
      <c r="BE351" s="190"/>
      <c r="BF351" s="180"/>
      <c r="BG351" s="180"/>
      <c r="BH351" s="190"/>
      <c r="BI351" s="180"/>
      <c r="BJ351" s="180"/>
      <c r="BK351" s="190"/>
      <c r="BL351" s="180"/>
      <c r="BM351" s="180"/>
      <c r="BN351" s="190"/>
      <c r="BO351" s="180"/>
      <c r="BP351" s="180"/>
      <c r="BQ351" s="190"/>
      <c r="BR351" s="180"/>
      <c r="BS351" s="180"/>
      <c r="BT351" s="190"/>
      <c r="BU351" s="180"/>
      <c r="BV351" s="180"/>
      <c r="BW351" s="190"/>
      <c r="BX351" s="180"/>
      <c r="BY351" s="180"/>
      <c r="BZ351" s="190"/>
      <c r="CA351" s="180"/>
      <c r="CB351" s="180"/>
      <c r="CC351" s="190"/>
      <c r="CD351" s="180"/>
      <c r="CE351" s="180"/>
      <c r="CF351" s="190"/>
      <c r="CG351" s="180"/>
      <c r="CH351" s="180"/>
      <c r="CI351" s="190"/>
      <c r="CJ351" s="180"/>
      <c r="CK351" s="180"/>
      <c r="CL351" s="190"/>
      <c r="CM351" s="180"/>
      <c r="CN351" s="180"/>
      <c r="CO351" s="190"/>
      <c r="CP351" s="180"/>
      <c r="CQ351" s="180"/>
      <c r="CR351" s="190"/>
      <c r="CS351" s="180"/>
      <c r="CT351" s="180"/>
      <c r="CU351" s="190"/>
      <c r="CV351" s="180"/>
      <c r="CW351" s="180"/>
      <c r="CX351" s="190"/>
      <c r="CY351" s="180"/>
      <c r="CZ351" s="180"/>
      <c r="DA351" s="190"/>
      <c r="DB351" s="180"/>
      <c r="DC351" s="180"/>
      <c r="DD351" s="190"/>
      <c r="DE351" s="180"/>
      <c r="DF351" s="180"/>
      <c r="DG351" s="190"/>
      <c r="DH351" s="180"/>
      <c r="DI351" s="180"/>
      <c r="DJ351" s="190"/>
      <c r="DK351" s="180"/>
      <c r="DL351" s="180"/>
      <c r="DM351" s="190"/>
      <c r="DN351" s="180"/>
      <c r="DO351" s="180"/>
      <c r="DP351" s="190"/>
      <c r="DQ351" s="180"/>
      <c r="DR351" s="180"/>
      <c r="DS351" s="190"/>
      <c r="DT351" s="180"/>
      <c r="DU351" s="180"/>
      <c r="DV351" s="190"/>
    </row>
    <row r="352" spans="1:126" x14ac:dyDescent="0.25">
      <c r="A352" s="205"/>
      <c r="B352" s="217"/>
      <c r="C352" s="217"/>
      <c r="D352" s="217"/>
      <c r="E352" s="221"/>
      <c r="F352" s="216" t="s">
        <v>258</v>
      </c>
      <c r="G352" s="190"/>
      <c r="H352" s="190"/>
      <c r="I352" s="206"/>
      <c r="J352" s="206"/>
      <c r="K352" s="190"/>
      <c r="L352" s="190"/>
      <c r="M352" s="190"/>
      <c r="N352" s="190"/>
      <c r="O352" s="190"/>
      <c r="P352" s="190"/>
      <c r="Q352" s="190"/>
      <c r="R352" s="190"/>
      <c r="S352" s="190"/>
      <c r="T352" s="190"/>
      <c r="U352" s="190"/>
      <c r="V352" s="190"/>
      <c r="W352" s="190"/>
      <c r="X352" s="190"/>
      <c r="Y352" s="190"/>
      <c r="Z352" s="190"/>
      <c r="AA352" s="190"/>
      <c r="AB352" s="190"/>
      <c r="AC352" s="190"/>
      <c r="AD352" s="190"/>
      <c r="AE352" s="190"/>
      <c r="AF352" s="190"/>
      <c r="AG352" s="190"/>
      <c r="AH352" s="190"/>
      <c r="AI352" s="190"/>
      <c r="AJ352" s="190"/>
      <c r="AK352" s="190"/>
      <c r="AL352" s="190"/>
      <c r="AM352" s="190"/>
      <c r="AN352" s="190"/>
      <c r="AO352" s="190"/>
      <c r="AP352" s="190"/>
      <c r="AQ352" s="190"/>
      <c r="AR352" s="190"/>
      <c r="AS352" s="190"/>
      <c r="AT352" s="190"/>
      <c r="AU352" s="190"/>
      <c r="AV352" s="190"/>
      <c r="AW352" s="190"/>
      <c r="AX352" s="190"/>
      <c r="AY352" s="190"/>
      <c r="AZ352" s="190"/>
      <c r="BA352" s="190"/>
      <c r="BB352" s="190"/>
      <c r="BC352" s="190"/>
      <c r="BD352" s="190"/>
      <c r="BE352" s="190"/>
      <c r="BF352" s="190"/>
      <c r="BG352" s="190"/>
      <c r="BH352" s="190"/>
      <c r="BI352" s="190"/>
      <c r="BJ352" s="190"/>
      <c r="BK352" s="190"/>
      <c r="BL352" s="190"/>
      <c r="BM352" s="190"/>
      <c r="BN352" s="190"/>
      <c r="BO352" s="190"/>
      <c r="BP352" s="190"/>
      <c r="BQ352" s="190"/>
      <c r="BR352" s="190"/>
      <c r="BS352" s="190"/>
      <c r="BT352" s="190"/>
      <c r="BU352" s="190"/>
      <c r="BV352" s="190"/>
      <c r="BW352" s="190"/>
      <c r="BX352" s="190"/>
      <c r="BY352" s="190"/>
      <c r="BZ352" s="190"/>
      <c r="CA352" s="190"/>
      <c r="CB352" s="190"/>
      <c r="CC352" s="190"/>
      <c r="CD352" s="190"/>
      <c r="CE352" s="190"/>
      <c r="CF352" s="190"/>
      <c r="CG352" s="190"/>
      <c r="CH352" s="190"/>
      <c r="CI352" s="190"/>
      <c r="CJ352" s="190"/>
      <c r="CK352" s="190"/>
      <c r="CL352" s="190"/>
      <c r="CM352" s="190"/>
      <c r="CN352" s="190"/>
      <c r="CO352" s="190"/>
      <c r="CP352" s="190"/>
      <c r="CQ352" s="190"/>
      <c r="CR352" s="190"/>
      <c r="CS352" s="190"/>
      <c r="CT352" s="190"/>
      <c r="CU352" s="190"/>
      <c r="CV352" s="190"/>
      <c r="CW352" s="190"/>
      <c r="CX352" s="190"/>
      <c r="CY352" s="190"/>
      <c r="CZ352" s="190"/>
      <c r="DA352" s="190"/>
      <c r="DB352" s="190"/>
      <c r="DC352" s="190"/>
      <c r="DD352" s="190"/>
      <c r="DE352" s="190"/>
      <c r="DF352" s="190"/>
      <c r="DG352" s="190"/>
      <c r="DH352" s="190"/>
      <c r="DI352" s="190"/>
      <c r="DJ352" s="190"/>
      <c r="DK352" s="190"/>
      <c r="DL352" s="190"/>
      <c r="DM352" s="190"/>
      <c r="DN352" s="190"/>
      <c r="DO352" s="190"/>
      <c r="DP352" s="190"/>
      <c r="DQ352" s="190"/>
      <c r="DR352" s="190"/>
      <c r="DS352" s="190"/>
      <c r="DT352" s="190"/>
      <c r="DU352" s="190"/>
      <c r="DV352" s="190"/>
    </row>
    <row r="353" spans="1:126" x14ac:dyDescent="0.25">
      <c r="A353" s="205"/>
      <c r="B353" s="217"/>
      <c r="C353" s="217"/>
      <c r="D353" s="217"/>
      <c r="E353" s="221"/>
      <c r="F353" s="216" t="s">
        <v>259</v>
      </c>
      <c r="G353" s="190"/>
      <c r="H353" s="190"/>
      <c r="I353" s="206"/>
      <c r="J353" s="206"/>
      <c r="K353" s="190"/>
      <c r="L353" s="190"/>
      <c r="M353" s="190"/>
      <c r="N353" s="190"/>
      <c r="O353" s="190"/>
      <c r="P353" s="190"/>
      <c r="Q353" s="190"/>
      <c r="R353" s="190"/>
      <c r="S353" s="190"/>
      <c r="T353" s="190"/>
      <c r="U353" s="190"/>
      <c r="V353" s="190"/>
      <c r="W353" s="190"/>
      <c r="X353" s="190"/>
      <c r="Y353" s="190"/>
      <c r="Z353" s="190"/>
      <c r="AA353" s="190"/>
      <c r="AB353" s="190"/>
      <c r="AC353" s="190"/>
      <c r="AD353" s="190"/>
      <c r="AE353" s="190"/>
      <c r="AF353" s="190"/>
      <c r="AG353" s="190"/>
      <c r="AH353" s="190"/>
      <c r="AI353" s="190"/>
      <c r="AJ353" s="190"/>
      <c r="AK353" s="190"/>
      <c r="AL353" s="190"/>
      <c r="AM353" s="190"/>
      <c r="AN353" s="190"/>
      <c r="AO353" s="190"/>
      <c r="AP353" s="190"/>
      <c r="AQ353" s="190"/>
      <c r="AR353" s="190"/>
      <c r="AS353" s="190"/>
      <c r="AT353" s="190"/>
      <c r="AU353" s="190"/>
      <c r="AV353" s="190"/>
      <c r="AW353" s="190"/>
      <c r="AX353" s="190"/>
      <c r="AY353" s="190"/>
      <c r="AZ353" s="190"/>
      <c r="BA353" s="190"/>
      <c r="BB353" s="190"/>
      <c r="BC353" s="190"/>
      <c r="BD353" s="190"/>
      <c r="BE353" s="190"/>
      <c r="BF353" s="190"/>
      <c r="BG353" s="190"/>
      <c r="BH353" s="190"/>
      <c r="BI353" s="190"/>
      <c r="BJ353" s="190"/>
      <c r="BK353" s="190"/>
      <c r="BL353" s="190"/>
      <c r="BM353" s="190"/>
      <c r="BN353" s="190"/>
      <c r="BO353" s="190"/>
      <c r="BP353" s="190"/>
      <c r="BQ353" s="190"/>
      <c r="BR353" s="190"/>
      <c r="BS353" s="190"/>
      <c r="BT353" s="190"/>
      <c r="BU353" s="190"/>
      <c r="BV353" s="190"/>
      <c r="BW353" s="190"/>
      <c r="BX353" s="190"/>
      <c r="BY353" s="190"/>
      <c r="BZ353" s="190"/>
      <c r="CA353" s="190"/>
      <c r="CB353" s="190"/>
      <c r="CC353" s="190"/>
      <c r="CD353" s="190"/>
      <c r="CE353" s="190"/>
      <c r="CF353" s="190"/>
      <c r="CG353" s="190"/>
      <c r="CH353" s="190"/>
      <c r="CI353" s="190"/>
      <c r="CJ353" s="190"/>
      <c r="CK353" s="190"/>
      <c r="CL353" s="190"/>
      <c r="CM353" s="190"/>
      <c r="CN353" s="190"/>
      <c r="CO353" s="190"/>
      <c r="CP353" s="190"/>
      <c r="CQ353" s="190"/>
      <c r="CR353" s="190"/>
      <c r="CS353" s="190"/>
      <c r="CT353" s="190"/>
      <c r="CU353" s="190"/>
      <c r="CV353" s="190"/>
      <c r="CW353" s="190"/>
      <c r="CX353" s="190"/>
      <c r="CY353" s="190"/>
      <c r="CZ353" s="190"/>
      <c r="DA353" s="190"/>
      <c r="DB353" s="190"/>
      <c r="DC353" s="190"/>
      <c r="DD353" s="190"/>
      <c r="DE353" s="190"/>
      <c r="DF353" s="190"/>
      <c r="DG353" s="190"/>
      <c r="DH353" s="190"/>
      <c r="DI353" s="190"/>
      <c r="DJ353" s="190"/>
      <c r="DK353" s="190"/>
      <c r="DL353" s="190"/>
      <c r="DM353" s="190"/>
      <c r="DN353" s="190"/>
      <c r="DO353" s="190"/>
      <c r="DP353" s="190"/>
      <c r="DQ353" s="190"/>
      <c r="DR353" s="190"/>
      <c r="DS353" s="190"/>
      <c r="DT353" s="190"/>
      <c r="DU353" s="190"/>
      <c r="DV353" s="190"/>
    </row>
    <row r="354" spans="1:126" x14ac:dyDescent="0.25">
      <c r="A354" s="205"/>
      <c r="B354" s="217"/>
      <c r="C354" s="217"/>
      <c r="D354" s="217"/>
      <c r="E354" s="221"/>
      <c r="F354" s="216" t="s">
        <v>258</v>
      </c>
      <c r="G354" s="190"/>
      <c r="H354" s="190"/>
      <c r="I354" s="206"/>
      <c r="J354" s="206"/>
      <c r="K354" s="190"/>
      <c r="L354" s="190"/>
      <c r="M354" s="190"/>
      <c r="N354" s="190"/>
      <c r="O354" s="190"/>
      <c r="P354" s="190"/>
      <c r="Q354" s="190"/>
      <c r="R354" s="190"/>
      <c r="S354" s="190"/>
      <c r="T354" s="190"/>
      <c r="U354" s="190"/>
      <c r="V354" s="190"/>
      <c r="W354" s="190"/>
      <c r="X354" s="190"/>
      <c r="Y354" s="190"/>
      <c r="Z354" s="190"/>
      <c r="AA354" s="190"/>
      <c r="AB354" s="190"/>
      <c r="AC354" s="190"/>
      <c r="AD354" s="190"/>
      <c r="AE354" s="190"/>
      <c r="AF354" s="190"/>
      <c r="AG354" s="190"/>
      <c r="AH354" s="190"/>
      <c r="AI354" s="190"/>
      <c r="AJ354" s="190"/>
      <c r="AK354" s="190"/>
      <c r="AL354" s="190"/>
      <c r="AM354" s="190"/>
      <c r="AN354" s="190"/>
      <c r="AO354" s="190"/>
      <c r="AP354" s="190"/>
      <c r="AQ354" s="190"/>
      <c r="AR354" s="190"/>
      <c r="AS354" s="190"/>
      <c r="AT354" s="190"/>
      <c r="AU354" s="190"/>
      <c r="AV354" s="190"/>
      <c r="AW354" s="190"/>
      <c r="AX354" s="190"/>
      <c r="AY354" s="190"/>
      <c r="AZ354" s="190"/>
      <c r="BA354" s="190"/>
      <c r="BB354" s="190"/>
      <c r="BC354" s="190"/>
      <c r="BD354" s="190"/>
      <c r="BE354" s="190"/>
      <c r="BF354" s="190"/>
      <c r="BG354" s="190"/>
      <c r="BH354" s="190"/>
      <c r="BI354" s="190"/>
      <c r="BJ354" s="190"/>
      <c r="BK354" s="190"/>
      <c r="BL354" s="190"/>
      <c r="BM354" s="190"/>
      <c r="BN354" s="190"/>
      <c r="BO354" s="190"/>
      <c r="BP354" s="190"/>
      <c r="BQ354" s="190"/>
      <c r="BR354" s="190"/>
      <c r="BS354" s="190"/>
      <c r="BT354" s="190"/>
      <c r="BU354" s="190"/>
      <c r="BV354" s="190"/>
      <c r="BW354" s="190"/>
      <c r="BX354" s="190"/>
      <c r="BY354" s="190"/>
      <c r="BZ354" s="190"/>
      <c r="CA354" s="190"/>
      <c r="CB354" s="190"/>
      <c r="CC354" s="190"/>
      <c r="CD354" s="190"/>
      <c r="CE354" s="190"/>
      <c r="CF354" s="190"/>
      <c r="CG354" s="190"/>
      <c r="CH354" s="190"/>
      <c r="CI354" s="190"/>
      <c r="CJ354" s="190"/>
      <c r="CK354" s="190"/>
      <c r="CL354" s="190"/>
      <c r="CM354" s="190"/>
      <c r="CN354" s="190"/>
      <c r="CO354" s="190"/>
      <c r="CP354" s="190"/>
      <c r="CQ354" s="190"/>
      <c r="CR354" s="190"/>
      <c r="CS354" s="190"/>
      <c r="CT354" s="190"/>
      <c r="CU354" s="190"/>
      <c r="CV354" s="190"/>
      <c r="CW354" s="190"/>
      <c r="CX354" s="190"/>
      <c r="CY354" s="190"/>
      <c r="CZ354" s="190"/>
      <c r="DA354" s="190"/>
      <c r="DB354" s="190"/>
      <c r="DC354" s="190"/>
      <c r="DD354" s="190"/>
      <c r="DE354" s="190"/>
      <c r="DF354" s="190"/>
      <c r="DG354" s="190"/>
      <c r="DH354" s="190"/>
      <c r="DI354" s="190"/>
      <c r="DJ354" s="190"/>
      <c r="DK354" s="190"/>
      <c r="DL354" s="190"/>
      <c r="DM354" s="190"/>
      <c r="DN354" s="190"/>
      <c r="DO354" s="190"/>
      <c r="DP354" s="190"/>
      <c r="DQ354" s="190"/>
      <c r="DR354" s="190"/>
      <c r="DS354" s="190"/>
      <c r="DT354" s="190"/>
      <c r="DU354" s="190"/>
      <c r="DV354" s="190"/>
    </row>
    <row r="355" spans="1:126" x14ac:dyDescent="0.25">
      <c r="A355" s="205"/>
      <c r="B355" s="217"/>
      <c r="C355" s="217"/>
      <c r="D355" s="217"/>
      <c r="E355" s="221"/>
      <c r="F355" s="216" t="s">
        <v>259</v>
      </c>
      <c r="G355" s="190"/>
      <c r="H355" s="190"/>
      <c r="I355" s="206"/>
      <c r="J355" s="206"/>
      <c r="K355" s="190"/>
      <c r="L355" s="190"/>
      <c r="M355" s="190"/>
      <c r="N355" s="190"/>
      <c r="O355" s="190"/>
      <c r="P355" s="190"/>
      <c r="Q355" s="190"/>
      <c r="R355" s="190"/>
      <c r="S355" s="190"/>
      <c r="T355" s="190"/>
      <c r="U355" s="190"/>
      <c r="V355" s="190"/>
      <c r="W355" s="190"/>
      <c r="X355" s="190"/>
      <c r="Y355" s="190"/>
      <c r="Z355" s="190"/>
      <c r="AA355" s="190"/>
      <c r="AB355" s="190"/>
      <c r="AC355" s="190"/>
      <c r="AD355" s="190"/>
      <c r="AE355" s="190"/>
      <c r="AF355" s="190"/>
      <c r="AG355" s="190"/>
      <c r="AH355" s="190"/>
      <c r="AI355" s="190"/>
      <c r="AJ355" s="190"/>
      <c r="AK355" s="190"/>
      <c r="AL355" s="190"/>
      <c r="AM355" s="190"/>
      <c r="AN355" s="190"/>
      <c r="AO355" s="190"/>
      <c r="AP355" s="190"/>
      <c r="AQ355" s="190"/>
      <c r="AR355" s="190"/>
      <c r="AS355" s="190"/>
      <c r="AT355" s="190"/>
      <c r="AU355" s="190"/>
      <c r="AV355" s="190"/>
      <c r="AW355" s="190"/>
      <c r="AX355" s="190"/>
      <c r="AY355" s="190"/>
      <c r="AZ355" s="190"/>
      <c r="BA355" s="190"/>
      <c r="BB355" s="190"/>
      <c r="BC355" s="190"/>
      <c r="BD355" s="190"/>
      <c r="BE355" s="190"/>
      <c r="BF355" s="190"/>
      <c r="BG355" s="190"/>
      <c r="BH355" s="190"/>
      <c r="BI355" s="190"/>
      <c r="BJ355" s="190"/>
      <c r="BK355" s="190"/>
      <c r="BL355" s="190"/>
      <c r="BM355" s="190"/>
      <c r="BN355" s="190"/>
      <c r="BO355" s="190"/>
      <c r="BP355" s="190"/>
      <c r="BQ355" s="190"/>
      <c r="BR355" s="190"/>
      <c r="BS355" s="190"/>
      <c r="BT355" s="190"/>
      <c r="BU355" s="190"/>
      <c r="BV355" s="190"/>
      <c r="BW355" s="190"/>
      <c r="BX355" s="190"/>
      <c r="BY355" s="190"/>
      <c r="BZ355" s="190"/>
      <c r="CA355" s="190"/>
      <c r="CB355" s="190"/>
      <c r="CC355" s="190"/>
      <c r="CD355" s="190"/>
      <c r="CE355" s="190"/>
      <c r="CF355" s="190"/>
      <c r="CG355" s="190"/>
      <c r="CH355" s="190"/>
      <c r="CI355" s="190"/>
      <c r="CJ355" s="190"/>
      <c r="CK355" s="190"/>
      <c r="CL355" s="190"/>
      <c r="CM355" s="190"/>
      <c r="CN355" s="190"/>
      <c r="CO355" s="190"/>
      <c r="CP355" s="190"/>
      <c r="CQ355" s="190"/>
      <c r="CR355" s="190"/>
      <c r="CS355" s="190"/>
      <c r="CT355" s="190"/>
      <c r="CU355" s="190"/>
      <c r="CV355" s="190"/>
      <c r="CW355" s="190"/>
      <c r="CX355" s="190"/>
      <c r="CY355" s="190"/>
      <c r="CZ355" s="190"/>
      <c r="DA355" s="190"/>
      <c r="DB355" s="190"/>
      <c r="DC355" s="190"/>
      <c r="DD355" s="190"/>
      <c r="DE355" s="190"/>
      <c r="DF355" s="190"/>
      <c r="DG355" s="190"/>
      <c r="DH355" s="190"/>
      <c r="DI355" s="190"/>
      <c r="DJ355" s="190"/>
      <c r="DK355" s="190"/>
      <c r="DL355" s="190"/>
      <c r="DM355" s="190"/>
      <c r="DN355" s="190"/>
      <c r="DO355" s="190"/>
      <c r="DP355" s="190"/>
      <c r="DQ355" s="190"/>
      <c r="DR355" s="190"/>
      <c r="DS355" s="190"/>
      <c r="DT355" s="190"/>
      <c r="DU355" s="190"/>
      <c r="DV355" s="190"/>
    </row>
    <row r="356" spans="1:126" x14ac:dyDescent="0.25">
      <c r="A356" s="205"/>
      <c r="B356" s="217"/>
      <c r="C356" s="217"/>
      <c r="D356" s="217"/>
      <c r="E356" s="221"/>
      <c r="F356" s="216" t="s">
        <v>258</v>
      </c>
      <c r="G356" s="190"/>
      <c r="H356" s="190"/>
      <c r="I356" s="206"/>
      <c r="J356" s="206"/>
      <c r="K356" s="190"/>
      <c r="L356" s="190"/>
      <c r="M356" s="190"/>
      <c r="N356" s="190"/>
      <c r="O356" s="190"/>
      <c r="P356" s="190"/>
      <c r="Q356" s="190"/>
      <c r="R356" s="190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190"/>
      <c r="AT356" s="190"/>
      <c r="AU356" s="190"/>
      <c r="AV356" s="190"/>
      <c r="AW356" s="190"/>
      <c r="AX356" s="190"/>
      <c r="AY356" s="190"/>
      <c r="AZ356" s="190"/>
      <c r="BA356" s="190"/>
      <c r="BB356" s="190"/>
      <c r="BC356" s="190"/>
      <c r="BD356" s="190"/>
      <c r="BE356" s="190"/>
      <c r="BF356" s="190"/>
      <c r="BG356" s="190"/>
      <c r="BH356" s="190"/>
      <c r="BI356" s="190"/>
      <c r="BJ356" s="190"/>
      <c r="BK356" s="190"/>
      <c r="BL356" s="190"/>
      <c r="BM356" s="190"/>
      <c r="BN356" s="190"/>
      <c r="BO356" s="190"/>
      <c r="BP356" s="190"/>
      <c r="BQ356" s="190"/>
      <c r="BR356" s="190"/>
      <c r="BS356" s="190"/>
      <c r="BT356" s="190"/>
      <c r="BU356" s="190"/>
      <c r="BV356" s="190"/>
      <c r="BW356" s="190"/>
      <c r="BX356" s="190"/>
      <c r="BY356" s="190"/>
      <c r="BZ356" s="190"/>
      <c r="CA356" s="190"/>
      <c r="CB356" s="190"/>
      <c r="CC356" s="190"/>
      <c r="CD356" s="190"/>
      <c r="CE356" s="190"/>
      <c r="CF356" s="190"/>
      <c r="CG356" s="190"/>
      <c r="CH356" s="190"/>
      <c r="CI356" s="190"/>
      <c r="CJ356" s="190"/>
      <c r="CK356" s="190"/>
      <c r="CL356" s="190"/>
      <c r="CM356" s="190"/>
      <c r="CN356" s="190"/>
      <c r="CO356" s="190"/>
      <c r="CP356" s="190"/>
      <c r="CQ356" s="190"/>
      <c r="CR356" s="190"/>
      <c r="CS356" s="190"/>
      <c r="CT356" s="190"/>
      <c r="CU356" s="190"/>
      <c r="CV356" s="190"/>
      <c r="CW356" s="190"/>
      <c r="CX356" s="190"/>
      <c r="CY356" s="190"/>
      <c r="CZ356" s="190"/>
      <c r="DA356" s="190"/>
      <c r="DB356" s="190"/>
      <c r="DC356" s="190"/>
      <c r="DD356" s="190"/>
      <c r="DE356" s="190"/>
      <c r="DF356" s="190"/>
      <c r="DG356" s="190"/>
      <c r="DH356" s="190"/>
      <c r="DI356" s="190"/>
      <c r="DJ356" s="190"/>
      <c r="DK356" s="190"/>
      <c r="DL356" s="190"/>
      <c r="DM356" s="190"/>
      <c r="DN356" s="190"/>
      <c r="DO356" s="190"/>
      <c r="DP356" s="190"/>
      <c r="DQ356" s="190"/>
      <c r="DR356" s="190"/>
      <c r="DS356" s="190"/>
      <c r="DT356" s="190"/>
      <c r="DU356" s="190"/>
      <c r="DV356" s="190"/>
    </row>
    <row r="357" spans="1:126" x14ac:dyDescent="0.25">
      <c r="A357" s="205"/>
      <c r="B357" s="217"/>
      <c r="C357" s="217"/>
      <c r="D357" s="217"/>
      <c r="E357" s="221"/>
      <c r="F357" s="216" t="s">
        <v>259</v>
      </c>
      <c r="G357" s="190"/>
      <c r="H357" s="190"/>
      <c r="I357" s="206"/>
      <c r="J357" s="206"/>
      <c r="K357" s="190"/>
      <c r="L357" s="190"/>
      <c r="M357" s="190"/>
      <c r="N357" s="190"/>
      <c r="O357" s="190"/>
      <c r="P357" s="190"/>
      <c r="Q357" s="190"/>
      <c r="R357" s="190"/>
      <c r="S357" s="190"/>
      <c r="T357" s="190"/>
      <c r="U357" s="190"/>
      <c r="V357" s="190"/>
      <c r="W357" s="190"/>
      <c r="X357" s="190"/>
      <c r="Y357" s="190"/>
      <c r="Z357" s="190"/>
      <c r="AA357" s="190"/>
      <c r="AB357" s="190"/>
      <c r="AC357" s="190"/>
      <c r="AD357" s="190"/>
      <c r="AE357" s="190"/>
      <c r="AF357" s="190"/>
      <c r="AG357" s="190"/>
      <c r="AH357" s="190"/>
      <c r="AI357" s="190"/>
      <c r="AJ357" s="190"/>
      <c r="AK357" s="190"/>
      <c r="AL357" s="190"/>
      <c r="AM357" s="190"/>
      <c r="AN357" s="190"/>
      <c r="AO357" s="190"/>
      <c r="AP357" s="190"/>
      <c r="AQ357" s="190"/>
      <c r="AR357" s="190"/>
      <c r="AS357" s="190"/>
      <c r="AT357" s="190"/>
      <c r="AU357" s="190"/>
      <c r="AV357" s="190"/>
      <c r="AW357" s="190"/>
      <c r="AX357" s="190"/>
      <c r="AY357" s="190"/>
      <c r="AZ357" s="190"/>
      <c r="BA357" s="190"/>
      <c r="BB357" s="190"/>
      <c r="BC357" s="190"/>
      <c r="BD357" s="190"/>
      <c r="BE357" s="190"/>
      <c r="BF357" s="190"/>
      <c r="BG357" s="190"/>
      <c r="BH357" s="190"/>
      <c r="BI357" s="190"/>
      <c r="BJ357" s="190"/>
      <c r="BK357" s="190"/>
      <c r="BL357" s="190"/>
      <c r="BM357" s="190"/>
      <c r="BN357" s="190"/>
      <c r="BO357" s="190"/>
      <c r="BP357" s="190"/>
      <c r="BQ357" s="190"/>
      <c r="BR357" s="190"/>
      <c r="BS357" s="190"/>
      <c r="BT357" s="190"/>
      <c r="BU357" s="190"/>
      <c r="BV357" s="190"/>
      <c r="BW357" s="190"/>
      <c r="BX357" s="190"/>
      <c r="BY357" s="190"/>
      <c r="BZ357" s="190"/>
      <c r="CA357" s="190"/>
      <c r="CB357" s="190"/>
      <c r="CC357" s="190"/>
      <c r="CD357" s="190"/>
      <c r="CE357" s="190"/>
      <c r="CF357" s="190"/>
      <c r="CG357" s="190"/>
      <c r="CH357" s="190"/>
      <c r="CI357" s="190"/>
      <c r="CJ357" s="190"/>
      <c r="CK357" s="190"/>
      <c r="CL357" s="190"/>
      <c r="CM357" s="190"/>
      <c r="CN357" s="190"/>
      <c r="CO357" s="190"/>
      <c r="CP357" s="190"/>
      <c r="CQ357" s="190"/>
      <c r="CR357" s="190"/>
      <c r="CS357" s="190"/>
      <c r="CT357" s="190"/>
      <c r="CU357" s="190"/>
      <c r="CV357" s="190"/>
      <c r="CW357" s="190"/>
      <c r="CX357" s="190"/>
      <c r="CY357" s="190"/>
      <c r="CZ357" s="190"/>
      <c r="DA357" s="190"/>
      <c r="DB357" s="190"/>
      <c r="DC357" s="190"/>
      <c r="DD357" s="190"/>
      <c r="DE357" s="190"/>
      <c r="DF357" s="190"/>
      <c r="DG357" s="190"/>
      <c r="DH357" s="190"/>
      <c r="DI357" s="190"/>
      <c r="DJ357" s="190"/>
      <c r="DK357" s="190"/>
      <c r="DL357" s="190"/>
      <c r="DM357" s="190"/>
      <c r="DN357" s="190"/>
      <c r="DO357" s="190"/>
      <c r="DP357" s="190"/>
      <c r="DQ357" s="190"/>
      <c r="DR357" s="190"/>
      <c r="DS357" s="190"/>
      <c r="DT357" s="190"/>
      <c r="DU357" s="190"/>
      <c r="DV357" s="190"/>
    </row>
    <row r="358" spans="1:126" x14ac:dyDescent="0.25">
      <c r="A358" s="205"/>
      <c r="B358" s="217"/>
      <c r="C358" s="217"/>
      <c r="D358" s="217"/>
      <c r="E358" s="221"/>
      <c r="F358" s="216" t="s">
        <v>258</v>
      </c>
      <c r="G358" s="190"/>
      <c r="H358" s="190"/>
      <c r="I358" s="206"/>
      <c r="J358" s="206"/>
      <c r="K358" s="190"/>
      <c r="L358" s="190"/>
      <c r="M358" s="190"/>
      <c r="N358" s="190"/>
      <c r="O358" s="190"/>
      <c r="P358" s="190"/>
      <c r="Q358" s="190"/>
      <c r="R358" s="190"/>
      <c r="S358" s="190"/>
      <c r="T358" s="190"/>
      <c r="U358" s="190"/>
      <c r="V358" s="190"/>
      <c r="W358" s="190"/>
      <c r="X358" s="190"/>
      <c r="Y358" s="190"/>
      <c r="Z358" s="190"/>
      <c r="AA358" s="190"/>
      <c r="AB358" s="190"/>
      <c r="AC358" s="190"/>
      <c r="AD358" s="190"/>
      <c r="AE358" s="190"/>
      <c r="AF358" s="190"/>
      <c r="AG358" s="190"/>
      <c r="AH358" s="190"/>
      <c r="AI358" s="190"/>
      <c r="AJ358" s="190"/>
      <c r="AK358" s="190"/>
      <c r="AL358" s="190"/>
      <c r="AM358" s="190"/>
      <c r="AN358" s="190"/>
      <c r="AO358" s="190"/>
      <c r="AP358" s="190"/>
      <c r="AQ358" s="190"/>
      <c r="AR358" s="190"/>
      <c r="AS358" s="190"/>
      <c r="AT358" s="190"/>
      <c r="AU358" s="190"/>
      <c r="AV358" s="190"/>
      <c r="AW358" s="190"/>
      <c r="AX358" s="190"/>
      <c r="AY358" s="190"/>
      <c r="AZ358" s="190"/>
      <c r="BA358" s="190"/>
      <c r="BB358" s="190"/>
      <c r="BC358" s="190"/>
      <c r="BD358" s="190"/>
      <c r="BE358" s="190"/>
      <c r="BF358" s="190"/>
      <c r="BG358" s="190"/>
      <c r="BH358" s="190"/>
      <c r="BI358" s="190"/>
      <c r="BJ358" s="190"/>
      <c r="BK358" s="190"/>
      <c r="BL358" s="190"/>
      <c r="BM358" s="190"/>
      <c r="BN358" s="190"/>
      <c r="BO358" s="190"/>
      <c r="BP358" s="190"/>
      <c r="BQ358" s="190"/>
      <c r="BR358" s="190"/>
      <c r="BS358" s="190"/>
      <c r="BT358" s="190"/>
      <c r="BU358" s="190"/>
      <c r="BV358" s="190"/>
      <c r="BW358" s="190"/>
      <c r="BX358" s="190"/>
      <c r="BY358" s="190"/>
      <c r="BZ358" s="190"/>
      <c r="CA358" s="190"/>
      <c r="CB358" s="190"/>
      <c r="CC358" s="190"/>
      <c r="CD358" s="190"/>
      <c r="CE358" s="190"/>
      <c r="CF358" s="190"/>
      <c r="CG358" s="190"/>
      <c r="CH358" s="190"/>
      <c r="CI358" s="190"/>
      <c r="CJ358" s="190"/>
      <c r="CK358" s="190"/>
      <c r="CL358" s="190"/>
      <c r="CM358" s="190"/>
      <c r="CN358" s="190"/>
      <c r="CO358" s="190"/>
      <c r="CP358" s="190"/>
      <c r="CQ358" s="190"/>
      <c r="CR358" s="190"/>
      <c r="CS358" s="190"/>
      <c r="CT358" s="190"/>
      <c r="CU358" s="190"/>
      <c r="CV358" s="190"/>
      <c r="CW358" s="190"/>
      <c r="CX358" s="190"/>
      <c r="CY358" s="190"/>
      <c r="CZ358" s="190"/>
      <c r="DA358" s="190"/>
      <c r="DB358" s="190"/>
      <c r="DC358" s="190"/>
      <c r="DD358" s="190"/>
      <c r="DE358" s="190"/>
      <c r="DF358" s="190"/>
      <c r="DG358" s="190"/>
      <c r="DH358" s="190"/>
      <c r="DI358" s="190"/>
      <c r="DJ358" s="190"/>
      <c r="DK358" s="190"/>
      <c r="DL358" s="190"/>
      <c r="DM358" s="190"/>
      <c r="DN358" s="190"/>
      <c r="DO358" s="190"/>
      <c r="DP358" s="190"/>
      <c r="DQ358" s="190"/>
      <c r="DR358" s="190"/>
      <c r="DS358" s="190"/>
      <c r="DT358" s="190"/>
      <c r="DU358" s="190"/>
      <c r="DV358" s="190"/>
    </row>
    <row r="359" spans="1:126" x14ac:dyDescent="0.25">
      <c r="A359" s="205"/>
      <c r="B359" s="217"/>
      <c r="C359" s="217"/>
      <c r="D359" s="217"/>
      <c r="E359" s="221"/>
      <c r="F359" s="216" t="s">
        <v>259</v>
      </c>
      <c r="G359" s="180"/>
      <c r="H359" s="180"/>
      <c r="I359" s="206"/>
      <c r="J359" s="206"/>
      <c r="K359" s="180"/>
      <c r="L359" s="190"/>
      <c r="M359" s="180"/>
      <c r="N359" s="180"/>
      <c r="O359" s="190"/>
      <c r="P359" s="180"/>
      <c r="Q359" s="180"/>
      <c r="R359" s="190"/>
      <c r="S359" s="180"/>
      <c r="T359" s="180"/>
      <c r="U359" s="190"/>
      <c r="V359" s="180"/>
      <c r="W359" s="180"/>
      <c r="X359" s="190"/>
      <c r="Y359" s="180"/>
      <c r="Z359" s="180"/>
      <c r="AA359" s="190"/>
      <c r="AB359" s="180"/>
      <c r="AC359" s="180"/>
      <c r="AD359" s="190"/>
      <c r="AE359" s="180"/>
      <c r="AF359" s="180"/>
      <c r="AG359" s="190"/>
      <c r="AH359" s="180"/>
      <c r="AI359" s="180"/>
      <c r="AJ359" s="190"/>
      <c r="AK359" s="180"/>
      <c r="AL359" s="180"/>
      <c r="AM359" s="190"/>
      <c r="AN359" s="180"/>
      <c r="AO359" s="180"/>
      <c r="AP359" s="190"/>
      <c r="AQ359" s="180"/>
      <c r="AR359" s="180"/>
      <c r="AS359" s="190"/>
      <c r="AT359" s="180"/>
      <c r="AU359" s="180"/>
      <c r="AV359" s="190"/>
      <c r="AW359" s="180"/>
      <c r="AX359" s="180"/>
      <c r="AY359" s="190"/>
      <c r="AZ359" s="180"/>
      <c r="BA359" s="180"/>
      <c r="BB359" s="190"/>
      <c r="BC359" s="180"/>
      <c r="BD359" s="180"/>
      <c r="BE359" s="190"/>
      <c r="BF359" s="180"/>
      <c r="BG359" s="180"/>
      <c r="BH359" s="190"/>
      <c r="BI359" s="180"/>
      <c r="BJ359" s="180"/>
      <c r="BK359" s="190"/>
      <c r="BL359" s="180"/>
      <c r="BM359" s="180"/>
      <c r="BN359" s="190"/>
      <c r="BO359" s="180"/>
      <c r="BP359" s="180"/>
      <c r="BQ359" s="190"/>
      <c r="BR359" s="180"/>
      <c r="BS359" s="180"/>
      <c r="BT359" s="190"/>
      <c r="BU359" s="180"/>
      <c r="BV359" s="180"/>
      <c r="BW359" s="190"/>
      <c r="BX359" s="180"/>
      <c r="BY359" s="180"/>
      <c r="BZ359" s="190"/>
      <c r="CA359" s="180"/>
      <c r="CB359" s="180"/>
      <c r="CC359" s="190"/>
      <c r="CD359" s="180"/>
      <c r="CE359" s="180"/>
      <c r="CF359" s="190"/>
      <c r="CG359" s="180"/>
      <c r="CH359" s="180"/>
      <c r="CI359" s="190"/>
      <c r="CJ359" s="180"/>
      <c r="CK359" s="180"/>
      <c r="CL359" s="190"/>
      <c r="CM359" s="180"/>
      <c r="CN359" s="180"/>
      <c r="CO359" s="190"/>
      <c r="CP359" s="180"/>
      <c r="CQ359" s="180"/>
      <c r="CR359" s="190"/>
      <c r="CS359" s="180"/>
      <c r="CT359" s="180"/>
      <c r="CU359" s="190"/>
      <c r="CV359" s="180"/>
      <c r="CW359" s="180"/>
      <c r="CX359" s="190"/>
      <c r="CY359" s="180"/>
      <c r="CZ359" s="180"/>
      <c r="DA359" s="190"/>
      <c r="DB359" s="180"/>
      <c r="DC359" s="180"/>
      <c r="DD359" s="190"/>
      <c r="DE359" s="180"/>
      <c r="DF359" s="180"/>
      <c r="DG359" s="190"/>
      <c r="DH359" s="180"/>
      <c r="DI359" s="180"/>
      <c r="DJ359" s="190"/>
      <c r="DK359" s="180"/>
      <c r="DL359" s="180"/>
      <c r="DM359" s="190"/>
      <c r="DN359" s="180"/>
      <c r="DO359" s="180"/>
      <c r="DP359" s="190"/>
      <c r="DQ359" s="180"/>
      <c r="DR359" s="180"/>
      <c r="DS359" s="190"/>
      <c r="DT359" s="180"/>
      <c r="DU359" s="180"/>
      <c r="DV359" s="190"/>
    </row>
    <row r="360" spans="1:126" x14ac:dyDescent="0.25">
      <c r="A360" s="205"/>
      <c r="B360" s="217"/>
      <c r="C360" s="217"/>
      <c r="D360" s="217"/>
      <c r="E360" s="221"/>
      <c r="F360" s="216" t="s">
        <v>258</v>
      </c>
      <c r="G360" s="190"/>
      <c r="H360" s="190"/>
      <c r="I360" s="206"/>
      <c r="J360" s="206"/>
      <c r="K360" s="190"/>
      <c r="L360" s="190"/>
      <c r="M360" s="190"/>
      <c r="N360" s="190"/>
      <c r="O360" s="190"/>
      <c r="P360" s="190"/>
      <c r="Q360" s="190"/>
      <c r="R360" s="190"/>
      <c r="S360" s="190"/>
      <c r="T360" s="190"/>
      <c r="U360" s="190"/>
      <c r="V360" s="190"/>
      <c r="W360" s="190"/>
      <c r="X360" s="190"/>
      <c r="Y360" s="190"/>
      <c r="Z360" s="190"/>
      <c r="AA360" s="190"/>
      <c r="AB360" s="190"/>
      <c r="AC360" s="190"/>
      <c r="AD360" s="190"/>
      <c r="AE360" s="190"/>
      <c r="AF360" s="190"/>
      <c r="AG360" s="190"/>
      <c r="AH360" s="190"/>
      <c r="AI360" s="190"/>
      <c r="AJ360" s="190"/>
      <c r="AK360" s="190"/>
      <c r="AL360" s="190"/>
      <c r="AM360" s="190"/>
      <c r="AN360" s="190"/>
      <c r="AO360" s="190"/>
      <c r="AP360" s="190"/>
      <c r="AQ360" s="190"/>
      <c r="AR360" s="190"/>
      <c r="AS360" s="190"/>
      <c r="AT360" s="190"/>
      <c r="AU360" s="190"/>
      <c r="AV360" s="190"/>
      <c r="AW360" s="190"/>
      <c r="AX360" s="190"/>
      <c r="AY360" s="190"/>
      <c r="AZ360" s="190"/>
      <c r="BA360" s="190"/>
      <c r="BB360" s="190"/>
      <c r="BC360" s="190"/>
      <c r="BD360" s="190"/>
      <c r="BE360" s="190"/>
      <c r="BF360" s="190"/>
      <c r="BG360" s="190"/>
      <c r="BH360" s="190"/>
      <c r="BI360" s="190"/>
      <c r="BJ360" s="190"/>
      <c r="BK360" s="190"/>
      <c r="BL360" s="190"/>
      <c r="BM360" s="190"/>
      <c r="BN360" s="190"/>
      <c r="BO360" s="190"/>
      <c r="BP360" s="190"/>
      <c r="BQ360" s="190"/>
      <c r="BR360" s="190"/>
      <c r="BS360" s="190"/>
      <c r="BT360" s="190"/>
      <c r="BU360" s="190"/>
      <c r="BV360" s="190"/>
      <c r="BW360" s="190"/>
      <c r="BX360" s="190"/>
      <c r="BY360" s="190"/>
      <c r="BZ360" s="190"/>
      <c r="CA360" s="190"/>
      <c r="CB360" s="190"/>
      <c r="CC360" s="190"/>
      <c r="CD360" s="190"/>
      <c r="CE360" s="190"/>
      <c r="CF360" s="190"/>
      <c r="CG360" s="190"/>
      <c r="CH360" s="190"/>
      <c r="CI360" s="190"/>
      <c r="CJ360" s="190"/>
      <c r="CK360" s="190"/>
      <c r="CL360" s="190"/>
      <c r="CM360" s="190"/>
      <c r="CN360" s="190"/>
      <c r="CO360" s="190"/>
      <c r="CP360" s="190"/>
      <c r="CQ360" s="190"/>
      <c r="CR360" s="190"/>
      <c r="CS360" s="190"/>
      <c r="CT360" s="190"/>
      <c r="CU360" s="190"/>
      <c r="CV360" s="190"/>
      <c r="CW360" s="190"/>
      <c r="CX360" s="190"/>
      <c r="CY360" s="190"/>
      <c r="CZ360" s="190"/>
      <c r="DA360" s="190"/>
      <c r="DB360" s="190"/>
      <c r="DC360" s="190"/>
      <c r="DD360" s="190"/>
      <c r="DE360" s="190"/>
      <c r="DF360" s="190"/>
      <c r="DG360" s="190"/>
      <c r="DH360" s="190"/>
      <c r="DI360" s="190"/>
      <c r="DJ360" s="190"/>
      <c r="DK360" s="190"/>
      <c r="DL360" s="190"/>
      <c r="DM360" s="190"/>
      <c r="DN360" s="190"/>
      <c r="DO360" s="190"/>
      <c r="DP360" s="190"/>
      <c r="DQ360" s="190"/>
      <c r="DR360" s="190"/>
      <c r="DS360" s="190"/>
      <c r="DT360" s="190"/>
      <c r="DU360" s="190"/>
      <c r="DV360" s="190"/>
    </row>
    <row r="361" spans="1:126" x14ac:dyDescent="0.25">
      <c r="A361" s="205"/>
      <c r="B361" s="217"/>
      <c r="C361" s="217"/>
      <c r="D361" s="217"/>
      <c r="E361" s="221"/>
      <c r="F361" s="216" t="s">
        <v>259</v>
      </c>
      <c r="G361" s="190"/>
      <c r="H361" s="190"/>
      <c r="I361" s="206"/>
      <c r="J361" s="206"/>
      <c r="K361" s="190"/>
      <c r="L361" s="190"/>
      <c r="M361" s="190"/>
      <c r="N361" s="190"/>
      <c r="O361" s="190"/>
      <c r="P361" s="190"/>
      <c r="Q361" s="190"/>
      <c r="R361" s="190"/>
      <c r="S361" s="190"/>
      <c r="T361" s="190"/>
      <c r="U361" s="190"/>
      <c r="V361" s="190"/>
      <c r="W361" s="190"/>
      <c r="X361" s="190"/>
      <c r="Y361" s="190"/>
      <c r="Z361" s="190"/>
      <c r="AA361" s="190"/>
      <c r="AB361" s="190"/>
      <c r="AC361" s="190"/>
      <c r="AD361" s="190"/>
      <c r="AE361" s="190"/>
      <c r="AF361" s="190"/>
      <c r="AG361" s="190"/>
      <c r="AH361" s="190"/>
      <c r="AI361" s="190"/>
      <c r="AJ361" s="190"/>
      <c r="AK361" s="190"/>
      <c r="AL361" s="190"/>
      <c r="AM361" s="190"/>
      <c r="AN361" s="190"/>
      <c r="AO361" s="190"/>
      <c r="AP361" s="190"/>
      <c r="AQ361" s="190"/>
      <c r="AR361" s="190"/>
      <c r="AS361" s="190"/>
      <c r="AT361" s="190"/>
      <c r="AU361" s="190"/>
      <c r="AV361" s="190"/>
      <c r="AW361" s="190"/>
      <c r="AX361" s="190"/>
      <c r="AY361" s="190"/>
      <c r="AZ361" s="190"/>
      <c r="BA361" s="190"/>
      <c r="BB361" s="190"/>
      <c r="BC361" s="190"/>
      <c r="BD361" s="190"/>
      <c r="BE361" s="190"/>
      <c r="BF361" s="190"/>
      <c r="BG361" s="190"/>
      <c r="BH361" s="190"/>
      <c r="BI361" s="190"/>
      <c r="BJ361" s="190"/>
      <c r="BK361" s="190"/>
      <c r="BL361" s="190"/>
      <c r="BM361" s="190"/>
      <c r="BN361" s="190"/>
      <c r="BO361" s="190"/>
      <c r="BP361" s="190"/>
      <c r="BQ361" s="190"/>
      <c r="BR361" s="190"/>
      <c r="BS361" s="190"/>
      <c r="BT361" s="190"/>
      <c r="BU361" s="190"/>
      <c r="BV361" s="190"/>
      <c r="BW361" s="190"/>
      <c r="BX361" s="190"/>
      <c r="BY361" s="190"/>
      <c r="BZ361" s="190"/>
      <c r="CA361" s="190"/>
      <c r="CB361" s="190"/>
      <c r="CC361" s="190"/>
      <c r="CD361" s="190"/>
      <c r="CE361" s="190"/>
      <c r="CF361" s="190"/>
      <c r="CG361" s="190"/>
      <c r="CH361" s="190"/>
      <c r="CI361" s="190"/>
      <c r="CJ361" s="190"/>
      <c r="CK361" s="190"/>
      <c r="CL361" s="190"/>
      <c r="CM361" s="190"/>
      <c r="CN361" s="190"/>
      <c r="CO361" s="190"/>
      <c r="CP361" s="190"/>
      <c r="CQ361" s="190"/>
      <c r="CR361" s="190"/>
      <c r="CS361" s="190"/>
      <c r="CT361" s="190"/>
      <c r="CU361" s="190"/>
      <c r="CV361" s="190"/>
      <c r="CW361" s="190"/>
      <c r="CX361" s="190"/>
      <c r="CY361" s="190"/>
      <c r="CZ361" s="190"/>
      <c r="DA361" s="190"/>
      <c r="DB361" s="190"/>
      <c r="DC361" s="190"/>
      <c r="DD361" s="190"/>
      <c r="DE361" s="190"/>
      <c r="DF361" s="190"/>
      <c r="DG361" s="190"/>
      <c r="DH361" s="190"/>
      <c r="DI361" s="190"/>
      <c r="DJ361" s="190"/>
      <c r="DK361" s="190"/>
      <c r="DL361" s="190"/>
      <c r="DM361" s="190"/>
      <c r="DN361" s="190"/>
      <c r="DO361" s="190"/>
      <c r="DP361" s="190"/>
      <c r="DQ361" s="190"/>
      <c r="DR361" s="190"/>
      <c r="DS361" s="190"/>
      <c r="DT361" s="190"/>
      <c r="DU361" s="190"/>
      <c r="DV361" s="190"/>
    </row>
    <row r="362" spans="1:126" x14ac:dyDescent="0.25">
      <c r="A362" s="205"/>
      <c r="B362" s="217"/>
      <c r="C362" s="217"/>
      <c r="D362" s="217"/>
      <c r="E362" s="221"/>
      <c r="F362" s="216" t="s">
        <v>258</v>
      </c>
      <c r="G362" s="190"/>
      <c r="H362" s="190"/>
      <c r="I362" s="206"/>
      <c r="J362" s="206"/>
      <c r="K362" s="190"/>
      <c r="L362" s="190"/>
      <c r="M362" s="190"/>
      <c r="N362" s="190"/>
      <c r="O362" s="190"/>
      <c r="P362" s="190"/>
      <c r="Q362" s="190"/>
      <c r="R362" s="190"/>
      <c r="S362" s="190"/>
      <c r="T362" s="190"/>
      <c r="U362" s="190"/>
      <c r="V362" s="190"/>
      <c r="W362" s="190"/>
      <c r="X362" s="190"/>
      <c r="Y362" s="190"/>
      <c r="Z362" s="190"/>
      <c r="AA362" s="190"/>
      <c r="AB362" s="190"/>
      <c r="AC362" s="190"/>
      <c r="AD362" s="190"/>
      <c r="AE362" s="190"/>
      <c r="AF362" s="190"/>
      <c r="AG362" s="190"/>
      <c r="AH362" s="190"/>
      <c r="AI362" s="190"/>
      <c r="AJ362" s="190"/>
      <c r="AK362" s="190"/>
      <c r="AL362" s="190"/>
      <c r="AM362" s="190"/>
      <c r="AN362" s="190"/>
      <c r="AO362" s="190"/>
      <c r="AP362" s="190"/>
      <c r="AQ362" s="190"/>
      <c r="AR362" s="190"/>
      <c r="AS362" s="190"/>
      <c r="AT362" s="190"/>
      <c r="AU362" s="190"/>
      <c r="AV362" s="190"/>
      <c r="AW362" s="190"/>
      <c r="AX362" s="190"/>
      <c r="AY362" s="190"/>
      <c r="AZ362" s="190"/>
      <c r="BA362" s="190"/>
      <c r="BB362" s="190"/>
      <c r="BC362" s="190"/>
      <c r="BD362" s="190"/>
      <c r="BE362" s="190"/>
      <c r="BF362" s="190"/>
      <c r="BG362" s="190"/>
      <c r="BH362" s="190"/>
      <c r="BI362" s="190"/>
      <c r="BJ362" s="190"/>
      <c r="BK362" s="190"/>
      <c r="BL362" s="190"/>
      <c r="BM362" s="190"/>
      <c r="BN362" s="190"/>
      <c r="BO362" s="190"/>
      <c r="BP362" s="190"/>
      <c r="BQ362" s="190"/>
      <c r="BR362" s="190"/>
      <c r="BS362" s="190"/>
      <c r="BT362" s="190"/>
      <c r="BU362" s="190"/>
      <c r="BV362" s="190"/>
      <c r="BW362" s="190"/>
      <c r="BX362" s="190"/>
      <c r="BY362" s="190"/>
      <c r="BZ362" s="190"/>
      <c r="CA362" s="190"/>
      <c r="CB362" s="190"/>
      <c r="CC362" s="190"/>
      <c r="CD362" s="190"/>
      <c r="CE362" s="190"/>
      <c r="CF362" s="190"/>
      <c r="CG362" s="190"/>
      <c r="CH362" s="190"/>
      <c r="CI362" s="190"/>
      <c r="CJ362" s="190"/>
      <c r="CK362" s="190"/>
      <c r="CL362" s="190"/>
      <c r="CM362" s="190"/>
      <c r="CN362" s="190"/>
      <c r="CO362" s="190"/>
      <c r="CP362" s="190"/>
      <c r="CQ362" s="190"/>
      <c r="CR362" s="190"/>
      <c r="CS362" s="190"/>
      <c r="CT362" s="190"/>
      <c r="CU362" s="190"/>
      <c r="CV362" s="190"/>
      <c r="CW362" s="190"/>
      <c r="CX362" s="190"/>
      <c r="CY362" s="190"/>
      <c r="CZ362" s="190"/>
      <c r="DA362" s="190"/>
      <c r="DB362" s="190"/>
      <c r="DC362" s="190"/>
      <c r="DD362" s="190"/>
      <c r="DE362" s="190"/>
      <c r="DF362" s="190"/>
      <c r="DG362" s="190"/>
      <c r="DH362" s="190"/>
      <c r="DI362" s="190"/>
      <c r="DJ362" s="190"/>
      <c r="DK362" s="190"/>
      <c r="DL362" s="190"/>
      <c r="DM362" s="190"/>
      <c r="DN362" s="190"/>
      <c r="DO362" s="190"/>
      <c r="DP362" s="190"/>
      <c r="DQ362" s="190"/>
      <c r="DR362" s="190"/>
      <c r="DS362" s="190"/>
      <c r="DT362" s="190"/>
      <c r="DU362" s="190"/>
      <c r="DV362" s="190"/>
    </row>
    <row r="363" spans="1:126" x14ac:dyDescent="0.25">
      <c r="A363" s="205"/>
      <c r="B363" s="217"/>
      <c r="C363" s="217"/>
      <c r="D363" s="217"/>
      <c r="E363" s="221"/>
      <c r="F363" s="216" t="s">
        <v>259</v>
      </c>
      <c r="G363" s="190"/>
      <c r="H363" s="190"/>
      <c r="I363" s="206"/>
      <c r="J363" s="206"/>
      <c r="K363" s="190"/>
      <c r="L363" s="190"/>
      <c r="M363" s="190"/>
      <c r="N363" s="190"/>
      <c r="O363" s="190"/>
      <c r="P363" s="190"/>
      <c r="Q363" s="190"/>
      <c r="R363" s="190"/>
      <c r="S363" s="190"/>
      <c r="T363" s="190"/>
      <c r="U363" s="190"/>
      <c r="V363" s="190"/>
      <c r="W363" s="190"/>
      <c r="X363" s="190"/>
      <c r="Y363" s="190"/>
      <c r="Z363" s="190"/>
      <c r="AA363" s="190"/>
      <c r="AB363" s="190"/>
      <c r="AC363" s="190"/>
      <c r="AD363" s="190"/>
      <c r="AE363" s="190"/>
      <c r="AF363" s="190"/>
      <c r="AG363" s="190"/>
      <c r="AH363" s="190"/>
      <c r="AI363" s="190"/>
      <c r="AJ363" s="190"/>
      <c r="AK363" s="190"/>
      <c r="AL363" s="190"/>
      <c r="AM363" s="190"/>
      <c r="AN363" s="190"/>
      <c r="AO363" s="190"/>
      <c r="AP363" s="190"/>
      <c r="AQ363" s="190"/>
      <c r="AR363" s="190"/>
      <c r="AS363" s="190"/>
      <c r="AT363" s="190"/>
      <c r="AU363" s="190"/>
      <c r="AV363" s="190"/>
      <c r="AW363" s="190"/>
      <c r="AX363" s="190"/>
      <c r="AY363" s="190"/>
      <c r="AZ363" s="190"/>
      <c r="BA363" s="190"/>
      <c r="BB363" s="190"/>
      <c r="BC363" s="190"/>
      <c r="BD363" s="190"/>
      <c r="BE363" s="190"/>
      <c r="BF363" s="190"/>
      <c r="BG363" s="190"/>
      <c r="BH363" s="190"/>
      <c r="BI363" s="190"/>
      <c r="BJ363" s="190"/>
      <c r="BK363" s="190"/>
      <c r="BL363" s="190"/>
      <c r="BM363" s="190"/>
      <c r="BN363" s="190"/>
      <c r="BO363" s="190"/>
      <c r="BP363" s="190"/>
      <c r="BQ363" s="190"/>
      <c r="BR363" s="190"/>
      <c r="BS363" s="190"/>
      <c r="BT363" s="190"/>
      <c r="BU363" s="190"/>
      <c r="BV363" s="190"/>
      <c r="BW363" s="190"/>
      <c r="BX363" s="190"/>
      <c r="BY363" s="190"/>
      <c r="BZ363" s="190"/>
      <c r="CA363" s="190"/>
      <c r="CB363" s="190"/>
      <c r="CC363" s="190"/>
      <c r="CD363" s="190"/>
      <c r="CE363" s="190"/>
      <c r="CF363" s="190"/>
      <c r="CG363" s="190"/>
      <c r="CH363" s="190"/>
      <c r="CI363" s="190"/>
      <c r="CJ363" s="190"/>
      <c r="CK363" s="190"/>
      <c r="CL363" s="190"/>
      <c r="CM363" s="190"/>
      <c r="CN363" s="190"/>
      <c r="CO363" s="190"/>
      <c r="CP363" s="190"/>
      <c r="CQ363" s="190"/>
      <c r="CR363" s="190"/>
      <c r="CS363" s="190"/>
      <c r="CT363" s="190"/>
      <c r="CU363" s="190"/>
      <c r="CV363" s="190"/>
      <c r="CW363" s="190"/>
      <c r="CX363" s="190"/>
      <c r="CY363" s="190"/>
      <c r="CZ363" s="190"/>
      <c r="DA363" s="190"/>
      <c r="DB363" s="190"/>
      <c r="DC363" s="190"/>
      <c r="DD363" s="190"/>
      <c r="DE363" s="190"/>
      <c r="DF363" s="190"/>
      <c r="DG363" s="190"/>
      <c r="DH363" s="190"/>
      <c r="DI363" s="190"/>
      <c r="DJ363" s="190"/>
      <c r="DK363" s="190"/>
      <c r="DL363" s="190"/>
      <c r="DM363" s="190"/>
      <c r="DN363" s="190"/>
      <c r="DO363" s="190"/>
      <c r="DP363" s="190"/>
      <c r="DQ363" s="190"/>
      <c r="DR363" s="190"/>
      <c r="DS363" s="190"/>
      <c r="DT363" s="190"/>
      <c r="DU363" s="190"/>
      <c r="DV363" s="190"/>
    </row>
    <row r="364" spans="1:126" x14ac:dyDescent="0.25">
      <c r="A364" s="205"/>
      <c r="B364" s="217"/>
      <c r="C364" s="217"/>
      <c r="D364" s="217"/>
      <c r="E364" s="221"/>
      <c r="F364" s="216" t="s">
        <v>258</v>
      </c>
      <c r="G364" s="190"/>
      <c r="H364" s="190"/>
      <c r="I364" s="206"/>
      <c r="J364" s="206"/>
      <c r="K364" s="190"/>
      <c r="L364" s="190"/>
      <c r="M364" s="190"/>
      <c r="N364" s="190"/>
      <c r="O364" s="190"/>
      <c r="P364" s="190"/>
      <c r="Q364" s="190"/>
      <c r="R364" s="190"/>
      <c r="S364" s="190"/>
      <c r="T364" s="190"/>
      <c r="U364" s="190"/>
      <c r="V364" s="190"/>
      <c r="W364" s="190"/>
      <c r="X364" s="190"/>
      <c r="Y364" s="190"/>
      <c r="Z364" s="190"/>
      <c r="AA364" s="190"/>
      <c r="AB364" s="190"/>
      <c r="AC364" s="190"/>
      <c r="AD364" s="190"/>
      <c r="AE364" s="190"/>
      <c r="AF364" s="190"/>
      <c r="AG364" s="190"/>
      <c r="AH364" s="190"/>
      <c r="AI364" s="190"/>
      <c r="AJ364" s="190"/>
      <c r="AK364" s="190"/>
      <c r="AL364" s="190"/>
      <c r="AM364" s="190"/>
      <c r="AN364" s="190"/>
      <c r="AO364" s="190"/>
      <c r="AP364" s="190"/>
      <c r="AQ364" s="190"/>
      <c r="AR364" s="190"/>
      <c r="AS364" s="190"/>
      <c r="AT364" s="190"/>
      <c r="AU364" s="190"/>
      <c r="AV364" s="190"/>
      <c r="AW364" s="190"/>
      <c r="AX364" s="190"/>
      <c r="AY364" s="190"/>
      <c r="AZ364" s="190"/>
      <c r="BA364" s="190"/>
      <c r="BB364" s="190"/>
      <c r="BC364" s="190"/>
      <c r="BD364" s="190"/>
      <c r="BE364" s="190"/>
      <c r="BF364" s="190"/>
      <c r="BG364" s="190"/>
      <c r="BH364" s="190"/>
      <c r="BI364" s="190"/>
      <c r="BJ364" s="190"/>
      <c r="BK364" s="190"/>
      <c r="BL364" s="190"/>
      <c r="BM364" s="190"/>
      <c r="BN364" s="190"/>
      <c r="BO364" s="190"/>
      <c r="BP364" s="190"/>
      <c r="BQ364" s="190"/>
      <c r="BR364" s="190"/>
      <c r="BS364" s="190"/>
      <c r="BT364" s="190"/>
      <c r="BU364" s="190"/>
      <c r="BV364" s="190"/>
      <c r="BW364" s="190"/>
      <c r="BX364" s="190"/>
      <c r="BY364" s="190"/>
      <c r="BZ364" s="190"/>
      <c r="CA364" s="190"/>
      <c r="CB364" s="190"/>
      <c r="CC364" s="190"/>
      <c r="CD364" s="190"/>
      <c r="CE364" s="190"/>
      <c r="CF364" s="190"/>
      <c r="CG364" s="190"/>
      <c r="CH364" s="190"/>
      <c r="CI364" s="190"/>
      <c r="CJ364" s="190"/>
      <c r="CK364" s="190"/>
      <c r="CL364" s="190"/>
      <c r="CM364" s="190"/>
      <c r="CN364" s="190"/>
      <c r="CO364" s="190"/>
      <c r="CP364" s="190"/>
      <c r="CQ364" s="190"/>
      <c r="CR364" s="190"/>
      <c r="CS364" s="190"/>
      <c r="CT364" s="190"/>
      <c r="CU364" s="190"/>
      <c r="CV364" s="190"/>
      <c r="CW364" s="190"/>
      <c r="CX364" s="190"/>
      <c r="CY364" s="190"/>
      <c r="CZ364" s="190"/>
      <c r="DA364" s="190"/>
      <c r="DB364" s="190"/>
      <c r="DC364" s="190"/>
      <c r="DD364" s="190"/>
      <c r="DE364" s="190"/>
      <c r="DF364" s="190"/>
      <c r="DG364" s="190"/>
      <c r="DH364" s="190"/>
      <c r="DI364" s="190"/>
      <c r="DJ364" s="190"/>
      <c r="DK364" s="190"/>
      <c r="DL364" s="190"/>
      <c r="DM364" s="190"/>
      <c r="DN364" s="190"/>
      <c r="DO364" s="190"/>
      <c r="DP364" s="190"/>
      <c r="DQ364" s="190"/>
      <c r="DR364" s="190"/>
      <c r="DS364" s="190"/>
      <c r="DT364" s="190"/>
      <c r="DU364" s="190"/>
      <c r="DV364" s="190"/>
    </row>
    <row r="365" spans="1:126" x14ac:dyDescent="0.25">
      <c r="A365" s="205"/>
      <c r="B365" s="217"/>
      <c r="C365" s="217"/>
      <c r="D365" s="217"/>
      <c r="E365" s="221"/>
      <c r="F365" s="216" t="s">
        <v>259</v>
      </c>
      <c r="G365" s="180"/>
      <c r="H365" s="180"/>
      <c r="I365" s="206"/>
      <c r="J365" s="206"/>
      <c r="K365" s="180"/>
      <c r="L365" s="190"/>
      <c r="M365" s="180"/>
      <c r="N365" s="180"/>
      <c r="O365" s="190"/>
      <c r="P365" s="180"/>
      <c r="Q365" s="180"/>
      <c r="R365" s="190"/>
      <c r="S365" s="180"/>
      <c r="T365" s="180"/>
      <c r="U365" s="190"/>
      <c r="V365" s="180"/>
      <c r="W365" s="180"/>
      <c r="X365" s="190"/>
      <c r="Y365" s="180"/>
      <c r="Z365" s="180"/>
      <c r="AA365" s="190"/>
      <c r="AB365" s="180"/>
      <c r="AC365" s="180"/>
      <c r="AD365" s="190"/>
      <c r="AE365" s="180"/>
      <c r="AF365" s="180"/>
      <c r="AG365" s="190"/>
      <c r="AH365" s="180"/>
      <c r="AI365" s="180"/>
      <c r="AJ365" s="190"/>
      <c r="AK365" s="180"/>
      <c r="AL365" s="180"/>
      <c r="AM365" s="190"/>
      <c r="AN365" s="180"/>
      <c r="AO365" s="180"/>
      <c r="AP365" s="190"/>
      <c r="AQ365" s="180"/>
      <c r="AR365" s="180"/>
      <c r="AS365" s="190"/>
      <c r="AT365" s="180"/>
      <c r="AU365" s="180"/>
      <c r="AV365" s="190"/>
      <c r="AW365" s="180"/>
      <c r="AX365" s="180"/>
      <c r="AY365" s="190"/>
      <c r="AZ365" s="180"/>
      <c r="BA365" s="180"/>
      <c r="BB365" s="190"/>
      <c r="BC365" s="180"/>
      <c r="BD365" s="180"/>
      <c r="BE365" s="190"/>
      <c r="BF365" s="180"/>
      <c r="BG365" s="180"/>
      <c r="BH365" s="190"/>
      <c r="BI365" s="180"/>
      <c r="BJ365" s="180"/>
      <c r="BK365" s="190"/>
      <c r="BL365" s="180"/>
      <c r="BM365" s="180"/>
      <c r="BN365" s="190"/>
      <c r="BO365" s="180"/>
      <c r="BP365" s="180"/>
      <c r="BQ365" s="190"/>
      <c r="BR365" s="180"/>
      <c r="BS365" s="180"/>
      <c r="BT365" s="190"/>
      <c r="BU365" s="180"/>
      <c r="BV365" s="180"/>
      <c r="BW365" s="190"/>
      <c r="BX365" s="180"/>
      <c r="BY365" s="180"/>
      <c r="BZ365" s="190"/>
      <c r="CA365" s="180"/>
      <c r="CB365" s="180"/>
      <c r="CC365" s="190"/>
      <c r="CD365" s="180"/>
      <c r="CE365" s="180"/>
      <c r="CF365" s="190"/>
      <c r="CG365" s="180"/>
      <c r="CH365" s="180"/>
      <c r="CI365" s="190"/>
      <c r="CJ365" s="180"/>
      <c r="CK365" s="180"/>
      <c r="CL365" s="190"/>
      <c r="CM365" s="180"/>
      <c r="CN365" s="180"/>
      <c r="CO365" s="190"/>
      <c r="CP365" s="180"/>
      <c r="CQ365" s="180"/>
      <c r="CR365" s="190"/>
      <c r="CS365" s="180"/>
      <c r="CT365" s="180"/>
      <c r="CU365" s="190"/>
      <c r="CV365" s="180"/>
      <c r="CW365" s="180"/>
      <c r="CX365" s="190"/>
      <c r="CY365" s="180"/>
      <c r="CZ365" s="180"/>
      <c r="DA365" s="190"/>
      <c r="DB365" s="180"/>
      <c r="DC365" s="180"/>
      <c r="DD365" s="190"/>
      <c r="DE365" s="180"/>
      <c r="DF365" s="180"/>
      <c r="DG365" s="190"/>
      <c r="DH365" s="180"/>
      <c r="DI365" s="180"/>
      <c r="DJ365" s="190"/>
      <c r="DK365" s="180"/>
      <c r="DL365" s="180"/>
      <c r="DM365" s="190"/>
      <c r="DN365" s="180"/>
      <c r="DO365" s="180"/>
      <c r="DP365" s="190"/>
      <c r="DQ365" s="180"/>
      <c r="DR365" s="180"/>
      <c r="DS365" s="190"/>
      <c r="DT365" s="180"/>
      <c r="DU365" s="180"/>
      <c r="DV365" s="190"/>
    </row>
    <row r="366" spans="1:126" x14ac:dyDescent="0.25">
      <c r="A366" s="205"/>
      <c r="B366" s="217"/>
      <c r="C366" s="217"/>
      <c r="D366" s="217"/>
      <c r="E366" s="221"/>
      <c r="F366" s="216" t="s">
        <v>258</v>
      </c>
      <c r="G366" s="190"/>
      <c r="H366" s="190"/>
      <c r="I366" s="206"/>
      <c r="J366" s="206"/>
      <c r="K366" s="190"/>
      <c r="L366" s="190"/>
      <c r="M366" s="190"/>
      <c r="N366" s="190"/>
      <c r="O366" s="190"/>
      <c r="P366" s="190"/>
      <c r="Q366" s="190"/>
      <c r="R366" s="190"/>
      <c r="S366" s="190"/>
      <c r="T366" s="190"/>
      <c r="U366" s="190"/>
      <c r="V366" s="190"/>
      <c r="W366" s="190"/>
      <c r="X366" s="190"/>
      <c r="Y366" s="190"/>
      <c r="Z366" s="190"/>
      <c r="AA366" s="190"/>
      <c r="AB366" s="190"/>
      <c r="AC366" s="190"/>
      <c r="AD366" s="190"/>
      <c r="AE366" s="190"/>
      <c r="AF366" s="190"/>
      <c r="AG366" s="190"/>
      <c r="AH366" s="190"/>
      <c r="AI366" s="190"/>
      <c r="AJ366" s="190"/>
      <c r="AK366" s="190"/>
      <c r="AL366" s="190"/>
      <c r="AM366" s="190"/>
      <c r="AN366" s="190"/>
      <c r="AO366" s="190"/>
      <c r="AP366" s="190"/>
      <c r="AQ366" s="190"/>
      <c r="AR366" s="190"/>
      <c r="AS366" s="190"/>
      <c r="AT366" s="190"/>
      <c r="AU366" s="190"/>
      <c r="AV366" s="190"/>
      <c r="AW366" s="190"/>
      <c r="AX366" s="190"/>
      <c r="AY366" s="190"/>
      <c r="AZ366" s="190"/>
      <c r="BA366" s="190"/>
      <c r="BB366" s="190"/>
      <c r="BC366" s="190"/>
      <c r="BD366" s="190"/>
      <c r="BE366" s="190"/>
      <c r="BF366" s="190"/>
      <c r="BG366" s="190"/>
      <c r="BH366" s="190"/>
      <c r="BI366" s="190"/>
      <c r="BJ366" s="190"/>
      <c r="BK366" s="190"/>
      <c r="BL366" s="190"/>
      <c r="BM366" s="190"/>
      <c r="BN366" s="190"/>
      <c r="BO366" s="190"/>
      <c r="BP366" s="190"/>
      <c r="BQ366" s="190"/>
      <c r="BR366" s="190"/>
      <c r="BS366" s="190"/>
      <c r="BT366" s="190"/>
      <c r="BU366" s="190"/>
      <c r="BV366" s="190"/>
      <c r="BW366" s="190"/>
      <c r="BX366" s="190"/>
      <c r="BY366" s="190"/>
      <c r="BZ366" s="190"/>
      <c r="CA366" s="190"/>
      <c r="CB366" s="190"/>
      <c r="CC366" s="190"/>
      <c r="CD366" s="190"/>
      <c r="CE366" s="190"/>
      <c r="CF366" s="190"/>
      <c r="CG366" s="190"/>
      <c r="CH366" s="190"/>
      <c r="CI366" s="190"/>
      <c r="CJ366" s="190"/>
      <c r="CK366" s="190"/>
      <c r="CL366" s="190"/>
      <c r="CM366" s="190"/>
      <c r="CN366" s="190"/>
      <c r="CO366" s="190"/>
      <c r="CP366" s="190"/>
      <c r="CQ366" s="190"/>
      <c r="CR366" s="190"/>
      <c r="CS366" s="190"/>
      <c r="CT366" s="190"/>
      <c r="CU366" s="190"/>
      <c r="CV366" s="190"/>
      <c r="CW366" s="190"/>
      <c r="CX366" s="190"/>
      <c r="CY366" s="190"/>
      <c r="CZ366" s="190"/>
      <c r="DA366" s="190"/>
      <c r="DB366" s="190"/>
      <c r="DC366" s="190"/>
      <c r="DD366" s="190"/>
      <c r="DE366" s="190"/>
      <c r="DF366" s="190"/>
      <c r="DG366" s="190"/>
      <c r="DH366" s="190"/>
      <c r="DI366" s="190"/>
      <c r="DJ366" s="190"/>
      <c r="DK366" s="190"/>
      <c r="DL366" s="190"/>
      <c r="DM366" s="190"/>
      <c r="DN366" s="190"/>
      <c r="DO366" s="190"/>
      <c r="DP366" s="190"/>
      <c r="DQ366" s="190"/>
      <c r="DR366" s="190"/>
      <c r="DS366" s="190"/>
      <c r="DT366" s="190"/>
      <c r="DU366" s="190"/>
      <c r="DV366" s="190"/>
    </row>
    <row r="367" spans="1:126" x14ac:dyDescent="0.25">
      <c r="A367" s="205"/>
      <c r="B367" s="217"/>
      <c r="C367" s="217"/>
      <c r="D367" s="217"/>
      <c r="E367" s="221"/>
      <c r="F367" s="216" t="s">
        <v>259</v>
      </c>
      <c r="G367" s="190"/>
      <c r="H367" s="190"/>
      <c r="I367" s="206"/>
      <c r="J367" s="206"/>
      <c r="K367" s="190"/>
      <c r="L367" s="190"/>
      <c r="M367" s="190"/>
      <c r="N367" s="190"/>
      <c r="O367" s="190"/>
      <c r="P367" s="190"/>
      <c r="Q367" s="190"/>
      <c r="R367" s="190"/>
      <c r="S367" s="190"/>
      <c r="T367" s="190"/>
      <c r="U367" s="190"/>
      <c r="V367" s="190"/>
      <c r="W367" s="190"/>
      <c r="X367" s="190"/>
      <c r="Y367" s="190"/>
      <c r="Z367" s="190"/>
      <c r="AA367" s="190"/>
      <c r="AB367" s="190"/>
      <c r="AC367" s="190"/>
      <c r="AD367" s="190"/>
      <c r="AE367" s="190"/>
      <c r="AF367" s="190"/>
      <c r="AG367" s="190"/>
      <c r="AH367" s="190"/>
      <c r="AI367" s="190"/>
      <c r="AJ367" s="190"/>
      <c r="AK367" s="190"/>
      <c r="AL367" s="190"/>
      <c r="AM367" s="190"/>
      <c r="AN367" s="190"/>
      <c r="AO367" s="190"/>
      <c r="AP367" s="190"/>
      <c r="AQ367" s="190"/>
      <c r="AR367" s="190"/>
      <c r="AS367" s="190"/>
      <c r="AT367" s="190"/>
      <c r="AU367" s="190"/>
      <c r="AV367" s="190"/>
      <c r="AW367" s="190"/>
      <c r="AX367" s="190"/>
      <c r="AY367" s="190"/>
      <c r="AZ367" s="190"/>
      <c r="BA367" s="190"/>
      <c r="BB367" s="190"/>
      <c r="BC367" s="190"/>
      <c r="BD367" s="190"/>
      <c r="BE367" s="190"/>
      <c r="BF367" s="190"/>
      <c r="BG367" s="190"/>
      <c r="BH367" s="190"/>
      <c r="BI367" s="190"/>
      <c r="BJ367" s="190"/>
      <c r="BK367" s="190"/>
      <c r="BL367" s="190"/>
      <c r="BM367" s="190"/>
      <c r="BN367" s="190"/>
      <c r="BO367" s="190"/>
      <c r="BP367" s="190"/>
      <c r="BQ367" s="190"/>
      <c r="BR367" s="190"/>
      <c r="BS367" s="190"/>
      <c r="BT367" s="190"/>
      <c r="BU367" s="190"/>
      <c r="BV367" s="190"/>
      <c r="BW367" s="190"/>
      <c r="BX367" s="190"/>
      <c r="BY367" s="190"/>
      <c r="BZ367" s="190"/>
      <c r="CA367" s="190"/>
      <c r="CB367" s="190"/>
      <c r="CC367" s="190"/>
      <c r="CD367" s="190"/>
      <c r="CE367" s="190"/>
      <c r="CF367" s="190"/>
      <c r="CG367" s="190"/>
      <c r="CH367" s="190"/>
      <c r="CI367" s="190"/>
      <c r="CJ367" s="190"/>
      <c r="CK367" s="190"/>
      <c r="CL367" s="190"/>
      <c r="CM367" s="190"/>
      <c r="CN367" s="190"/>
      <c r="CO367" s="190"/>
      <c r="CP367" s="190"/>
      <c r="CQ367" s="190"/>
      <c r="CR367" s="190"/>
      <c r="CS367" s="190"/>
      <c r="CT367" s="190"/>
      <c r="CU367" s="190"/>
      <c r="CV367" s="190"/>
      <c r="CW367" s="190"/>
      <c r="CX367" s="190"/>
      <c r="CY367" s="190"/>
      <c r="CZ367" s="190"/>
      <c r="DA367" s="190"/>
      <c r="DB367" s="190"/>
      <c r="DC367" s="190"/>
      <c r="DD367" s="190"/>
      <c r="DE367" s="190"/>
      <c r="DF367" s="190"/>
      <c r="DG367" s="190"/>
      <c r="DH367" s="190"/>
      <c r="DI367" s="190"/>
      <c r="DJ367" s="190"/>
      <c r="DK367" s="190"/>
      <c r="DL367" s="190"/>
      <c r="DM367" s="190"/>
      <c r="DN367" s="190"/>
      <c r="DO367" s="190"/>
      <c r="DP367" s="190"/>
      <c r="DQ367" s="190"/>
      <c r="DR367" s="190"/>
      <c r="DS367" s="190"/>
      <c r="DT367" s="190"/>
      <c r="DU367" s="190"/>
      <c r="DV367" s="190"/>
    </row>
    <row r="368" spans="1:126" x14ac:dyDescent="0.25">
      <c r="A368" s="205"/>
      <c r="B368" s="217"/>
      <c r="C368" s="217"/>
      <c r="D368" s="217"/>
      <c r="E368" s="221"/>
      <c r="F368" s="216" t="s">
        <v>258</v>
      </c>
      <c r="G368" s="190"/>
      <c r="H368" s="190"/>
      <c r="I368" s="206"/>
      <c r="J368" s="206"/>
      <c r="K368" s="190"/>
      <c r="L368" s="190"/>
      <c r="M368" s="190"/>
      <c r="N368" s="190"/>
      <c r="O368" s="190"/>
      <c r="P368" s="190"/>
      <c r="Q368" s="190"/>
      <c r="R368" s="190"/>
      <c r="S368" s="190"/>
      <c r="T368" s="190"/>
      <c r="U368" s="190"/>
      <c r="V368" s="190"/>
      <c r="W368" s="190"/>
      <c r="X368" s="190"/>
      <c r="Y368" s="190"/>
      <c r="Z368" s="190"/>
      <c r="AA368" s="190"/>
      <c r="AB368" s="190"/>
      <c r="AC368" s="190"/>
      <c r="AD368" s="190"/>
      <c r="AE368" s="190"/>
      <c r="AF368" s="190"/>
      <c r="AG368" s="190"/>
      <c r="AH368" s="190"/>
      <c r="AI368" s="190"/>
      <c r="AJ368" s="190"/>
      <c r="AK368" s="190"/>
      <c r="AL368" s="190"/>
      <c r="AM368" s="190"/>
      <c r="AN368" s="190"/>
      <c r="AO368" s="190"/>
      <c r="AP368" s="190"/>
      <c r="AQ368" s="190"/>
      <c r="AR368" s="190"/>
      <c r="AS368" s="190"/>
      <c r="AT368" s="190"/>
      <c r="AU368" s="190"/>
      <c r="AV368" s="190"/>
      <c r="AW368" s="190"/>
      <c r="AX368" s="190"/>
      <c r="AY368" s="190"/>
      <c r="AZ368" s="190"/>
      <c r="BA368" s="190"/>
      <c r="BB368" s="190"/>
      <c r="BC368" s="190"/>
      <c r="BD368" s="190"/>
      <c r="BE368" s="190"/>
      <c r="BF368" s="190"/>
      <c r="BG368" s="190"/>
      <c r="BH368" s="190"/>
      <c r="BI368" s="190"/>
      <c r="BJ368" s="190"/>
      <c r="BK368" s="190"/>
      <c r="BL368" s="190"/>
      <c r="BM368" s="190"/>
      <c r="BN368" s="190"/>
      <c r="BO368" s="190"/>
      <c r="BP368" s="190"/>
      <c r="BQ368" s="190"/>
      <c r="BR368" s="190"/>
      <c r="BS368" s="190"/>
      <c r="BT368" s="190"/>
      <c r="BU368" s="190"/>
      <c r="BV368" s="190"/>
      <c r="BW368" s="190"/>
      <c r="BX368" s="190"/>
      <c r="BY368" s="190"/>
      <c r="BZ368" s="190"/>
      <c r="CA368" s="190"/>
      <c r="CB368" s="190"/>
      <c r="CC368" s="190"/>
      <c r="CD368" s="190"/>
      <c r="CE368" s="190"/>
      <c r="CF368" s="190"/>
      <c r="CG368" s="190"/>
      <c r="CH368" s="190"/>
      <c r="CI368" s="190"/>
      <c r="CJ368" s="190"/>
      <c r="CK368" s="190"/>
      <c r="CL368" s="190"/>
      <c r="CM368" s="190"/>
      <c r="CN368" s="190"/>
      <c r="CO368" s="190"/>
      <c r="CP368" s="190"/>
      <c r="CQ368" s="190"/>
      <c r="CR368" s="190"/>
      <c r="CS368" s="190"/>
      <c r="CT368" s="190"/>
      <c r="CU368" s="190"/>
      <c r="CV368" s="190"/>
      <c r="CW368" s="190"/>
      <c r="CX368" s="190"/>
      <c r="CY368" s="190"/>
      <c r="CZ368" s="190"/>
      <c r="DA368" s="190"/>
      <c r="DB368" s="190"/>
      <c r="DC368" s="190"/>
      <c r="DD368" s="190"/>
      <c r="DE368" s="190"/>
      <c r="DF368" s="190"/>
      <c r="DG368" s="190"/>
      <c r="DH368" s="190"/>
      <c r="DI368" s="190"/>
      <c r="DJ368" s="190"/>
      <c r="DK368" s="190"/>
      <c r="DL368" s="190"/>
      <c r="DM368" s="190"/>
      <c r="DN368" s="190"/>
      <c r="DO368" s="190"/>
      <c r="DP368" s="190"/>
      <c r="DQ368" s="190"/>
      <c r="DR368" s="190"/>
      <c r="DS368" s="190"/>
      <c r="DT368" s="190"/>
      <c r="DU368" s="190"/>
      <c r="DV368" s="190"/>
    </row>
    <row r="369" spans="1:126" x14ac:dyDescent="0.25">
      <c r="A369" s="205"/>
      <c r="B369" s="217"/>
      <c r="C369" s="217"/>
      <c r="D369" s="217"/>
      <c r="E369" s="221"/>
      <c r="F369" s="216" t="s">
        <v>259</v>
      </c>
      <c r="G369" s="190"/>
      <c r="H369" s="190"/>
      <c r="I369" s="206"/>
      <c r="J369" s="206"/>
      <c r="K369" s="190"/>
      <c r="L369" s="190"/>
      <c r="M369" s="190"/>
      <c r="N369" s="190"/>
      <c r="O369" s="190"/>
      <c r="P369" s="190"/>
      <c r="Q369" s="190"/>
      <c r="R369" s="190"/>
      <c r="S369" s="190"/>
      <c r="T369" s="190"/>
      <c r="U369" s="190"/>
      <c r="V369" s="190"/>
      <c r="W369" s="190"/>
      <c r="X369" s="190"/>
      <c r="Y369" s="190"/>
      <c r="Z369" s="190"/>
      <c r="AA369" s="190"/>
      <c r="AB369" s="190"/>
      <c r="AC369" s="190"/>
      <c r="AD369" s="190"/>
      <c r="AE369" s="190"/>
      <c r="AF369" s="190"/>
      <c r="AG369" s="190"/>
      <c r="AH369" s="190"/>
      <c r="AI369" s="190"/>
      <c r="AJ369" s="190"/>
      <c r="AK369" s="190"/>
      <c r="AL369" s="190"/>
      <c r="AM369" s="190"/>
      <c r="AN369" s="190"/>
      <c r="AO369" s="190"/>
      <c r="AP369" s="190"/>
      <c r="AQ369" s="190"/>
      <c r="AR369" s="190"/>
      <c r="AS369" s="190"/>
      <c r="AT369" s="190"/>
      <c r="AU369" s="190"/>
      <c r="AV369" s="190"/>
      <c r="AW369" s="190"/>
      <c r="AX369" s="190"/>
      <c r="AY369" s="190"/>
      <c r="AZ369" s="190"/>
      <c r="BA369" s="190"/>
      <c r="BB369" s="190"/>
      <c r="BC369" s="190"/>
      <c r="BD369" s="190"/>
      <c r="BE369" s="190"/>
      <c r="BF369" s="190"/>
      <c r="BG369" s="190"/>
      <c r="BH369" s="190"/>
      <c r="BI369" s="190"/>
      <c r="BJ369" s="190"/>
      <c r="BK369" s="190"/>
      <c r="BL369" s="190"/>
      <c r="BM369" s="190"/>
      <c r="BN369" s="190"/>
      <c r="BO369" s="190"/>
      <c r="BP369" s="190"/>
      <c r="BQ369" s="190"/>
      <c r="BR369" s="190"/>
      <c r="BS369" s="190"/>
      <c r="BT369" s="190"/>
      <c r="BU369" s="190"/>
      <c r="BV369" s="190"/>
      <c r="BW369" s="190"/>
      <c r="BX369" s="190"/>
      <c r="BY369" s="190"/>
      <c r="BZ369" s="190"/>
      <c r="CA369" s="190"/>
      <c r="CB369" s="190"/>
      <c r="CC369" s="190"/>
      <c r="CD369" s="190"/>
      <c r="CE369" s="190"/>
      <c r="CF369" s="190"/>
      <c r="CG369" s="190"/>
      <c r="CH369" s="190"/>
      <c r="CI369" s="190"/>
      <c r="CJ369" s="190"/>
      <c r="CK369" s="190"/>
      <c r="CL369" s="190"/>
      <c r="CM369" s="190"/>
      <c r="CN369" s="190"/>
      <c r="CO369" s="190"/>
      <c r="CP369" s="190"/>
      <c r="CQ369" s="190"/>
      <c r="CR369" s="190"/>
      <c r="CS369" s="190"/>
      <c r="CT369" s="190"/>
      <c r="CU369" s="190"/>
      <c r="CV369" s="190"/>
      <c r="CW369" s="190"/>
      <c r="CX369" s="190"/>
      <c r="CY369" s="190"/>
      <c r="CZ369" s="190"/>
      <c r="DA369" s="190"/>
      <c r="DB369" s="190"/>
      <c r="DC369" s="190"/>
      <c r="DD369" s="190"/>
      <c r="DE369" s="190"/>
      <c r="DF369" s="190"/>
      <c r="DG369" s="190"/>
      <c r="DH369" s="190"/>
      <c r="DI369" s="190"/>
      <c r="DJ369" s="190"/>
      <c r="DK369" s="190"/>
      <c r="DL369" s="190"/>
      <c r="DM369" s="190"/>
      <c r="DN369" s="190"/>
      <c r="DO369" s="190"/>
      <c r="DP369" s="190"/>
      <c r="DQ369" s="190"/>
      <c r="DR369" s="190"/>
      <c r="DS369" s="190"/>
      <c r="DT369" s="190"/>
      <c r="DU369" s="190"/>
      <c r="DV369" s="190"/>
    </row>
    <row r="370" spans="1:126" x14ac:dyDescent="0.25">
      <c r="A370" s="205"/>
      <c r="B370" s="217"/>
      <c r="C370" s="217"/>
      <c r="D370" s="217"/>
      <c r="E370" s="221"/>
      <c r="F370" s="216" t="s">
        <v>258</v>
      </c>
      <c r="G370" s="190"/>
      <c r="H370" s="190"/>
      <c r="I370" s="206"/>
      <c r="J370" s="206"/>
      <c r="K370" s="190"/>
      <c r="L370" s="190"/>
      <c r="M370" s="190"/>
      <c r="N370" s="190"/>
      <c r="O370" s="190"/>
      <c r="P370" s="190"/>
      <c r="Q370" s="190"/>
      <c r="R370" s="190"/>
      <c r="S370" s="190"/>
      <c r="T370" s="190"/>
      <c r="U370" s="190"/>
      <c r="V370" s="190"/>
      <c r="W370" s="190"/>
      <c r="X370" s="190"/>
      <c r="Y370" s="190"/>
      <c r="Z370" s="190"/>
      <c r="AA370" s="190"/>
      <c r="AB370" s="190"/>
      <c r="AC370" s="190"/>
      <c r="AD370" s="190"/>
      <c r="AE370" s="190"/>
      <c r="AF370" s="190"/>
      <c r="AG370" s="190"/>
      <c r="AH370" s="190"/>
      <c r="AI370" s="190"/>
      <c r="AJ370" s="190"/>
      <c r="AK370" s="190"/>
      <c r="AL370" s="190"/>
      <c r="AM370" s="190"/>
      <c r="AN370" s="190"/>
      <c r="AO370" s="190"/>
      <c r="AP370" s="190"/>
      <c r="AQ370" s="190"/>
      <c r="AR370" s="190"/>
      <c r="AS370" s="190"/>
      <c r="AT370" s="190"/>
      <c r="AU370" s="190"/>
      <c r="AV370" s="190"/>
      <c r="AW370" s="190"/>
      <c r="AX370" s="190"/>
      <c r="AY370" s="190"/>
      <c r="AZ370" s="190"/>
      <c r="BA370" s="190"/>
      <c r="BB370" s="190"/>
      <c r="BC370" s="190"/>
      <c r="BD370" s="190"/>
      <c r="BE370" s="190"/>
      <c r="BF370" s="190"/>
      <c r="BG370" s="190"/>
      <c r="BH370" s="190"/>
      <c r="BI370" s="190"/>
      <c r="BJ370" s="190"/>
      <c r="BK370" s="190"/>
      <c r="BL370" s="190"/>
      <c r="BM370" s="190"/>
      <c r="BN370" s="190"/>
      <c r="BO370" s="190"/>
      <c r="BP370" s="190"/>
      <c r="BQ370" s="190"/>
      <c r="BR370" s="190"/>
      <c r="BS370" s="190"/>
      <c r="BT370" s="190"/>
      <c r="BU370" s="190"/>
      <c r="BV370" s="190"/>
      <c r="BW370" s="190"/>
      <c r="BX370" s="190"/>
      <c r="BY370" s="190"/>
      <c r="BZ370" s="190"/>
      <c r="CA370" s="190"/>
      <c r="CB370" s="190"/>
      <c r="CC370" s="190"/>
      <c r="CD370" s="190"/>
      <c r="CE370" s="190"/>
      <c r="CF370" s="190"/>
      <c r="CG370" s="190"/>
      <c r="CH370" s="190"/>
      <c r="CI370" s="190"/>
      <c r="CJ370" s="190"/>
      <c r="CK370" s="190"/>
      <c r="CL370" s="190"/>
      <c r="CM370" s="190"/>
      <c r="CN370" s="190"/>
      <c r="CO370" s="190"/>
      <c r="CP370" s="190"/>
      <c r="CQ370" s="190"/>
      <c r="CR370" s="190"/>
      <c r="CS370" s="190"/>
      <c r="CT370" s="190"/>
      <c r="CU370" s="190"/>
      <c r="CV370" s="190"/>
      <c r="CW370" s="190"/>
      <c r="CX370" s="190"/>
      <c r="CY370" s="190"/>
      <c r="CZ370" s="190"/>
      <c r="DA370" s="190"/>
      <c r="DB370" s="190"/>
      <c r="DC370" s="190"/>
      <c r="DD370" s="190"/>
      <c r="DE370" s="190"/>
      <c r="DF370" s="190"/>
      <c r="DG370" s="190"/>
      <c r="DH370" s="190"/>
      <c r="DI370" s="190"/>
      <c r="DJ370" s="190"/>
      <c r="DK370" s="190"/>
      <c r="DL370" s="190"/>
      <c r="DM370" s="190"/>
      <c r="DN370" s="190"/>
      <c r="DO370" s="190"/>
      <c r="DP370" s="190"/>
      <c r="DQ370" s="190"/>
      <c r="DR370" s="190"/>
      <c r="DS370" s="190"/>
      <c r="DT370" s="190"/>
      <c r="DU370" s="190"/>
      <c r="DV370" s="190"/>
    </row>
    <row r="371" spans="1:126" x14ac:dyDescent="0.25">
      <c r="A371" s="205"/>
      <c r="B371" s="217"/>
      <c r="C371" s="217"/>
      <c r="D371" s="217"/>
      <c r="E371" s="221"/>
      <c r="F371" s="216" t="s">
        <v>259</v>
      </c>
      <c r="G371" s="190"/>
      <c r="H371" s="190"/>
      <c r="I371" s="206"/>
      <c r="J371" s="206"/>
      <c r="K371" s="190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  <c r="AF371" s="190"/>
      <c r="AG371" s="190"/>
      <c r="AH371" s="190"/>
      <c r="AI371" s="190"/>
      <c r="AJ371" s="190"/>
      <c r="AK371" s="190"/>
      <c r="AL371" s="190"/>
      <c r="AM371" s="190"/>
      <c r="AN371" s="190"/>
      <c r="AO371" s="190"/>
      <c r="AP371" s="190"/>
      <c r="AQ371" s="190"/>
      <c r="AR371" s="190"/>
      <c r="AS371" s="190"/>
      <c r="AT371" s="190"/>
      <c r="AU371" s="190"/>
      <c r="AV371" s="190"/>
      <c r="AW371" s="190"/>
      <c r="AX371" s="190"/>
      <c r="AY371" s="190"/>
      <c r="AZ371" s="190"/>
      <c r="BA371" s="190"/>
      <c r="BB371" s="190"/>
      <c r="BC371" s="190"/>
      <c r="BD371" s="190"/>
      <c r="BE371" s="190"/>
      <c r="BF371" s="190"/>
      <c r="BG371" s="190"/>
      <c r="BH371" s="190"/>
      <c r="BI371" s="190"/>
      <c r="BJ371" s="190"/>
      <c r="BK371" s="190"/>
      <c r="BL371" s="190"/>
      <c r="BM371" s="190"/>
      <c r="BN371" s="190"/>
      <c r="BO371" s="190"/>
      <c r="BP371" s="190"/>
      <c r="BQ371" s="190"/>
      <c r="BR371" s="190"/>
      <c r="BS371" s="190"/>
      <c r="BT371" s="190"/>
      <c r="BU371" s="190"/>
      <c r="BV371" s="190"/>
      <c r="BW371" s="190"/>
      <c r="BX371" s="190"/>
      <c r="BY371" s="190"/>
      <c r="BZ371" s="190"/>
      <c r="CA371" s="190"/>
      <c r="CB371" s="190"/>
      <c r="CC371" s="190"/>
      <c r="CD371" s="190"/>
      <c r="CE371" s="190"/>
      <c r="CF371" s="190"/>
      <c r="CG371" s="190"/>
      <c r="CH371" s="190"/>
      <c r="CI371" s="190"/>
      <c r="CJ371" s="190"/>
      <c r="CK371" s="190"/>
      <c r="CL371" s="190"/>
      <c r="CM371" s="190"/>
      <c r="CN371" s="190"/>
      <c r="CO371" s="190"/>
      <c r="CP371" s="190"/>
      <c r="CQ371" s="190"/>
      <c r="CR371" s="190"/>
      <c r="CS371" s="190"/>
      <c r="CT371" s="190"/>
      <c r="CU371" s="190"/>
      <c r="CV371" s="190"/>
      <c r="CW371" s="190"/>
      <c r="CX371" s="190"/>
      <c r="CY371" s="190"/>
      <c r="CZ371" s="190"/>
      <c r="DA371" s="190"/>
      <c r="DB371" s="190"/>
      <c r="DC371" s="190"/>
      <c r="DD371" s="190"/>
      <c r="DE371" s="190"/>
      <c r="DF371" s="190"/>
      <c r="DG371" s="190"/>
      <c r="DH371" s="190"/>
      <c r="DI371" s="190"/>
      <c r="DJ371" s="190"/>
      <c r="DK371" s="190"/>
      <c r="DL371" s="190"/>
      <c r="DM371" s="190"/>
      <c r="DN371" s="190"/>
      <c r="DO371" s="190"/>
      <c r="DP371" s="190"/>
      <c r="DQ371" s="190"/>
      <c r="DR371" s="190"/>
      <c r="DS371" s="190"/>
      <c r="DT371" s="190"/>
      <c r="DU371" s="190"/>
      <c r="DV371" s="190"/>
    </row>
    <row r="372" spans="1:126" x14ac:dyDescent="0.25">
      <c r="A372" s="205"/>
      <c r="B372" s="217"/>
      <c r="C372" s="217"/>
      <c r="D372" s="217"/>
      <c r="E372" s="221"/>
      <c r="F372" s="216" t="s">
        <v>258</v>
      </c>
      <c r="G372" s="190"/>
      <c r="H372" s="190"/>
      <c r="I372" s="206"/>
      <c r="J372" s="206"/>
      <c r="K372" s="190"/>
      <c r="L372" s="190"/>
      <c r="M372" s="190"/>
      <c r="N372" s="190"/>
      <c r="O372" s="190"/>
      <c r="P372" s="190"/>
      <c r="Q372" s="190"/>
      <c r="R372" s="190"/>
      <c r="S372" s="190"/>
      <c r="T372" s="190"/>
      <c r="U372" s="190"/>
      <c r="V372" s="190"/>
      <c r="W372" s="190"/>
      <c r="X372" s="190"/>
      <c r="Y372" s="190"/>
      <c r="Z372" s="190"/>
      <c r="AA372" s="190"/>
      <c r="AB372" s="190"/>
      <c r="AC372" s="190"/>
      <c r="AD372" s="190"/>
      <c r="AE372" s="190"/>
      <c r="AF372" s="190"/>
      <c r="AG372" s="190"/>
      <c r="AH372" s="190"/>
      <c r="AI372" s="190"/>
      <c r="AJ372" s="190"/>
      <c r="AK372" s="190"/>
      <c r="AL372" s="190"/>
      <c r="AM372" s="190"/>
      <c r="AN372" s="190"/>
      <c r="AO372" s="190"/>
      <c r="AP372" s="190"/>
      <c r="AQ372" s="190"/>
      <c r="AR372" s="190"/>
      <c r="AS372" s="190"/>
      <c r="AT372" s="190"/>
      <c r="AU372" s="190"/>
      <c r="AV372" s="190"/>
      <c r="AW372" s="190"/>
      <c r="AX372" s="190"/>
      <c r="AY372" s="190"/>
      <c r="AZ372" s="190"/>
      <c r="BA372" s="190"/>
      <c r="BB372" s="190"/>
      <c r="BC372" s="190"/>
      <c r="BD372" s="190"/>
      <c r="BE372" s="190"/>
      <c r="BF372" s="190"/>
      <c r="BG372" s="190"/>
      <c r="BH372" s="190"/>
      <c r="BI372" s="190"/>
      <c r="BJ372" s="190"/>
      <c r="BK372" s="190"/>
      <c r="BL372" s="190"/>
      <c r="BM372" s="190"/>
      <c r="BN372" s="190"/>
      <c r="BO372" s="190"/>
      <c r="BP372" s="190"/>
      <c r="BQ372" s="190"/>
      <c r="BR372" s="190"/>
      <c r="BS372" s="190"/>
      <c r="BT372" s="190"/>
      <c r="BU372" s="190"/>
      <c r="BV372" s="190"/>
      <c r="BW372" s="190"/>
      <c r="BX372" s="190"/>
      <c r="BY372" s="190"/>
      <c r="BZ372" s="190"/>
      <c r="CA372" s="190"/>
      <c r="CB372" s="190"/>
      <c r="CC372" s="190"/>
      <c r="CD372" s="190"/>
      <c r="CE372" s="190"/>
      <c r="CF372" s="190"/>
      <c r="CG372" s="190"/>
      <c r="CH372" s="190"/>
      <c r="CI372" s="190"/>
      <c r="CJ372" s="190"/>
      <c r="CK372" s="190"/>
      <c r="CL372" s="190"/>
      <c r="CM372" s="190"/>
      <c r="CN372" s="190"/>
      <c r="CO372" s="190"/>
      <c r="CP372" s="190"/>
      <c r="CQ372" s="190"/>
      <c r="CR372" s="190"/>
      <c r="CS372" s="190"/>
      <c r="CT372" s="190"/>
      <c r="CU372" s="190"/>
      <c r="CV372" s="190"/>
      <c r="CW372" s="190"/>
      <c r="CX372" s="190"/>
      <c r="CY372" s="190"/>
      <c r="CZ372" s="190"/>
      <c r="DA372" s="190"/>
      <c r="DB372" s="190"/>
      <c r="DC372" s="190"/>
      <c r="DD372" s="190"/>
      <c r="DE372" s="190"/>
      <c r="DF372" s="190"/>
      <c r="DG372" s="190"/>
      <c r="DH372" s="190"/>
      <c r="DI372" s="190"/>
      <c r="DJ372" s="190"/>
      <c r="DK372" s="190"/>
      <c r="DL372" s="190"/>
      <c r="DM372" s="190"/>
      <c r="DN372" s="190"/>
      <c r="DO372" s="190"/>
      <c r="DP372" s="190"/>
      <c r="DQ372" s="190"/>
      <c r="DR372" s="190"/>
      <c r="DS372" s="190"/>
      <c r="DT372" s="190"/>
      <c r="DU372" s="190"/>
      <c r="DV372" s="190"/>
    </row>
    <row r="373" spans="1:126" x14ac:dyDescent="0.25">
      <c r="A373" s="205"/>
      <c r="B373" s="217"/>
      <c r="C373" s="217"/>
      <c r="D373" s="217"/>
      <c r="E373" s="221"/>
      <c r="F373" s="216" t="s">
        <v>259</v>
      </c>
      <c r="G373" s="190"/>
      <c r="H373" s="190"/>
      <c r="I373" s="206"/>
      <c r="J373" s="206"/>
      <c r="K373" s="190"/>
      <c r="L373" s="190"/>
      <c r="M373" s="190"/>
      <c r="N373" s="190"/>
      <c r="O373" s="190"/>
      <c r="P373" s="190"/>
      <c r="Q373" s="190"/>
      <c r="R373" s="190"/>
      <c r="S373" s="190"/>
      <c r="T373" s="190"/>
      <c r="U373" s="190"/>
      <c r="V373" s="190"/>
      <c r="W373" s="190"/>
      <c r="X373" s="190"/>
      <c r="Y373" s="190"/>
      <c r="Z373" s="190"/>
      <c r="AA373" s="190"/>
      <c r="AB373" s="190"/>
      <c r="AC373" s="190"/>
      <c r="AD373" s="190"/>
      <c r="AE373" s="190"/>
      <c r="AF373" s="190"/>
      <c r="AG373" s="190"/>
      <c r="AH373" s="190"/>
      <c r="AI373" s="190"/>
      <c r="AJ373" s="190"/>
      <c r="AK373" s="190"/>
      <c r="AL373" s="190"/>
      <c r="AM373" s="190"/>
      <c r="AN373" s="190"/>
      <c r="AO373" s="190"/>
      <c r="AP373" s="190"/>
      <c r="AQ373" s="190"/>
      <c r="AR373" s="190"/>
      <c r="AS373" s="190"/>
      <c r="AT373" s="190"/>
      <c r="AU373" s="190"/>
      <c r="AV373" s="190"/>
      <c r="AW373" s="190"/>
      <c r="AX373" s="190"/>
      <c r="AY373" s="190"/>
      <c r="AZ373" s="190"/>
      <c r="BA373" s="190"/>
      <c r="BB373" s="190"/>
      <c r="BC373" s="190"/>
      <c r="BD373" s="190"/>
      <c r="BE373" s="190"/>
      <c r="BF373" s="190"/>
      <c r="BG373" s="190"/>
      <c r="BH373" s="190"/>
      <c r="BI373" s="190"/>
      <c r="BJ373" s="190"/>
      <c r="BK373" s="190"/>
      <c r="BL373" s="190"/>
      <c r="BM373" s="190"/>
      <c r="BN373" s="190"/>
      <c r="BO373" s="190"/>
      <c r="BP373" s="190"/>
      <c r="BQ373" s="190"/>
      <c r="BR373" s="190"/>
      <c r="BS373" s="190"/>
      <c r="BT373" s="190"/>
      <c r="BU373" s="190"/>
      <c r="BV373" s="190"/>
      <c r="BW373" s="190"/>
      <c r="BX373" s="190"/>
      <c r="BY373" s="190"/>
      <c r="BZ373" s="190"/>
      <c r="CA373" s="190"/>
      <c r="CB373" s="190"/>
      <c r="CC373" s="190"/>
      <c r="CD373" s="190"/>
      <c r="CE373" s="190"/>
      <c r="CF373" s="190"/>
      <c r="CG373" s="190"/>
      <c r="CH373" s="190"/>
      <c r="CI373" s="190"/>
      <c r="CJ373" s="190"/>
      <c r="CK373" s="190"/>
      <c r="CL373" s="190"/>
      <c r="CM373" s="190"/>
      <c r="CN373" s="190"/>
      <c r="CO373" s="190"/>
      <c r="CP373" s="190"/>
      <c r="CQ373" s="190"/>
      <c r="CR373" s="190"/>
      <c r="CS373" s="190"/>
      <c r="CT373" s="190"/>
      <c r="CU373" s="190"/>
      <c r="CV373" s="190"/>
      <c r="CW373" s="190"/>
      <c r="CX373" s="190"/>
      <c r="CY373" s="190"/>
      <c r="CZ373" s="190"/>
      <c r="DA373" s="190"/>
      <c r="DB373" s="190"/>
      <c r="DC373" s="190"/>
      <c r="DD373" s="190"/>
      <c r="DE373" s="190"/>
      <c r="DF373" s="190"/>
      <c r="DG373" s="190"/>
      <c r="DH373" s="190"/>
      <c r="DI373" s="190"/>
      <c r="DJ373" s="190"/>
      <c r="DK373" s="190"/>
      <c r="DL373" s="190"/>
      <c r="DM373" s="190"/>
      <c r="DN373" s="190"/>
      <c r="DO373" s="190"/>
      <c r="DP373" s="190"/>
      <c r="DQ373" s="190"/>
      <c r="DR373" s="190"/>
      <c r="DS373" s="190"/>
      <c r="DT373" s="190"/>
      <c r="DU373" s="190"/>
      <c r="DV373" s="190"/>
    </row>
    <row r="374" spans="1:126" x14ac:dyDescent="0.25">
      <c r="A374" s="205"/>
      <c r="B374" s="217"/>
      <c r="C374" s="217"/>
      <c r="D374" s="217"/>
      <c r="E374" s="221"/>
      <c r="F374" s="216" t="s">
        <v>258</v>
      </c>
      <c r="G374" s="190"/>
      <c r="H374" s="190"/>
      <c r="I374" s="206"/>
      <c r="J374" s="206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  <c r="AF374" s="190"/>
      <c r="AG374" s="190"/>
      <c r="AH374" s="190"/>
      <c r="AI374" s="190"/>
      <c r="AJ374" s="190"/>
      <c r="AK374" s="190"/>
      <c r="AL374" s="190"/>
      <c r="AM374" s="190"/>
      <c r="AN374" s="190"/>
      <c r="AO374" s="190"/>
      <c r="AP374" s="190"/>
      <c r="AQ374" s="190"/>
      <c r="AR374" s="190"/>
      <c r="AS374" s="190"/>
      <c r="AT374" s="190"/>
      <c r="AU374" s="190"/>
      <c r="AV374" s="190"/>
      <c r="AW374" s="190"/>
      <c r="AX374" s="190"/>
      <c r="AY374" s="190"/>
      <c r="AZ374" s="190"/>
      <c r="BA374" s="190"/>
      <c r="BB374" s="190"/>
      <c r="BC374" s="190"/>
      <c r="BD374" s="190"/>
      <c r="BE374" s="190"/>
      <c r="BF374" s="190"/>
      <c r="BG374" s="190"/>
      <c r="BH374" s="190"/>
      <c r="BI374" s="190"/>
      <c r="BJ374" s="190"/>
      <c r="BK374" s="190"/>
      <c r="BL374" s="190"/>
      <c r="BM374" s="190"/>
      <c r="BN374" s="190"/>
      <c r="BO374" s="190"/>
      <c r="BP374" s="190"/>
      <c r="BQ374" s="190"/>
      <c r="BR374" s="190"/>
      <c r="BS374" s="190"/>
      <c r="BT374" s="190"/>
      <c r="BU374" s="190"/>
      <c r="BV374" s="190"/>
      <c r="BW374" s="190"/>
      <c r="BX374" s="190"/>
      <c r="BY374" s="190"/>
      <c r="BZ374" s="190"/>
      <c r="CA374" s="190"/>
      <c r="CB374" s="190"/>
      <c r="CC374" s="190"/>
      <c r="CD374" s="190"/>
      <c r="CE374" s="190"/>
      <c r="CF374" s="190"/>
      <c r="CG374" s="190"/>
      <c r="CH374" s="190"/>
      <c r="CI374" s="190"/>
      <c r="CJ374" s="190"/>
      <c r="CK374" s="190"/>
      <c r="CL374" s="190"/>
      <c r="CM374" s="190"/>
      <c r="CN374" s="190"/>
      <c r="CO374" s="190"/>
      <c r="CP374" s="190"/>
      <c r="CQ374" s="190"/>
      <c r="CR374" s="190"/>
      <c r="CS374" s="190"/>
      <c r="CT374" s="190"/>
      <c r="CU374" s="190"/>
      <c r="CV374" s="190"/>
      <c r="CW374" s="190"/>
      <c r="CX374" s="190"/>
      <c r="CY374" s="190"/>
      <c r="CZ374" s="190"/>
      <c r="DA374" s="190"/>
      <c r="DB374" s="190"/>
      <c r="DC374" s="190"/>
      <c r="DD374" s="190"/>
      <c r="DE374" s="190"/>
      <c r="DF374" s="190"/>
      <c r="DG374" s="190"/>
      <c r="DH374" s="190"/>
      <c r="DI374" s="190"/>
      <c r="DJ374" s="190"/>
      <c r="DK374" s="190"/>
      <c r="DL374" s="190"/>
      <c r="DM374" s="190"/>
      <c r="DN374" s="190"/>
      <c r="DO374" s="190"/>
      <c r="DP374" s="190"/>
      <c r="DQ374" s="190"/>
      <c r="DR374" s="190"/>
      <c r="DS374" s="190"/>
      <c r="DT374" s="190"/>
      <c r="DU374" s="190"/>
      <c r="DV374" s="190"/>
    </row>
    <row r="375" spans="1:126" x14ac:dyDescent="0.25">
      <c r="A375" s="205"/>
      <c r="B375" s="217"/>
      <c r="C375" s="217"/>
      <c r="D375" s="217"/>
      <c r="E375" s="221"/>
      <c r="F375" s="216" t="s">
        <v>259</v>
      </c>
      <c r="G375" s="190"/>
      <c r="H375" s="190"/>
      <c r="I375" s="206"/>
      <c r="J375" s="206"/>
      <c r="K375" s="190"/>
      <c r="L375" s="190"/>
      <c r="M375" s="190"/>
      <c r="N375" s="190"/>
      <c r="O375" s="190"/>
      <c r="P375" s="190"/>
      <c r="Q375" s="190"/>
      <c r="R375" s="190"/>
      <c r="S375" s="190"/>
      <c r="T375" s="190"/>
      <c r="U375" s="190"/>
      <c r="V375" s="190"/>
      <c r="W375" s="190"/>
      <c r="X375" s="190"/>
      <c r="Y375" s="190"/>
      <c r="Z375" s="190"/>
      <c r="AA375" s="190"/>
      <c r="AB375" s="190"/>
      <c r="AC375" s="190"/>
      <c r="AD375" s="190"/>
      <c r="AE375" s="190"/>
      <c r="AF375" s="190"/>
      <c r="AG375" s="190"/>
      <c r="AH375" s="190"/>
      <c r="AI375" s="190"/>
      <c r="AJ375" s="190"/>
      <c r="AK375" s="190"/>
      <c r="AL375" s="190"/>
      <c r="AM375" s="190"/>
      <c r="AN375" s="190"/>
      <c r="AO375" s="190"/>
      <c r="AP375" s="190"/>
      <c r="AQ375" s="190"/>
      <c r="AR375" s="190"/>
      <c r="AS375" s="190"/>
      <c r="AT375" s="190"/>
      <c r="AU375" s="190"/>
      <c r="AV375" s="190"/>
      <c r="AW375" s="190"/>
      <c r="AX375" s="190"/>
      <c r="AY375" s="190"/>
      <c r="AZ375" s="190"/>
      <c r="BA375" s="190"/>
      <c r="BB375" s="190"/>
      <c r="BC375" s="190"/>
      <c r="BD375" s="190"/>
      <c r="BE375" s="190"/>
      <c r="BF375" s="190"/>
      <c r="BG375" s="190"/>
      <c r="BH375" s="190"/>
      <c r="BI375" s="190"/>
      <c r="BJ375" s="190"/>
      <c r="BK375" s="190"/>
      <c r="BL375" s="190"/>
      <c r="BM375" s="190"/>
      <c r="BN375" s="190"/>
      <c r="BO375" s="190"/>
      <c r="BP375" s="190"/>
      <c r="BQ375" s="190"/>
      <c r="BR375" s="190"/>
      <c r="BS375" s="190"/>
      <c r="BT375" s="190"/>
      <c r="BU375" s="190"/>
      <c r="BV375" s="190"/>
      <c r="BW375" s="190"/>
      <c r="BX375" s="190"/>
      <c r="BY375" s="190"/>
      <c r="BZ375" s="190"/>
      <c r="CA375" s="190"/>
      <c r="CB375" s="190"/>
      <c r="CC375" s="190"/>
      <c r="CD375" s="190"/>
      <c r="CE375" s="190"/>
      <c r="CF375" s="190"/>
      <c r="CG375" s="190"/>
      <c r="CH375" s="190"/>
      <c r="CI375" s="190"/>
      <c r="CJ375" s="190"/>
      <c r="CK375" s="190"/>
      <c r="CL375" s="190"/>
      <c r="CM375" s="190"/>
      <c r="CN375" s="190"/>
      <c r="CO375" s="190"/>
      <c r="CP375" s="190"/>
      <c r="CQ375" s="190"/>
      <c r="CR375" s="190"/>
      <c r="CS375" s="190"/>
      <c r="CT375" s="190"/>
      <c r="CU375" s="190"/>
      <c r="CV375" s="190"/>
      <c r="CW375" s="190"/>
      <c r="CX375" s="190"/>
      <c r="CY375" s="190"/>
      <c r="CZ375" s="190"/>
      <c r="DA375" s="190"/>
      <c r="DB375" s="190"/>
      <c r="DC375" s="190"/>
      <c r="DD375" s="190"/>
      <c r="DE375" s="190"/>
      <c r="DF375" s="190"/>
      <c r="DG375" s="190"/>
      <c r="DH375" s="190"/>
      <c r="DI375" s="190"/>
      <c r="DJ375" s="190"/>
      <c r="DK375" s="190"/>
      <c r="DL375" s="190"/>
      <c r="DM375" s="190"/>
      <c r="DN375" s="190"/>
      <c r="DO375" s="190"/>
      <c r="DP375" s="190"/>
      <c r="DQ375" s="190"/>
      <c r="DR375" s="190"/>
      <c r="DS375" s="190"/>
      <c r="DT375" s="190"/>
      <c r="DU375" s="190"/>
      <c r="DV375" s="190"/>
    </row>
    <row r="376" spans="1:126" x14ac:dyDescent="0.25">
      <c r="A376" s="205"/>
      <c r="B376" s="217"/>
      <c r="C376" s="217"/>
      <c r="D376" s="217"/>
      <c r="E376" s="221"/>
      <c r="F376" s="216" t="s">
        <v>258</v>
      </c>
      <c r="G376" s="190"/>
      <c r="H376" s="190"/>
      <c r="I376" s="206"/>
      <c r="J376" s="206"/>
      <c r="K376" s="190"/>
      <c r="L376" s="190"/>
      <c r="M376" s="190"/>
      <c r="N376" s="190"/>
      <c r="O376" s="190"/>
      <c r="P376" s="190"/>
      <c r="Q376" s="190"/>
      <c r="R376" s="190"/>
      <c r="S376" s="190"/>
      <c r="T376" s="190"/>
      <c r="U376" s="190"/>
      <c r="V376" s="190"/>
      <c r="W376" s="190"/>
      <c r="X376" s="190"/>
      <c r="Y376" s="190"/>
      <c r="Z376" s="190"/>
      <c r="AA376" s="190"/>
      <c r="AB376" s="190"/>
      <c r="AC376" s="190"/>
      <c r="AD376" s="190"/>
      <c r="AE376" s="190"/>
      <c r="AF376" s="190"/>
      <c r="AG376" s="190"/>
      <c r="AH376" s="190"/>
      <c r="AI376" s="190"/>
      <c r="AJ376" s="190"/>
      <c r="AK376" s="190"/>
      <c r="AL376" s="190"/>
      <c r="AM376" s="190"/>
      <c r="AN376" s="190"/>
      <c r="AO376" s="190"/>
      <c r="AP376" s="190"/>
      <c r="AQ376" s="190"/>
      <c r="AR376" s="190"/>
      <c r="AS376" s="190"/>
      <c r="AT376" s="190"/>
      <c r="AU376" s="190"/>
      <c r="AV376" s="190"/>
      <c r="AW376" s="190"/>
      <c r="AX376" s="190"/>
      <c r="AY376" s="190"/>
      <c r="AZ376" s="190"/>
      <c r="BA376" s="190"/>
      <c r="BB376" s="190"/>
      <c r="BC376" s="190"/>
      <c r="BD376" s="190"/>
      <c r="BE376" s="190"/>
      <c r="BF376" s="190"/>
      <c r="BG376" s="190"/>
      <c r="BH376" s="190"/>
      <c r="BI376" s="190"/>
      <c r="BJ376" s="190"/>
      <c r="BK376" s="190"/>
      <c r="BL376" s="190"/>
      <c r="BM376" s="190"/>
      <c r="BN376" s="190"/>
      <c r="BO376" s="190"/>
      <c r="BP376" s="190"/>
      <c r="BQ376" s="190"/>
      <c r="BR376" s="190"/>
      <c r="BS376" s="190"/>
      <c r="BT376" s="190"/>
      <c r="BU376" s="190"/>
      <c r="BV376" s="190"/>
      <c r="BW376" s="190"/>
      <c r="BX376" s="190"/>
      <c r="BY376" s="190"/>
      <c r="BZ376" s="190"/>
      <c r="CA376" s="190"/>
      <c r="CB376" s="190"/>
      <c r="CC376" s="190"/>
      <c r="CD376" s="190"/>
      <c r="CE376" s="190"/>
      <c r="CF376" s="190"/>
      <c r="CG376" s="190"/>
      <c r="CH376" s="190"/>
      <c r="CI376" s="190"/>
      <c r="CJ376" s="190"/>
      <c r="CK376" s="190"/>
      <c r="CL376" s="190"/>
      <c r="CM376" s="190"/>
      <c r="CN376" s="190"/>
      <c r="CO376" s="190"/>
      <c r="CP376" s="190"/>
      <c r="CQ376" s="190"/>
      <c r="CR376" s="190"/>
      <c r="CS376" s="190"/>
      <c r="CT376" s="190"/>
      <c r="CU376" s="190"/>
      <c r="CV376" s="190"/>
      <c r="CW376" s="190"/>
      <c r="CX376" s="190"/>
      <c r="CY376" s="190"/>
      <c r="CZ376" s="190"/>
      <c r="DA376" s="190"/>
      <c r="DB376" s="190"/>
      <c r="DC376" s="190"/>
      <c r="DD376" s="190"/>
      <c r="DE376" s="190"/>
      <c r="DF376" s="190"/>
      <c r="DG376" s="190"/>
      <c r="DH376" s="190"/>
      <c r="DI376" s="190"/>
      <c r="DJ376" s="190"/>
      <c r="DK376" s="190"/>
      <c r="DL376" s="190"/>
      <c r="DM376" s="190"/>
      <c r="DN376" s="190"/>
      <c r="DO376" s="190"/>
      <c r="DP376" s="190"/>
      <c r="DQ376" s="190"/>
      <c r="DR376" s="190"/>
      <c r="DS376" s="190"/>
      <c r="DT376" s="190"/>
      <c r="DU376" s="190"/>
      <c r="DV376" s="190"/>
    </row>
    <row r="377" spans="1:126" x14ac:dyDescent="0.25">
      <c r="A377" s="205"/>
      <c r="B377" s="217"/>
      <c r="C377" s="217"/>
      <c r="D377" s="217"/>
      <c r="E377" s="221"/>
      <c r="F377" s="216" t="s">
        <v>259</v>
      </c>
      <c r="G377" s="190"/>
      <c r="H377" s="190"/>
      <c r="I377" s="206"/>
      <c r="J377" s="206"/>
      <c r="K377" s="190"/>
      <c r="L377" s="190"/>
      <c r="M377" s="190"/>
      <c r="N377" s="190"/>
      <c r="O377" s="190"/>
      <c r="P377" s="190"/>
      <c r="Q377" s="190"/>
      <c r="R377" s="190"/>
      <c r="S377" s="190"/>
      <c r="T377" s="190"/>
      <c r="U377" s="190"/>
      <c r="V377" s="190"/>
      <c r="W377" s="190"/>
      <c r="X377" s="190"/>
      <c r="Y377" s="190"/>
      <c r="Z377" s="190"/>
      <c r="AA377" s="190"/>
      <c r="AB377" s="190"/>
      <c r="AC377" s="190"/>
      <c r="AD377" s="190"/>
      <c r="AE377" s="190"/>
      <c r="AF377" s="190"/>
      <c r="AG377" s="190"/>
      <c r="AH377" s="190"/>
      <c r="AI377" s="190"/>
      <c r="AJ377" s="190"/>
      <c r="AK377" s="190"/>
      <c r="AL377" s="190"/>
      <c r="AM377" s="190"/>
      <c r="AN377" s="190"/>
      <c r="AO377" s="190"/>
      <c r="AP377" s="190"/>
      <c r="AQ377" s="190"/>
      <c r="AR377" s="190"/>
      <c r="AS377" s="190"/>
      <c r="AT377" s="190"/>
      <c r="AU377" s="190"/>
      <c r="AV377" s="190"/>
      <c r="AW377" s="190"/>
      <c r="AX377" s="190"/>
      <c r="AY377" s="190"/>
      <c r="AZ377" s="190"/>
      <c r="BA377" s="190"/>
      <c r="BB377" s="190"/>
      <c r="BC377" s="190"/>
      <c r="BD377" s="190"/>
      <c r="BE377" s="190"/>
      <c r="BF377" s="190"/>
      <c r="BG377" s="190"/>
      <c r="BH377" s="190"/>
      <c r="BI377" s="190"/>
      <c r="BJ377" s="190"/>
      <c r="BK377" s="190"/>
      <c r="BL377" s="190"/>
      <c r="BM377" s="190"/>
      <c r="BN377" s="190"/>
      <c r="BO377" s="190"/>
      <c r="BP377" s="190"/>
      <c r="BQ377" s="190"/>
      <c r="BR377" s="190"/>
      <c r="BS377" s="190"/>
      <c r="BT377" s="190"/>
      <c r="BU377" s="190"/>
      <c r="BV377" s="190"/>
      <c r="BW377" s="190"/>
      <c r="BX377" s="190"/>
      <c r="BY377" s="190"/>
      <c r="BZ377" s="190"/>
      <c r="CA377" s="190"/>
      <c r="CB377" s="190"/>
      <c r="CC377" s="190"/>
      <c r="CD377" s="190"/>
      <c r="CE377" s="190"/>
      <c r="CF377" s="190"/>
      <c r="CG377" s="190"/>
      <c r="CH377" s="190"/>
      <c r="CI377" s="190"/>
      <c r="CJ377" s="190"/>
      <c r="CK377" s="190"/>
      <c r="CL377" s="190"/>
      <c r="CM377" s="190"/>
      <c r="CN377" s="190"/>
      <c r="CO377" s="190"/>
      <c r="CP377" s="190"/>
      <c r="CQ377" s="190"/>
      <c r="CR377" s="190"/>
      <c r="CS377" s="190"/>
      <c r="CT377" s="190"/>
      <c r="CU377" s="190"/>
      <c r="CV377" s="190"/>
      <c r="CW377" s="190"/>
      <c r="CX377" s="190"/>
      <c r="CY377" s="190"/>
      <c r="CZ377" s="190"/>
      <c r="DA377" s="190"/>
      <c r="DB377" s="190"/>
      <c r="DC377" s="190"/>
      <c r="DD377" s="190"/>
      <c r="DE377" s="190"/>
      <c r="DF377" s="190"/>
      <c r="DG377" s="190"/>
      <c r="DH377" s="190"/>
      <c r="DI377" s="190"/>
      <c r="DJ377" s="190"/>
      <c r="DK377" s="190"/>
      <c r="DL377" s="190"/>
      <c r="DM377" s="190"/>
      <c r="DN377" s="190"/>
      <c r="DO377" s="190"/>
      <c r="DP377" s="190"/>
      <c r="DQ377" s="190"/>
      <c r="DR377" s="190"/>
      <c r="DS377" s="190"/>
      <c r="DT377" s="190"/>
      <c r="DU377" s="190"/>
      <c r="DV377" s="190"/>
    </row>
    <row r="378" spans="1:126" x14ac:dyDescent="0.25">
      <c r="A378" s="205"/>
      <c r="B378" s="217"/>
      <c r="C378" s="217"/>
      <c r="D378" s="217"/>
      <c r="E378" s="221"/>
      <c r="F378" s="216" t="s">
        <v>258</v>
      </c>
      <c r="G378" s="190"/>
      <c r="H378" s="190"/>
      <c r="I378" s="206"/>
      <c r="J378" s="206"/>
      <c r="K378" s="190"/>
      <c r="L378" s="190"/>
      <c r="M378" s="190"/>
      <c r="N378" s="190"/>
      <c r="O378" s="190"/>
      <c r="P378" s="190"/>
      <c r="Q378" s="190"/>
      <c r="R378" s="190"/>
      <c r="S378" s="190"/>
      <c r="T378" s="190"/>
      <c r="U378" s="190"/>
      <c r="V378" s="190"/>
      <c r="W378" s="190"/>
      <c r="X378" s="190"/>
      <c r="Y378" s="190"/>
      <c r="Z378" s="190"/>
      <c r="AA378" s="190"/>
      <c r="AB378" s="190"/>
      <c r="AC378" s="190"/>
      <c r="AD378" s="190"/>
      <c r="AE378" s="190"/>
      <c r="AF378" s="190"/>
      <c r="AG378" s="190"/>
      <c r="AH378" s="190"/>
      <c r="AI378" s="190"/>
      <c r="AJ378" s="190"/>
      <c r="AK378" s="190"/>
      <c r="AL378" s="190"/>
      <c r="AM378" s="190"/>
      <c r="AN378" s="190"/>
      <c r="AO378" s="190"/>
      <c r="AP378" s="190"/>
      <c r="AQ378" s="190"/>
      <c r="AR378" s="190"/>
      <c r="AS378" s="190"/>
      <c r="AT378" s="190"/>
      <c r="AU378" s="190"/>
      <c r="AV378" s="190"/>
      <c r="AW378" s="190"/>
      <c r="AX378" s="190"/>
      <c r="AY378" s="190"/>
      <c r="AZ378" s="190"/>
      <c r="BA378" s="190"/>
      <c r="BB378" s="190"/>
      <c r="BC378" s="190"/>
      <c r="BD378" s="190"/>
      <c r="BE378" s="190"/>
      <c r="BF378" s="190"/>
      <c r="BG378" s="190"/>
      <c r="BH378" s="190"/>
      <c r="BI378" s="190"/>
      <c r="BJ378" s="190"/>
      <c r="BK378" s="190"/>
      <c r="BL378" s="190"/>
      <c r="BM378" s="190"/>
      <c r="BN378" s="190"/>
      <c r="BO378" s="190"/>
      <c r="BP378" s="190"/>
      <c r="BQ378" s="190"/>
      <c r="BR378" s="190"/>
      <c r="BS378" s="190"/>
      <c r="BT378" s="190"/>
      <c r="BU378" s="190"/>
      <c r="BV378" s="190"/>
      <c r="BW378" s="190"/>
      <c r="BX378" s="190"/>
      <c r="BY378" s="190"/>
      <c r="BZ378" s="190"/>
      <c r="CA378" s="190"/>
      <c r="CB378" s="190"/>
      <c r="CC378" s="190"/>
      <c r="CD378" s="190"/>
      <c r="CE378" s="190"/>
      <c r="CF378" s="190"/>
      <c r="CG378" s="190"/>
      <c r="CH378" s="190"/>
      <c r="CI378" s="190"/>
      <c r="CJ378" s="190"/>
      <c r="CK378" s="190"/>
      <c r="CL378" s="190"/>
      <c r="CM378" s="190"/>
      <c r="CN378" s="190"/>
      <c r="CO378" s="190"/>
      <c r="CP378" s="190"/>
      <c r="CQ378" s="190"/>
      <c r="CR378" s="190"/>
      <c r="CS378" s="190"/>
      <c r="CT378" s="190"/>
      <c r="CU378" s="190"/>
      <c r="CV378" s="190"/>
      <c r="CW378" s="190"/>
      <c r="CX378" s="190"/>
      <c r="CY378" s="190"/>
      <c r="CZ378" s="190"/>
      <c r="DA378" s="190"/>
      <c r="DB378" s="190"/>
      <c r="DC378" s="190"/>
      <c r="DD378" s="190"/>
      <c r="DE378" s="190"/>
      <c r="DF378" s="190"/>
      <c r="DG378" s="190"/>
      <c r="DH378" s="190"/>
      <c r="DI378" s="190"/>
      <c r="DJ378" s="190"/>
      <c r="DK378" s="190"/>
      <c r="DL378" s="190"/>
      <c r="DM378" s="190"/>
      <c r="DN378" s="190"/>
      <c r="DO378" s="190"/>
      <c r="DP378" s="190"/>
      <c r="DQ378" s="190"/>
      <c r="DR378" s="190"/>
      <c r="DS378" s="190"/>
      <c r="DT378" s="190"/>
      <c r="DU378" s="190"/>
      <c r="DV378" s="190"/>
    </row>
    <row r="379" spans="1:126" x14ac:dyDescent="0.25">
      <c r="A379" s="205"/>
      <c r="B379" s="217"/>
      <c r="C379" s="217"/>
      <c r="D379" s="217"/>
      <c r="E379" s="221"/>
      <c r="F379" s="216" t="s">
        <v>259</v>
      </c>
      <c r="G379" s="190"/>
      <c r="H379" s="190"/>
      <c r="I379" s="206"/>
      <c r="J379" s="206"/>
      <c r="K379" s="190"/>
      <c r="L379" s="190"/>
      <c r="M379" s="190"/>
      <c r="N379" s="190"/>
      <c r="O379" s="190"/>
      <c r="P379" s="190"/>
      <c r="Q379" s="190"/>
      <c r="R379" s="190"/>
      <c r="S379" s="190"/>
      <c r="T379" s="190"/>
      <c r="U379" s="190"/>
      <c r="V379" s="190"/>
      <c r="W379" s="190"/>
      <c r="X379" s="190"/>
      <c r="Y379" s="190"/>
      <c r="Z379" s="190"/>
      <c r="AA379" s="190"/>
      <c r="AB379" s="190"/>
      <c r="AC379" s="190"/>
      <c r="AD379" s="190"/>
      <c r="AE379" s="190"/>
      <c r="AF379" s="190"/>
      <c r="AG379" s="190"/>
      <c r="AH379" s="190"/>
      <c r="AI379" s="190"/>
      <c r="AJ379" s="190"/>
      <c r="AK379" s="190"/>
      <c r="AL379" s="190"/>
      <c r="AM379" s="190"/>
      <c r="AN379" s="190"/>
      <c r="AO379" s="190"/>
      <c r="AP379" s="190"/>
      <c r="AQ379" s="190"/>
      <c r="AR379" s="190"/>
      <c r="AS379" s="190"/>
      <c r="AT379" s="190"/>
      <c r="AU379" s="190"/>
      <c r="AV379" s="190"/>
      <c r="AW379" s="190"/>
      <c r="AX379" s="190"/>
      <c r="AY379" s="190"/>
      <c r="AZ379" s="190"/>
      <c r="BA379" s="190"/>
      <c r="BB379" s="190"/>
      <c r="BC379" s="190"/>
      <c r="BD379" s="190"/>
      <c r="BE379" s="190"/>
      <c r="BF379" s="190"/>
      <c r="BG379" s="190"/>
      <c r="BH379" s="190"/>
      <c r="BI379" s="190"/>
      <c r="BJ379" s="190"/>
      <c r="BK379" s="190"/>
      <c r="BL379" s="190"/>
      <c r="BM379" s="190"/>
      <c r="BN379" s="190"/>
      <c r="BO379" s="190"/>
      <c r="BP379" s="190"/>
      <c r="BQ379" s="190"/>
      <c r="BR379" s="190"/>
      <c r="BS379" s="190"/>
      <c r="BT379" s="190"/>
      <c r="BU379" s="190"/>
      <c r="BV379" s="190"/>
      <c r="BW379" s="190"/>
      <c r="BX379" s="190"/>
      <c r="BY379" s="190"/>
      <c r="BZ379" s="190"/>
      <c r="CA379" s="190"/>
      <c r="CB379" s="190"/>
      <c r="CC379" s="190"/>
      <c r="CD379" s="190"/>
      <c r="CE379" s="190"/>
      <c r="CF379" s="190"/>
      <c r="CG379" s="190"/>
      <c r="CH379" s="190"/>
      <c r="CI379" s="190"/>
      <c r="CJ379" s="190"/>
      <c r="CK379" s="190"/>
      <c r="CL379" s="190"/>
      <c r="CM379" s="190"/>
      <c r="CN379" s="190"/>
      <c r="CO379" s="190"/>
      <c r="CP379" s="190"/>
      <c r="CQ379" s="190"/>
      <c r="CR379" s="190"/>
      <c r="CS379" s="190"/>
      <c r="CT379" s="190"/>
      <c r="CU379" s="190"/>
      <c r="CV379" s="190"/>
      <c r="CW379" s="190"/>
      <c r="CX379" s="190"/>
      <c r="CY379" s="190"/>
      <c r="CZ379" s="190"/>
      <c r="DA379" s="190"/>
      <c r="DB379" s="190"/>
      <c r="DC379" s="190"/>
      <c r="DD379" s="190"/>
      <c r="DE379" s="190"/>
      <c r="DF379" s="190"/>
      <c r="DG379" s="190"/>
      <c r="DH379" s="190"/>
      <c r="DI379" s="190"/>
      <c r="DJ379" s="190"/>
      <c r="DK379" s="190"/>
      <c r="DL379" s="190"/>
      <c r="DM379" s="190"/>
      <c r="DN379" s="190"/>
      <c r="DO379" s="190"/>
      <c r="DP379" s="190"/>
      <c r="DQ379" s="190"/>
      <c r="DR379" s="190"/>
      <c r="DS379" s="190"/>
      <c r="DT379" s="190"/>
      <c r="DU379" s="190"/>
      <c r="DV379" s="190"/>
    </row>
    <row r="380" spans="1:126" x14ac:dyDescent="0.25">
      <c r="A380" s="205"/>
      <c r="B380" s="217"/>
      <c r="C380" s="217"/>
      <c r="D380" s="217"/>
      <c r="E380" s="221"/>
      <c r="F380" s="216" t="s">
        <v>258</v>
      </c>
      <c r="G380" s="190"/>
      <c r="H380" s="190"/>
      <c r="I380" s="206"/>
      <c r="J380" s="206"/>
      <c r="K380" s="190"/>
      <c r="L380" s="190"/>
      <c r="M380" s="190"/>
      <c r="N380" s="190"/>
      <c r="O380" s="190"/>
      <c r="P380" s="190"/>
      <c r="Q380" s="190"/>
      <c r="R380" s="190"/>
      <c r="S380" s="190"/>
      <c r="T380" s="190"/>
      <c r="U380" s="190"/>
      <c r="V380" s="190"/>
      <c r="W380" s="190"/>
      <c r="X380" s="190"/>
      <c r="Y380" s="190"/>
      <c r="Z380" s="190"/>
      <c r="AA380" s="190"/>
      <c r="AB380" s="190"/>
      <c r="AC380" s="190"/>
      <c r="AD380" s="190"/>
      <c r="AE380" s="190"/>
      <c r="AF380" s="190"/>
      <c r="AG380" s="190"/>
      <c r="AH380" s="190"/>
      <c r="AI380" s="190"/>
      <c r="AJ380" s="190"/>
      <c r="AK380" s="190"/>
      <c r="AL380" s="190"/>
      <c r="AM380" s="190"/>
      <c r="AN380" s="190"/>
      <c r="AO380" s="190"/>
      <c r="AP380" s="190"/>
      <c r="AQ380" s="190"/>
      <c r="AR380" s="190"/>
      <c r="AS380" s="190"/>
      <c r="AT380" s="190"/>
      <c r="AU380" s="190"/>
      <c r="AV380" s="190"/>
      <c r="AW380" s="190"/>
      <c r="AX380" s="190"/>
      <c r="AY380" s="190"/>
      <c r="AZ380" s="190"/>
      <c r="BA380" s="190"/>
      <c r="BB380" s="190"/>
      <c r="BC380" s="190"/>
      <c r="BD380" s="190"/>
      <c r="BE380" s="190"/>
      <c r="BF380" s="190"/>
      <c r="BG380" s="190"/>
      <c r="BH380" s="190"/>
      <c r="BI380" s="190"/>
      <c r="BJ380" s="190"/>
      <c r="BK380" s="190"/>
      <c r="BL380" s="190"/>
      <c r="BM380" s="190"/>
      <c r="BN380" s="190"/>
      <c r="BO380" s="190"/>
      <c r="BP380" s="190"/>
      <c r="BQ380" s="190"/>
      <c r="BR380" s="190"/>
      <c r="BS380" s="190"/>
      <c r="BT380" s="190"/>
      <c r="BU380" s="190"/>
      <c r="BV380" s="190"/>
      <c r="BW380" s="190"/>
      <c r="BX380" s="190"/>
      <c r="BY380" s="190"/>
      <c r="BZ380" s="190"/>
      <c r="CA380" s="190"/>
      <c r="CB380" s="190"/>
      <c r="CC380" s="190"/>
      <c r="CD380" s="190"/>
      <c r="CE380" s="190"/>
      <c r="CF380" s="190"/>
      <c r="CG380" s="190"/>
      <c r="CH380" s="190"/>
      <c r="CI380" s="190"/>
      <c r="CJ380" s="190"/>
      <c r="CK380" s="190"/>
      <c r="CL380" s="190"/>
      <c r="CM380" s="190"/>
      <c r="CN380" s="190"/>
      <c r="CO380" s="190"/>
      <c r="CP380" s="190"/>
      <c r="CQ380" s="190"/>
      <c r="CR380" s="190"/>
      <c r="CS380" s="190"/>
      <c r="CT380" s="190"/>
      <c r="CU380" s="190"/>
      <c r="CV380" s="190"/>
      <c r="CW380" s="190"/>
      <c r="CX380" s="190"/>
      <c r="CY380" s="190"/>
      <c r="CZ380" s="190"/>
      <c r="DA380" s="190"/>
      <c r="DB380" s="190"/>
      <c r="DC380" s="190"/>
      <c r="DD380" s="190"/>
      <c r="DE380" s="190"/>
      <c r="DF380" s="190"/>
      <c r="DG380" s="190"/>
      <c r="DH380" s="190"/>
      <c r="DI380" s="190"/>
      <c r="DJ380" s="190"/>
      <c r="DK380" s="190"/>
      <c r="DL380" s="190"/>
      <c r="DM380" s="190"/>
      <c r="DN380" s="190"/>
      <c r="DO380" s="190"/>
      <c r="DP380" s="190"/>
      <c r="DQ380" s="190"/>
      <c r="DR380" s="190"/>
      <c r="DS380" s="190"/>
      <c r="DT380" s="190"/>
      <c r="DU380" s="190"/>
      <c r="DV380" s="190"/>
    </row>
    <row r="381" spans="1:126" x14ac:dyDescent="0.25">
      <c r="A381" s="205"/>
      <c r="B381" s="217"/>
      <c r="C381" s="217"/>
      <c r="D381" s="217"/>
      <c r="E381" s="221"/>
      <c r="F381" s="216" t="s">
        <v>259</v>
      </c>
      <c r="G381" s="190"/>
      <c r="H381" s="190"/>
      <c r="I381" s="206"/>
      <c r="J381" s="206"/>
      <c r="K381" s="190"/>
      <c r="L381" s="190"/>
      <c r="M381" s="190"/>
      <c r="N381" s="190"/>
      <c r="O381" s="190"/>
      <c r="P381" s="190"/>
      <c r="Q381" s="190"/>
      <c r="R381" s="190"/>
      <c r="S381" s="190"/>
      <c r="T381" s="190"/>
      <c r="U381" s="190"/>
      <c r="V381" s="190"/>
      <c r="W381" s="190"/>
      <c r="X381" s="190"/>
      <c r="Y381" s="190"/>
      <c r="Z381" s="190"/>
      <c r="AA381" s="190"/>
      <c r="AB381" s="190"/>
      <c r="AC381" s="190"/>
      <c r="AD381" s="190"/>
      <c r="AE381" s="190"/>
      <c r="AF381" s="190"/>
      <c r="AG381" s="190"/>
      <c r="AH381" s="190"/>
      <c r="AI381" s="190"/>
      <c r="AJ381" s="190"/>
      <c r="AK381" s="190"/>
      <c r="AL381" s="190"/>
      <c r="AM381" s="190"/>
      <c r="AN381" s="190"/>
      <c r="AO381" s="190"/>
      <c r="AP381" s="190"/>
      <c r="AQ381" s="190"/>
      <c r="AR381" s="190"/>
      <c r="AS381" s="190"/>
      <c r="AT381" s="190"/>
      <c r="AU381" s="190"/>
      <c r="AV381" s="190"/>
      <c r="AW381" s="190"/>
      <c r="AX381" s="190"/>
      <c r="AY381" s="190"/>
      <c r="AZ381" s="190"/>
      <c r="BA381" s="190"/>
      <c r="BB381" s="190"/>
      <c r="BC381" s="190"/>
      <c r="BD381" s="190"/>
      <c r="BE381" s="190"/>
      <c r="BF381" s="190"/>
      <c r="BG381" s="190"/>
      <c r="BH381" s="190"/>
      <c r="BI381" s="190"/>
      <c r="BJ381" s="190"/>
      <c r="BK381" s="190"/>
      <c r="BL381" s="190"/>
      <c r="BM381" s="190"/>
      <c r="BN381" s="190"/>
      <c r="BO381" s="190"/>
      <c r="BP381" s="190"/>
      <c r="BQ381" s="190"/>
      <c r="BR381" s="190"/>
      <c r="BS381" s="190"/>
      <c r="BT381" s="190"/>
      <c r="BU381" s="190"/>
      <c r="BV381" s="190"/>
      <c r="BW381" s="190"/>
      <c r="BX381" s="190"/>
      <c r="BY381" s="190"/>
      <c r="BZ381" s="190"/>
      <c r="CA381" s="190"/>
      <c r="CB381" s="190"/>
      <c r="CC381" s="190"/>
      <c r="CD381" s="190"/>
      <c r="CE381" s="190"/>
      <c r="CF381" s="190"/>
      <c r="CG381" s="190"/>
      <c r="CH381" s="190"/>
      <c r="CI381" s="190"/>
      <c r="CJ381" s="190"/>
      <c r="CK381" s="190"/>
      <c r="CL381" s="190"/>
      <c r="CM381" s="190"/>
      <c r="CN381" s="190"/>
      <c r="CO381" s="190"/>
      <c r="CP381" s="190"/>
      <c r="CQ381" s="190"/>
      <c r="CR381" s="190"/>
      <c r="CS381" s="190"/>
      <c r="CT381" s="190"/>
      <c r="CU381" s="190"/>
      <c r="CV381" s="190"/>
      <c r="CW381" s="190"/>
      <c r="CX381" s="190"/>
      <c r="CY381" s="190"/>
      <c r="CZ381" s="190"/>
      <c r="DA381" s="190"/>
      <c r="DB381" s="190"/>
      <c r="DC381" s="190"/>
      <c r="DD381" s="190"/>
      <c r="DE381" s="190"/>
      <c r="DF381" s="190"/>
      <c r="DG381" s="190"/>
      <c r="DH381" s="190"/>
      <c r="DI381" s="190"/>
      <c r="DJ381" s="190"/>
      <c r="DK381" s="190"/>
      <c r="DL381" s="190"/>
      <c r="DM381" s="190"/>
      <c r="DN381" s="190"/>
      <c r="DO381" s="190"/>
      <c r="DP381" s="190"/>
      <c r="DQ381" s="190"/>
      <c r="DR381" s="190"/>
      <c r="DS381" s="190"/>
      <c r="DT381" s="190"/>
      <c r="DU381" s="190"/>
      <c r="DV381" s="190"/>
    </row>
    <row r="382" spans="1:126" x14ac:dyDescent="0.25">
      <c r="A382" s="205"/>
      <c r="B382" s="217"/>
      <c r="C382" s="217"/>
      <c r="D382" s="217"/>
      <c r="E382" s="221"/>
      <c r="F382" s="216" t="s">
        <v>258</v>
      </c>
      <c r="G382" s="190"/>
      <c r="H382" s="190"/>
      <c r="I382" s="206"/>
      <c r="J382" s="206"/>
      <c r="K382" s="190"/>
      <c r="L382" s="190"/>
      <c r="M382" s="190"/>
      <c r="N382" s="190"/>
      <c r="O382" s="190"/>
      <c r="P382" s="190"/>
      <c r="Q382" s="190"/>
      <c r="R382" s="190"/>
      <c r="S382" s="190"/>
      <c r="T382" s="190"/>
      <c r="U382" s="190"/>
      <c r="V382" s="190"/>
      <c r="W382" s="190"/>
      <c r="X382" s="190"/>
      <c r="Y382" s="190"/>
      <c r="Z382" s="190"/>
      <c r="AA382" s="190"/>
      <c r="AB382" s="190"/>
      <c r="AC382" s="190"/>
      <c r="AD382" s="190"/>
      <c r="AE382" s="190"/>
      <c r="AF382" s="190"/>
      <c r="AG382" s="190"/>
      <c r="AH382" s="190"/>
      <c r="AI382" s="190"/>
      <c r="AJ382" s="190"/>
      <c r="AK382" s="190"/>
      <c r="AL382" s="190"/>
      <c r="AM382" s="190"/>
      <c r="AN382" s="190"/>
      <c r="AO382" s="190"/>
      <c r="AP382" s="190"/>
      <c r="AQ382" s="190"/>
      <c r="AR382" s="190"/>
      <c r="AS382" s="190"/>
      <c r="AT382" s="190"/>
      <c r="AU382" s="190"/>
      <c r="AV382" s="190"/>
      <c r="AW382" s="190"/>
      <c r="AX382" s="190"/>
      <c r="AY382" s="190"/>
      <c r="AZ382" s="190"/>
      <c r="BA382" s="190"/>
      <c r="BB382" s="190"/>
      <c r="BC382" s="190"/>
      <c r="BD382" s="190"/>
      <c r="BE382" s="190"/>
      <c r="BF382" s="190"/>
      <c r="BG382" s="190"/>
      <c r="BH382" s="190"/>
      <c r="BI382" s="190"/>
      <c r="BJ382" s="190"/>
      <c r="BK382" s="190"/>
      <c r="BL382" s="190"/>
      <c r="BM382" s="190"/>
      <c r="BN382" s="190"/>
      <c r="BO382" s="190"/>
      <c r="BP382" s="190"/>
      <c r="BQ382" s="190"/>
      <c r="BR382" s="190"/>
      <c r="BS382" s="190"/>
      <c r="BT382" s="190"/>
      <c r="BU382" s="190"/>
      <c r="BV382" s="190"/>
      <c r="BW382" s="190"/>
      <c r="BX382" s="190"/>
      <c r="BY382" s="190"/>
      <c r="BZ382" s="190"/>
      <c r="CA382" s="190"/>
      <c r="CB382" s="190"/>
      <c r="CC382" s="190"/>
      <c r="CD382" s="190"/>
      <c r="CE382" s="190"/>
      <c r="CF382" s="190"/>
      <c r="CG382" s="190"/>
      <c r="CH382" s="190"/>
      <c r="CI382" s="190"/>
      <c r="CJ382" s="190"/>
      <c r="CK382" s="190"/>
      <c r="CL382" s="190"/>
      <c r="CM382" s="190"/>
      <c r="CN382" s="190"/>
      <c r="CO382" s="190"/>
      <c r="CP382" s="190"/>
      <c r="CQ382" s="190"/>
      <c r="CR382" s="190"/>
      <c r="CS382" s="190"/>
      <c r="CT382" s="190"/>
      <c r="CU382" s="190"/>
      <c r="CV382" s="190"/>
      <c r="CW382" s="190"/>
      <c r="CX382" s="190"/>
      <c r="CY382" s="190"/>
      <c r="CZ382" s="190"/>
      <c r="DA382" s="190"/>
      <c r="DB382" s="190"/>
      <c r="DC382" s="190"/>
      <c r="DD382" s="190"/>
      <c r="DE382" s="190"/>
      <c r="DF382" s="190"/>
      <c r="DG382" s="190"/>
      <c r="DH382" s="190"/>
      <c r="DI382" s="190"/>
      <c r="DJ382" s="190"/>
      <c r="DK382" s="190"/>
      <c r="DL382" s="190"/>
      <c r="DM382" s="190"/>
      <c r="DN382" s="190"/>
      <c r="DO382" s="190"/>
      <c r="DP382" s="190"/>
      <c r="DQ382" s="190"/>
      <c r="DR382" s="190"/>
      <c r="DS382" s="190"/>
      <c r="DT382" s="190"/>
      <c r="DU382" s="190"/>
      <c r="DV382" s="190"/>
    </row>
    <row r="383" spans="1:126" x14ac:dyDescent="0.25">
      <c r="A383" s="205"/>
      <c r="B383" s="217"/>
      <c r="C383" s="217"/>
      <c r="D383" s="217"/>
      <c r="E383" s="221"/>
      <c r="F383" s="216" t="s">
        <v>259</v>
      </c>
      <c r="G383" s="190"/>
      <c r="H383" s="190"/>
      <c r="I383" s="206"/>
      <c r="J383" s="206"/>
      <c r="K383" s="190"/>
      <c r="L383" s="190"/>
      <c r="M383" s="190"/>
      <c r="N383" s="190"/>
      <c r="O383" s="190"/>
      <c r="P383" s="190"/>
      <c r="Q383" s="190"/>
      <c r="R383" s="190"/>
      <c r="S383" s="190"/>
      <c r="T383" s="190"/>
      <c r="U383" s="190"/>
      <c r="V383" s="190"/>
      <c r="W383" s="190"/>
      <c r="X383" s="190"/>
      <c r="Y383" s="190"/>
      <c r="Z383" s="190"/>
      <c r="AA383" s="190"/>
      <c r="AB383" s="190"/>
      <c r="AC383" s="190"/>
      <c r="AD383" s="190"/>
      <c r="AE383" s="190"/>
      <c r="AF383" s="190"/>
      <c r="AG383" s="190"/>
      <c r="AH383" s="190"/>
      <c r="AI383" s="190"/>
      <c r="AJ383" s="190"/>
      <c r="AK383" s="190"/>
      <c r="AL383" s="190"/>
      <c r="AM383" s="190"/>
      <c r="AN383" s="190"/>
      <c r="AO383" s="190"/>
      <c r="AP383" s="190"/>
      <c r="AQ383" s="190"/>
      <c r="AR383" s="190"/>
      <c r="AS383" s="190"/>
      <c r="AT383" s="190"/>
      <c r="AU383" s="190"/>
      <c r="AV383" s="190"/>
      <c r="AW383" s="190"/>
      <c r="AX383" s="190"/>
      <c r="AY383" s="190"/>
      <c r="AZ383" s="190"/>
      <c r="BA383" s="190"/>
      <c r="BB383" s="190"/>
      <c r="BC383" s="190"/>
      <c r="BD383" s="190"/>
      <c r="BE383" s="190"/>
      <c r="BF383" s="190"/>
      <c r="BG383" s="190"/>
      <c r="BH383" s="190"/>
      <c r="BI383" s="190"/>
      <c r="BJ383" s="190"/>
      <c r="BK383" s="190"/>
      <c r="BL383" s="190"/>
      <c r="BM383" s="190"/>
      <c r="BN383" s="190"/>
      <c r="BO383" s="190"/>
      <c r="BP383" s="190"/>
      <c r="BQ383" s="190"/>
      <c r="BR383" s="190"/>
      <c r="BS383" s="190"/>
      <c r="BT383" s="190"/>
      <c r="BU383" s="190"/>
      <c r="BV383" s="190"/>
      <c r="BW383" s="190"/>
      <c r="BX383" s="190"/>
      <c r="BY383" s="190"/>
      <c r="BZ383" s="190"/>
      <c r="CA383" s="190"/>
      <c r="CB383" s="190"/>
      <c r="CC383" s="190"/>
      <c r="CD383" s="190"/>
      <c r="CE383" s="190"/>
      <c r="CF383" s="190"/>
      <c r="CG383" s="190"/>
      <c r="CH383" s="190"/>
      <c r="CI383" s="190"/>
      <c r="CJ383" s="190"/>
      <c r="CK383" s="190"/>
      <c r="CL383" s="190"/>
      <c r="CM383" s="190"/>
      <c r="CN383" s="190"/>
      <c r="CO383" s="190"/>
      <c r="CP383" s="190"/>
      <c r="CQ383" s="190"/>
      <c r="CR383" s="190"/>
      <c r="CS383" s="190"/>
      <c r="CT383" s="190"/>
      <c r="CU383" s="190"/>
      <c r="CV383" s="190"/>
      <c r="CW383" s="190"/>
      <c r="CX383" s="190"/>
      <c r="CY383" s="190"/>
      <c r="CZ383" s="190"/>
      <c r="DA383" s="190"/>
      <c r="DB383" s="190"/>
      <c r="DC383" s="190"/>
      <c r="DD383" s="190"/>
      <c r="DE383" s="190"/>
      <c r="DF383" s="190"/>
      <c r="DG383" s="190"/>
      <c r="DH383" s="190"/>
      <c r="DI383" s="190"/>
      <c r="DJ383" s="190"/>
      <c r="DK383" s="190"/>
      <c r="DL383" s="190"/>
      <c r="DM383" s="190"/>
      <c r="DN383" s="190"/>
      <c r="DO383" s="190"/>
      <c r="DP383" s="190"/>
      <c r="DQ383" s="190"/>
      <c r="DR383" s="190"/>
      <c r="DS383" s="190"/>
      <c r="DT383" s="190"/>
      <c r="DU383" s="190"/>
      <c r="DV383" s="190"/>
    </row>
    <row r="384" spans="1:126" x14ac:dyDescent="0.25">
      <c r="A384" s="205"/>
      <c r="B384" s="217"/>
      <c r="C384" s="217"/>
      <c r="D384" s="217"/>
      <c r="E384" s="221"/>
      <c r="F384" s="216" t="s">
        <v>258</v>
      </c>
      <c r="G384" s="190"/>
      <c r="H384" s="190"/>
      <c r="I384" s="206"/>
      <c r="J384" s="206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0"/>
      <c r="AT384" s="190"/>
      <c r="AU384" s="190"/>
      <c r="AV384" s="190"/>
      <c r="AW384" s="190"/>
      <c r="AX384" s="190"/>
      <c r="AY384" s="190"/>
      <c r="AZ384" s="190"/>
      <c r="BA384" s="190"/>
      <c r="BB384" s="190"/>
      <c r="BC384" s="190"/>
      <c r="BD384" s="190"/>
      <c r="BE384" s="190"/>
      <c r="BF384" s="190"/>
      <c r="BG384" s="190"/>
      <c r="BH384" s="190"/>
      <c r="BI384" s="190"/>
      <c r="BJ384" s="190"/>
      <c r="BK384" s="190"/>
      <c r="BL384" s="190"/>
      <c r="BM384" s="190"/>
      <c r="BN384" s="190"/>
      <c r="BO384" s="190"/>
      <c r="BP384" s="190"/>
      <c r="BQ384" s="190"/>
      <c r="BR384" s="190"/>
      <c r="BS384" s="190"/>
      <c r="BT384" s="190"/>
      <c r="BU384" s="190"/>
      <c r="BV384" s="190"/>
      <c r="BW384" s="190"/>
      <c r="BX384" s="190"/>
      <c r="BY384" s="190"/>
      <c r="BZ384" s="190"/>
      <c r="CA384" s="190"/>
      <c r="CB384" s="190"/>
      <c r="CC384" s="190"/>
      <c r="CD384" s="190"/>
      <c r="CE384" s="190"/>
      <c r="CF384" s="190"/>
      <c r="CG384" s="190"/>
      <c r="CH384" s="190"/>
      <c r="CI384" s="190"/>
      <c r="CJ384" s="190"/>
      <c r="CK384" s="190"/>
      <c r="CL384" s="190"/>
      <c r="CM384" s="190"/>
      <c r="CN384" s="190"/>
      <c r="CO384" s="190"/>
      <c r="CP384" s="190"/>
      <c r="CQ384" s="190"/>
      <c r="CR384" s="190"/>
      <c r="CS384" s="190"/>
      <c r="CT384" s="190"/>
      <c r="CU384" s="190"/>
      <c r="CV384" s="190"/>
      <c r="CW384" s="190"/>
      <c r="CX384" s="190"/>
      <c r="CY384" s="190"/>
      <c r="CZ384" s="190"/>
      <c r="DA384" s="190"/>
      <c r="DB384" s="190"/>
      <c r="DC384" s="190"/>
      <c r="DD384" s="190"/>
      <c r="DE384" s="190"/>
      <c r="DF384" s="190"/>
      <c r="DG384" s="190"/>
      <c r="DH384" s="190"/>
      <c r="DI384" s="190"/>
      <c r="DJ384" s="190"/>
      <c r="DK384" s="190"/>
      <c r="DL384" s="190"/>
      <c r="DM384" s="190"/>
      <c r="DN384" s="190"/>
      <c r="DO384" s="190"/>
      <c r="DP384" s="190"/>
      <c r="DQ384" s="190"/>
      <c r="DR384" s="190"/>
      <c r="DS384" s="190"/>
      <c r="DT384" s="190"/>
      <c r="DU384" s="190"/>
      <c r="DV384" s="190"/>
    </row>
    <row r="385" spans="1:126" x14ac:dyDescent="0.25">
      <c r="A385" s="205"/>
      <c r="B385" s="217"/>
      <c r="C385" s="217"/>
      <c r="D385" s="217"/>
      <c r="E385" s="221"/>
      <c r="F385" s="216" t="s">
        <v>259</v>
      </c>
      <c r="G385" s="190"/>
      <c r="H385" s="190"/>
      <c r="I385" s="206"/>
      <c r="J385" s="206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0"/>
      <c r="AT385" s="190"/>
      <c r="AU385" s="190"/>
      <c r="AV385" s="190"/>
      <c r="AW385" s="190"/>
      <c r="AX385" s="190"/>
      <c r="AY385" s="190"/>
      <c r="AZ385" s="190"/>
      <c r="BA385" s="190"/>
      <c r="BB385" s="190"/>
      <c r="BC385" s="190"/>
      <c r="BD385" s="190"/>
      <c r="BE385" s="190"/>
      <c r="BF385" s="190"/>
      <c r="BG385" s="190"/>
      <c r="BH385" s="190"/>
      <c r="BI385" s="190"/>
      <c r="BJ385" s="190"/>
      <c r="BK385" s="190"/>
      <c r="BL385" s="190"/>
      <c r="BM385" s="190"/>
      <c r="BN385" s="190"/>
      <c r="BO385" s="190"/>
      <c r="BP385" s="190"/>
      <c r="BQ385" s="190"/>
      <c r="BR385" s="190"/>
      <c r="BS385" s="190"/>
      <c r="BT385" s="190"/>
      <c r="BU385" s="190"/>
      <c r="BV385" s="190"/>
      <c r="BW385" s="190"/>
      <c r="BX385" s="190"/>
      <c r="BY385" s="190"/>
      <c r="BZ385" s="190"/>
      <c r="CA385" s="190"/>
      <c r="CB385" s="190"/>
      <c r="CC385" s="190"/>
      <c r="CD385" s="190"/>
      <c r="CE385" s="190"/>
      <c r="CF385" s="190"/>
      <c r="CG385" s="190"/>
      <c r="CH385" s="190"/>
      <c r="CI385" s="190"/>
      <c r="CJ385" s="190"/>
      <c r="CK385" s="190"/>
      <c r="CL385" s="190"/>
      <c r="CM385" s="190"/>
      <c r="CN385" s="190"/>
      <c r="CO385" s="190"/>
      <c r="CP385" s="190"/>
      <c r="CQ385" s="190"/>
      <c r="CR385" s="190"/>
      <c r="CS385" s="190"/>
      <c r="CT385" s="190"/>
      <c r="CU385" s="190"/>
      <c r="CV385" s="190"/>
      <c r="CW385" s="190"/>
      <c r="CX385" s="190"/>
      <c r="CY385" s="190"/>
      <c r="CZ385" s="190"/>
      <c r="DA385" s="190"/>
      <c r="DB385" s="190"/>
      <c r="DC385" s="190"/>
      <c r="DD385" s="190"/>
      <c r="DE385" s="190"/>
      <c r="DF385" s="190"/>
      <c r="DG385" s="190"/>
      <c r="DH385" s="190"/>
      <c r="DI385" s="190"/>
      <c r="DJ385" s="190"/>
      <c r="DK385" s="190"/>
      <c r="DL385" s="190"/>
      <c r="DM385" s="190"/>
      <c r="DN385" s="190"/>
      <c r="DO385" s="190"/>
      <c r="DP385" s="190"/>
      <c r="DQ385" s="190"/>
      <c r="DR385" s="190"/>
      <c r="DS385" s="190"/>
      <c r="DT385" s="190"/>
      <c r="DU385" s="190"/>
      <c r="DV385" s="190"/>
    </row>
    <row r="386" spans="1:126" x14ac:dyDescent="0.25">
      <c r="A386" s="205"/>
      <c r="B386" s="217"/>
      <c r="C386" s="217"/>
      <c r="D386" s="217"/>
      <c r="E386" s="221"/>
      <c r="F386" s="216" t="s">
        <v>258</v>
      </c>
      <c r="G386" s="190"/>
      <c r="H386" s="190"/>
      <c r="I386" s="206"/>
      <c r="J386" s="206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0"/>
      <c r="AT386" s="190"/>
      <c r="AU386" s="190"/>
      <c r="AV386" s="190"/>
      <c r="AW386" s="190"/>
      <c r="AX386" s="190"/>
      <c r="AY386" s="190"/>
      <c r="AZ386" s="190"/>
      <c r="BA386" s="190"/>
      <c r="BB386" s="190"/>
      <c r="BC386" s="190"/>
      <c r="BD386" s="190"/>
      <c r="BE386" s="190"/>
      <c r="BF386" s="190"/>
      <c r="BG386" s="190"/>
      <c r="BH386" s="190"/>
      <c r="BI386" s="190"/>
      <c r="BJ386" s="190"/>
      <c r="BK386" s="190"/>
      <c r="BL386" s="190"/>
      <c r="BM386" s="190"/>
      <c r="BN386" s="190"/>
      <c r="BO386" s="190"/>
      <c r="BP386" s="190"/>
      <c r="BQ386" s="190"/>
      <c r="BR386" s="190"/>
      <c r="BS386" s="190"/>
      <c r="BT386" s="190"/>
      <c r="BU386" s="190"/>
      <c r="BV386" s="190"/>
      <c r="BW386" s="190"/>
      <c r="BX386" s="190"/>
      <c r="BY386" s="190"/>
      <c r="BZ386" s="190"/>
      <c r="CA386" s="190"/>
      <c r="CB386" s="190"/>
      <c r="CC386" s="190"/>
      <c r="CD386" s="190"/>
      <c r="CE386" s="190"/>
      <c r="CF386" s="190"/>
      <c r="CG386" s="190"/>
      <c r="CH386" s="190"/>
      <c r="CI386" s="190"/>
      <c r="CJ386" s="190"/>
      <c r="CK386" s="190"/>
      <c r="CL386" s="190"/>
      <c r="CM386" s="190"/>
      <c r="CN386" s="190"/>
      <c r="CO386" s="190"/>
      <c r="CP386" s="190"/>
      <c r="CQ386" s="190"/>
      <c r="CR386" s="190"/>
      <c r="CS386" s="190"/>
      <c r="CT386" s="190"/>
      <c r="CU386" s="190"/>
      <c r="CV386" s="190"/>
      <c r="CW386" s="190"/>
      <c r="CX386" s="190"/>
      <c r="CY386" s="190"/>
      <c r="CZ386" s="190"/>
      <c r="DA386" s="190"/>
      <c r="DB386" s="190"/>
      <c r="DC386" s="190"/>
      <c r="DD386" s="190"/>
      <c r="DE386" s="190"/>
      <c r="DF386" s="190"/>
      <c r="DG386" s="190"/>
      <c r="DH386" s="190"/>
      <c r="DI386" s="190"/>
      <c r="DJ386" s="190"/>
      <c r="DK386" s="190"/>
      <c r="DL386" s="190"/>
      <c r="DM386" s="190"/>
      <c r="DN386" s="190"/>
      <c r="DO386" s="190"/>
      <c r="DP386" s="190"/>
      <c r="DQ386" s="190"/>
      <c r="DR386" s="190"/>
      <c r="DS386" s="190"/>
      <c r="DT386" s="190"/>
      <c r="DU386" s="190"/>
      <c r="DV386" s="190"/>
    </row>
    <row r="387" spans="1:126" x14ac:dyDescent="0.25">
      <c r="A387" s="205"/>
      <c r="B387" s="217"/>
      <c r="C387" s="217"/>
      <c r="D387" s="217"/>
      <c r="E387" s="221"/>
      <c r="F387" s="216" t="s">
        <v>259</v>
      </c>
      <c r="G387" s="190"/>
      <c r="H387" s="190"/>
      <c r="I387" s="206"/>
      <c r="J387" s="206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0"/>
      <c r="AT387" s="190"/>
      <c r="AU387" s="190"/>
      <c r="AV387" s="190"/>
      <c r="AW387" s="190"/>
      <c r="AX387" s="190"/>
      <c r="AY387" s="190"/>
      <c r="AZ387" s="190"/>
      <c r="BA387" s="190"/>
      <c r="BB387" s="190"/>
      <c r="BC387" s="190"/>
      <c r="BD387" s="190"/>
      <c r="BE387" s="190"/>
      <c r="BF387" s="190"/>
      <c r="BG387" s="190"/>
      <c r="BH387" s="190"/>
      <c r="BI387" s="190"/>
      <c r="BJ387" s="190"/>
      <c r="BK387" s="190"/>
      <c r="BL387" s="190"/>
      <c r="BM387" s="190"/>
      <c r="BN387" s="190"/>
      <c r="BO387" s="190"/>
      <c r="BP387" s="190"/>
      <c r="BQ387" s="190"/>
      <c r="BR387" s="190"/>
      <c r="BS387" s="190"/>
      <c r="BT387" s="190"/>
      <c r="BU387" s="190"/>
      <c r="BV387" s="190"/>
      <c r="BW387" s="190"/>
      <c r="BX387" s="190"/>
      <c r="BY387" s="190"/>
      <c r="BZ387" s="190"/>
      <c r="CA387" s="190"/>
      <c r="CB387" s="190"/>
      <c r="CC387" s="190"/>
      <c r="CD387" s="190"/>
      <c r="CE387" s="190"/>
      <c r="CF387" s="190"/>
      <c r="CG387" s="190"/>
      <c r="CH387" s="190"/>
      <c r="CI387" s="190"/>
      <c r="CJ387" s="190"/>
      <c r="CK387" s="190"/>
      <c r="CL387" s="190"/>
      <c r="CM387" s="190"/>
      <c r="CN387" s="190"/>
      <c r="CO387" s="190"/>
      <c r="CP387" s="190"/>
      <c r="CQ387" s="190"/>
      <c r="CR387" s="190"/>
      <c r="CS387" s="190"/>
      <c r="CT387" s="190"/>
      <c r="CU387" s="190"/>
      <c r="CV387" s="190"/>
      <c r="CW387" s="190"/>
      <c r="CX387" s="190"/>
      <c r="CY387" s="190"/>
      <c r="CZ387" s="190"/>
      <c r="DA387" s="190"/>
      <c r="DB387" s="190"/>
      <c r="DC387" s="190"/>
      <c r="DD387" s="190"/>
      <c r="DE387" s="190"/>
      <c r="DF387" s="190"/>
      <c r="DG387" s="190"/>
      <c r="DH387" s="190"/>
      <c r="DI387" s="190"/>
      <c r="DJ387" s="190"/>
      <c r="DK387" s="190"/>
      <c r="DL387" s="190"/>
      <c r="DM387" s="190"/>
      <c r="DN387" s="190"/>
      <c r="DO387" s="190"/>
      <c r="DP387" s="190"/>
      <c r="DQ387" s="190"/>
      <c r="DR387" s="190"/>
      <c r="DS387" s="190"/>
      <c r="DT387" s="190"/>
      <c r="DU387" s="190"/>
      <c r="DV387" s="190"/>
    </row>
    <row r="388" spans="1:126" x14ac:dyDescent="0.25">
      <c r="A388" s="205"/>
      <c r="B388" s="217"/>
      <c r="C388" s="217"/>
      <c r="D388" s="217"/>
      <c r="E388" s="221"/>
      <c r="F388" s="216" t="s">
        <v>258</v>
      </c>
      <c r="G388" s="180"/>
      <c r="H388" s="180"/>
      <c r="I388" s="206"/>
      <c r="J388" s="206"/>
      <c r="K388" s="180"/>
      <c r="L388" s="190"/>
      <c r="M388" s="180"/>
      <c r="N388" s="180"/>
      <c r="O388" s="190"/>
      <c r="P388" s="180"/>
      <c r="Q388" s="180"/>
      <c r="R388" s="190"/>
      <c r="S388" s="180"/>
      <c r="T388" s="180"/>
      <c r="U388" s="190"/>
      <c r="V388" s="180"/>
      <c r="W388" s="180"/>
      <c r="X388" s="190"/>
      <c r="Y388" s="180"/>
      <c r="Z388" s="180"/>
      <c r="AA388" s="190"/>
      <c r="AB388" s="180"/>
      <c r="AC388" s="180"/>
      <c r="AD388" s="190"/>
      <c r="AE388" s="180"/>
      <c r="AF388" s="180"/>
      <c r="AG388" s="190"/>
      <c r="AH388" s="180"/>
      <c r="AI388" s="180"/>
      <c r="AJ388" s="190"/>
      <c r="AK388" s="180"/>
      <c r="AL388" s="180"/>
      <c r="AM388" s="190"/>
      <c r="AN388" s="180"/>
      <c r="AO388" s="180"/>
      <c r="AP388" s="190"/>
      <c r="AQ388" s="180"/>
      <c r="AR388" s="180"/>
      <c r="AS388" s="190"/>
      <c r="AT388" s="180"/>
      <c r="AU388" s="180"/>
      <c r="AV388" s="190"/>
      <c r="AW388" s="180"/>
      <c r="AX388" s="180"/>
      <c r="AY388" s="190"/>
      <c r="AZ388" s="180"/>
      <c r="BA388" s="180"/>
      <c r="BB388" s="190"/>
      <c r="BC388" s="180"/>
      <c r="BD388" s="180"/>
      <c r="BE388" s="190"/>
      <c r="BF388" s="180"/>
      <c r="BG388" s="180"/>
      <c r="BH388" s="190"/>
      <c r="BI388" s="180"/>
      <c r="BJ388" s="180"/>
      <c r="BK388" s="190"/>
      <c r="BL388" s="180"/>
      <c r="BM388" s="180"/>
      <c r="BN388" s="190"/>
      <c r="BO388" s="180"/>
      <c r="BP388" s="180"/>
      <c r="BQ388" s="190"/>
      <c r="BR388" s="180"/>
      <c r="BS388" s="180"/>
      <c r="BT388" s="190"/>
      <c r="BU388" s="180"/>
      <c r="BV388" s="180"/>
      <c r="BW388" s="190"/>
      <c r="BX388" s="180"/>
      <c r="BY388" s="180"/>
      <c r="BZ388" s="190"/>
      <c r="CA388" s="180"/>
      <c r="CB388" s="180"/>
      <c r="CC388" s="190"/>
      <c r="CD388" s="180"/>
      <c r="CE388" s="180"/>
      <c r="CF388" s="190"/>
      <c r="CG388" s="180"/>
      <c r="CH388" s="180"/>
      <c r="CI388" s="190"/>
      <c r="CJ388" s="180"/>
      <c r="CK388" s="180"/>
      <c r="CL388" s="190"/>
      <c r="CM388" s="180"/>
      <c r="CN388" s="180"/>
      <c r="CO388" s="190"/>
      <c r="CP388" s="180"/>
      <c r="CQ388" s="180"/>
      <c r="CR388" s="190"/>
      <c r="CS388" s="180"/>
      <c r="CT388" s="180"/>
      <c r="CU388" s="190"/>
      <c r="CV388" s="180"/>
      <c r="CW388" s="180"/>
      <c r="CX388" s="190"/>
      <c r="CY388" s="180"/>
      <c r="CZ388" s="180"/>
      <c r="DA388" s="190"/>
      <c r="DB388" s="180"/>
      <c r="DC388" s="180"/>
      <c r="DD388" s="190"/>
      <c r="DE388" s="180"/>
      <c r="DF388" s="180"/>
      <c r="DG388" s="190"/>
      <c r="DH388" s="180"/>
      <c r="DI388" s="180"/>
      <c r="DJ388" s="190"/>
      <c r="DK388" s="180"/>
      <c r="DL388" s="180"/>
      <c r="DM388" s="190"/>
      <c r="DN388" s="180"/>
      <c r="DO388" s="180"/>
      <c r="DP388" s="190"/>
      <c r="DQ388" s="180"/>
      <c r="DR388" s="180"/>
      <c r="DS388" s="190"/>
      <c r="DT388" s="180"/>
      <c r="DU388" s="180"/>
      <c r="DV388" s="190"/>
    </row>
    <row r="389" spans="1:126" x14ac:dyDescent="0.25">
      <c r="A389" s="205"/>
      <c r="B389" s="217"/>
      <c r="C389" s="217"/>
      <c r="D389" s="217"/>
      <c r="E389" s="221"/>
      <c r="F389" s="216" t="s">
        <v>259</v>
      </c>
      <c r="G389" s="190"/>
      <c r="H389" s="190"/>
      <c r="I389" s="206"/>
      <c r="J389" s="206"/>
      <c r="K389" s="190"/>
      <c r="L389" s="190"/>
      <c r="M389" s="190"/>
      <c r="N389" s="190"/>
      <c r="O389" s="190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90"/>
      <c r="AT389" s="190"/>
      <c r="AU389" s="190"/>
      <c r="AV389" s="190"/>
      <c r="AW389" s="190"/>
      <c r="AX389" s="190"/>
      <c r="AY389" s="190"/>
      <c r="AZ389" s="190"/>
      <c r="BA389" s="190"/>
      <c r="BB389" s="190"/>
      <c r="BC389" s="190"/>
      <c r="BD389" s="190"/>
      <c r="BE389" s="190"/>
      <c r="BF389" s="190"/>
      <c r="BG389" s="190"/>
      <c r="BH389" s="190"/>
      <c r="BI389" s="190"/>
      <c r="BJ389" s="190"/>
      <c r="BK389" s="190"/>
      <c r="BL389" s="190"/>
      <c r="BM389" s="190"/>
      <c r="BN389" s="190"/>
      <c r="BO389" s="190"/>
      <c r="BP389" s="190"/>
      <c r="BQ389" s="190"/>
      <c r="BR389" s="190"/>
      <c r="BS389" s="190"/>
      <c r="BT389" s="190"/>
      <c r="BU389" s="190"/>
      <c r="BV389" s="190"/>
      <c r="BW389" s="190"/>
      <c r="BX389" s="190"/>
      <c r="BY389" s="190"/>
      <c r="BZ389" s="190"/>
      <c r="CA389" s="190"/>
      <c r="CB389" s="190"/>
      <c r="CC389" s="190"/>
      <c r="CD389" s="190"/>
      <c r="CE389" s="190"/>
      <c r="CF389" s="190"/>
      <c r="CG389" s="190"/>
      <c r="CH389" s="190"/>
      <c r="CI389" s="190"/>
      <c r="CJ389" s="190"/>
      <c r="CK389" s="190"/>
      <c r="CL389" s="190"/>
      <c r="CM389" s="190"/>
      <c r="CN389" s="190"/>
      <c r="CO389" s="190"/>
      <c r="CP389" s="190"/>
      <c r="CQ389" s="190"/>
      <c r="CR389" s="190"/>
      <c r="CS389" s="190"/>
      <c r="CT389" s="190"/>
      <c r="CU389" s="190"/>
      <c r="CV389" s="190"/>
      <c r="CW389" s="190"/>
      <c r="CX389" s="190"/>
      <c r="CY389" s="190"/>
      <c r="CZ389" s="190"/>
      <c r="DA389" s="190"/>
      <c r="DB389" s="190"/>
      <c r="DC389" s="190"/>
      <c r="DD389" s="190"/>
      <c r="DE389" s="190"/>
      <c r="DF389" s="190"/>
      <c r="DG389" s="190"/>
      <c r="DH389" s="190"/>
      <c r="DI389" s="190"/>
      <c r="DJ389" s="190"/>
      <c r="DK389" s="190"/>
      <c r="DL389" s="190"/>
      <c r="DM389" s="190"/>
      <c r="DN389" s="190"/>
      <c r="DO389" s="190"/>
      <c r="DP389" s="190"/>
      <c r="DQ389" s="190"/>
      <c r="DR389" s="190"/>
      <c r="DS389" s="190"/>
      <c r="DT389" s="190"/>
      <c r="DU389" s="190"/>
      <c r="DV389" s="190"/>
    </row>
    <row r="390" spans="1:126" x14ac:dyDescent="0.25">
      <c r="A390" s="205"/>
      <c r="B390" s="217"/>
      <c r="C390" s="217"/>
      <c r="D390" s="217"/>
      <c r="E390" s="221"/>
      <c r="F390" s="216" t="s">
        <v>258</v>
      </c>
      <c r="G390" s="190"/>
      <c r="H390" s="190"/>
      <c r="I390" s="206"/>
      <c r="J390" s="206"/>
      <c r="K390" s="190"/>
      <c r="L390" s="190"/>
      <c r="M390" s="190"/>
      <c r="N390" s="190"/>
      <c r="O390" s="190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90"/>
      <c r="AT390" s="190"/>
      <c r="AU390" s="190"/>
      <c r="AV390" s="190"/>
      <c r="AW390" s="190"/>
      <c r="AX390" s="190"/>
      <c r="AY390" s="190"/>
      <c r="AZ390" s="190"/>
      <c r="BA390" s="190"/>
      <c r="BB390" s="190"/>
      <c r="BC390" s="190"/>
      <c r="BD390" s="190"/>
      <c r="BE390" s="190"/>
      <c r="BF390" s="190"/>
      <c r="BG390" s="190"/>
      <c r="BH390" s="190"/>
      <c r="BI390" s="190"/>
      <c r="BJ390" s="190"/>
      <c r="BK390" s="190"/>
      <c r="BL390" s="190"/>
      <c r="BM390" s="190"/>
      <c r="BN390" s="190"/>
      <c r="BO390" s="190"/>
      <c r="BP390" s="190"/>
      <c r="BQ390" s="190"/>
      <c r="BR390" s="190"/>
      <c r="BS390" s="190"/>
      <c r="BT390" s="190"/>
      <c r="BU390" s="190"/>
      <c r="BV390" s="190"/>
      <c r="BW390" s="190"/>
      <c r="BX390" s="190"/>
      <c r="BY390" s="190"/>
      <c r="BZ390" s="190"/>
      <c r="CA390" s="190"/>
      <c r="CB390" s="190"/>
      <c r="CC390" s="190"/>
      <c r="CD390" s="190"/>
      <c r="CE390" s="190"/>
      <c r="CF390" s="190"/>
      <c r="CG390" s="190"/>
      <c r="CH390" s="190"/>
      <c r="CI390" s="190"/>
      <c r="CJ390" s="190"/>
      <c r="CK390" s="190"/>
      <c r="CL390" s="190"/>
      <c r="CM390" s="190"/>
      <c r="CN390" s="190"/>
      <c r="CO390" s="190"/>
      <c r="CP390" s="190"/>
      <c r="CQ390" s="190"/>
      <c r="CR390" s="190"/>
      <c r="CS390" s="190"/>
      <c r="CT390" s="190"/>
      <c r="CU390" s="190"/>
      <c r="CV390" s="190"/>
      <c r="CW390" s="190"/>
      <c r="CX390" s="190"/>
      <c r="CY390" s="190"/>
      <c r="CZ390" s="190"/>
      <c r="DA390" s="190"/>
      <c r="DB390" s="190"/>
      <c r="DC390" s="190"/>
      <c r="DD390" s="190"/>
      <c r="DE390" s="190"/>
      <c r="DF390" s="190"/>
      <c r="DG390" s="190"/>
      <c r="DH390" s="190"/>
      <c r="DI390" s="190"/>
      <c r="DJ390" s="190"/>
      <c r="DK390" s="190"/>
      <c r="DL390" s="190"/>
      <c r="DM390" s="190"/>
      <c r="DN390" s="190"/>
      <c r="DO390" s="190"/>
      <c r="DP390" s="190"/>
      <c r="DQ390" s="190"/>
      <c r="DR390" s="190"/>
      <c r="DS390" s="190"/>
      <c r="DT390" s="190"/>
      <c r="DU390" s="190"/>
      <c r="DV390" s="190"/>
    </row>
    <row r="391" spans="1:126" x14ac:dyDescent="0.25">
      <c r="A391" s="205"/>
      <c r="B391" s="217"/>
      <c r="C391" s="217"/>
      <c r="D391" s="217"/>
      <c r="E391" s="221"/>
      <c r="F391" s="216" t="s">
        <v>259</v>
      </c>
      <c r="G391" s="190"/>
      <c r="H391" s="190"/>
      <c r="I391" s="206"/>
      <c r="J391" s="206"/>
      <c r="K391" s="190"/>
      <c r="L391" s="190"/>
      <c r="M391" s="190"/>
      <c r="N391" s="190"/>
      <c r="O391" s="190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90"/>
      <c r="AT391" s="190"/>
      <c r="AU391" s="190"/>
      <c r="AV391" s="190"/>
      <c r="AW391" s="190"/>
      <c r="AX391" s="190"/>
      <c r="AY391" s="190"/>
      <c r="AZ391" s="190"/>
      <c r="BA391" s="190"/>
      <c r="BB391" s="190"/>
      <c r="BC391" s="190"/>
      <c r="BD391" s="190"/>
      <c r="BE391" s="190"/>
      <c r="BF391" s="190"/>
      <c r="BG391" s="190"/>
      <c r="BH391" s="190"/>
      <c r="BI391" s="190"/>
      <c r="BJ391" s="190"/>
      <c r="BK391" s="190"/>
      <c r="BL391" s="190"/>
      <c r="BM391" s="190"/>
      <c r="BN391" s="190"/>
      <c r="BO391" s="190"/>
      <c r="BP391" s="190"/>
      <c r="BQ391" s="190"/>
      <c r="BR391" s="190"/>
      <c r="BS391" s="190"/>
      <c r="BT391" s="190"/>
      <c r="BU391" s="190"/>
      <c r="BV391" s="190"/>
      <c r="BW391" s="190"/>
      <c r="BX391" s="190"/>
      <c r="BY391" s="190"/>
      <c r="BZ391" s="190"/>
      <c r="CA391" s="190"/>
      <c r="CB391" s="190"/>
      <c r="CC391" s="190"/>
      <c r="CD391" s="190"/>
      <c r="CE391" s="190"/>
      <c r="CF391" s="190"/>
      <c r="CG391" s="190"/>
      <c r="CH391" s="190"/>
      <c r="CI391" s="190"/>
      <c r="CJ391" s="190"/>
      <c r="CK391" s="190"/>
      <c r="CL391" s="190"/>
      <c r="CM391" s="190"/>
      <c r="CN391" s="190"/>
      <c r="CO391" s="190"/>
      <c r="CP391" s="190"/>
      <c r="CQ391" s="190"/>
      <c r="CR391" s="190"/>
      <c r="CS391" s="190"/>
      <c r="CT391" s="190"/>
      <c r="CU391" s="190"/>
      <c r="CV391" s="190"/>
      <c r="CW391" s="190"/>
      <c r="CX391" s="190"/>
      <c r="CY391" s="190"/>
      <c r="CZ391" s="190"/>
      <c r="DA391" s="190"/>
      <c r="DB391" s="190"/>
      <c r="DC391" s="190"/>
      <c r="DD391" s="190"/>
      <c r="DE391" s="190"/>
      <c r="DF391" s="190"/>
      <c r="DG391" s="190"/>
      <c r="DH391" s="190"/>
      <c r="DI391" s="190"/>
      <c r="DJ391" s="190"/>
      <c r="DK391" s="190"/>
      <c r="DL391" s="190"/>
      <c r="DM391" s="190"/>
      <c r="DN391" s="190"/>
      <c r="DO391" s="190"/>
      <c r="DP391" s="190"/>
      <c r="DQ391" s="190"/>
      <c r="DR391" s="190"/>
      <c r="DS391" s="190"/>
      <c r="DT391" s="190"/>
      <c r="DU391" s="190"/>
      <c r="DV391" s="190"/>
    </row>
    <row r="392" spans="1:126" x14ac:dyDescent="0.25">
      <c r="A392" s="205"/>
      <c r="B392" s="217"/>
      <c r="C392" s="217"/>
      <c r="D392" s="217"/>
      <c r="E392" s="221"/>
      <c r="F392" s="216" t="s">
        <v>258</v>
      </c>
      <c r="G392" s="190"/>
      <c r="H392" s="190"/>
      <c r="I392" s="206"/>
      <c r="J392" s="206"/>
      <c r="K392" s="190"/>
      <c r="L392" s="190"/>
      <c r="M392" s="190"/>
      <c r="N392" s="190"/>
      <c r="O392" s="190"/>
      <c r="P392" s="190"/>
      <c r="Q392" s="190"/>
      <c r="R392" s="190"/>
      <c r="S392" s="190"/>
      <c r="T392" s="190"/>
      <c r="U392" s="190"/>
      <c r="V392" s="190"/>
      <c r="W392" s="190"/>
      <c r="X392" s="190"/>
      <c r="Y392" s="190"/>
      <c r="Z392" s="190"/>
      <c r="AA392" s="190"/>
      <c r="AB392" s="190"/>
      <c r="AC392" s="190"/>
      <c r="AD392" s="190"/>
      <c r="AE392" s="190"/>
      <c r="AF392" s="190"/>
      <c r="AG392" s="190"/>
      <c r="AH392" s="190"/>
      <c r="AI392" s="190"/>
      <c r="AJ392" s="190"/>
      <c r="AK392" s="190"/>
      <c r="AL392" s="190"/>
      <c r="AM392" s="190"/>
      <c r="AN392" s="190"/>
      <c r="AO392" s="190"/>
      <c r="AP392" s="190"/>
      <c r="AQ392" s="190"/>
      <c r="AR392" s="190"/>
      <c r="AS392" s="190"/>
      <c r="AT392" s="190"/>
      <c r="AU392" s="190"/>
      <c r="AV392" s="190"/>
      <c r="AW392" s="190"/>
      <c r="AX392" s="190"/>
      <c r="AY392" s="190"/>
      <c r="AZ392" s="190"/>
      <c r="BA392" s="190"/>
      <c r="BB392" s="190"/>
      <c r="BC392" s="190"/>
      <c r="BD392" s="190"/>
      <c r="BE392" s="190"/>
      <c r="BF392" s="190"/>
      <c r="BG392" s="190"/>
      <c r="BH392" s="190"/>
      <c r="BI392" s="190"/>
      <c r="BJ392" s="190"/>
      <c r="BK392" s="190"/>
      <c r="BL392" s="190"/>
      <c r="BM392" s="190"/>
      <c r="BN392" s="190"/>
      <c r="BO392" s="190"/>
      <c r="BP392" s="190"/>
      <c r="BQ392" s="190"/>
      <c r="BR392" s="190"/>
      <c r="BS392" s="190"/>
      <c r="BT392" s="190"/>
      <c r="BU392" s="190"/>
      <c r="BV392" s="190"/>
      <c r="BW392" s="190"/>
      <c r="BX392" s="190"/>
      <c r="BY392" s="190"/>
      <c r="BZ392" s="190"/>
      <c r="CA392" s="190"/>
      <c r="CB392" s="190"/>
      <c r="CC392" s="190"/>
      <c r="CD392" s="190"/>
      <c r="CE392" s="190"/>
      <c r="CF392" s="190"/>
      <c r="CG392" s="190"/>
      <c r="CH392" s="190"/>
      <c r="CI392" s="190"/>
      <c r="CJ392" s="190"/>
      <c r="CK392" s="190"/>
      <c r="CL392" s="190"/>
      <c r="CM392" s="190"/>
      <c r="CN392" s="190"/>
      <c r="CO392" s="190"/>
      <c r="CP392" s="190"/>
      <c r="CQ392" s="190"/>
      <c r="CR392" s="190"/>
      <c r="CS392" s="190"/>
      <c r="CT392" s="190"/>
      <c r="CU392" s="190"/>
      <c r="CV392" s="190"/>
      <c r="CW392" s="190"/>
      <c r="CX392" s="190"/>
      <c r="CY392" s="190"/>
      <c r="CZ392" s="190"/>
      <c r="DA392" s="190"/>
      <c r="DB392" s="190"/>
      <c r="DC392" s="190"/>
      <c r="DD392" s="190"/>
      <c r="DE392" s="190"/>
      <c r="DF392" s="190"/>
      <c r="DG392" s="190"/>
      <c r="DH392" s="190"/>
      <c r="DI392" s="190"/>
      <c r="DJ392" s="190"/>
      <c r="DK392" s="190"/>
      <c r="DL392" s="190"/>
      <c r="DM392" s="190"/>
      <c r="DN392" s="190"/>
      <c r="DO392" s="190"/>
      <c r="DP392" s="190"/>
      <c r="DQ392" s="190"/>
      <c r="DR392" s="190"/>
      <c r="DS392" s="190"/>
      <c r="DT392" s="190"/>
      <c r="DU392" s="190"/>
      <c r="DV392" s="190"/>
    </row>
    <row r="393" spans="1:126" x14ac:dyDescent="0.25">
      <c r="A393" s="205"/>
      <c r="B393" s="217"/>
      <c r="C393" s="217"/>
      <c r="D393" s="217"/>
      <c r="E393" s="221"/>
      <c r="F393" s="216" t="s">
        <v>259</v>
      </c>
      <c r="G393" s="180"/>
      <c r="H393" s="180"/>
      <c r="I393" s="206"/>
      <c r="J393" s="206"/>
      <c r="K393" s="180"/>
      <c r="L393" s="190"/>
      <c r="M393" s="180"/>
      <c r="N393" s="180"/>
      <c r="O393" s="190"/>
      <c r="P393" s="180"/>
      <c r="Q393" s="180"/>
      <c r="R393" s="190"/>
      <c r="S393" s="180"/>
      <c r="T393" s="180"/>
      <c r="U393" s="190"/>
      <c r="V393" s="180"/>
      <c r="W393" s="180"/>
      <c r="X393" s="190"/>
      <c r="Y393" s="180"/>
      <c r="Z393" s="180"/>
      <c r="AA393" s="190"/>
      <c r="AB393" s="180"/>
      <c r="AC393" s="180"/>
      <c r="AD393" s="190"/>
      <c r="AE393" s="180"/>
      <c r="AF393" s="180"/>
      <c r="AG393" s="190"/>
      <c r="AH393" s="180"/>
      <c r="AI393" s="180"/>
      <c r="AJ393" s="190"/>
      <c r="AK393" s="180"/>
      <c r="AL393" s="180"/>
      <c r="AM393" s="190"/>
      <c r="AN393" s="180"/>
      <c r="AO393" s="180"/>
      <c r="AP393" s="190"/>
      <c r="AQ393" s="180"/>
      <c r="AR393" s="180"/>
      <c r="AS393" s="190"/>
      <c r="AT393" s="180"/>
      <c r="AU393" s="180"/>
      <c r="AV393" s="190"/>
      <c r="AW393" s="180"/>
      <c r="AX393" s="180"/>
      <c r="AY393" s="190"/>
      <c r="AZ393" s="180"/>
      <c r="BA393" s="180"/>
      <c r="BB393" s="190"/>
      <c r="BC393" s="180"/>
      <c r="BD393" s="180"/>
      <c r="BE393" s="190"/>
      <c r="BF393" s="180"/>
      <c r="BG393" s="180"/>
      <c r="BH393" s="190"/>
      <c r="BI393" s="180"/>
      <c r="BJ393" s="180"/>
      <c r="BK393" s="190"/>
      <c r="BL393" s="180"/>
      <c r="BM393" s="180"/>
      <c r="BN393" s="190"/>
      <c r="BO393" s="180"/>
      <c r="BP393" s="180"/>
      <c r="BQ393" s="190"/>
      <c r="BR393" s="180"/>
      <c r="BS393" s="180"/>
      <c r="BT393" s="190"/>
      <c r="BU393" s="180"/>
      <c r="BV393" s="180"/>
      <c r="BW393" s="190"/>
      <c r="BX393" s="180"/>
      <c r="BY393" s="180"/>
      <c r="BZ393" s="190"/>
      <c r="CA393" s="180"/>
      <c r="CB393" s="180"/>
      <c r="CC393" s="190"/>
      <c r="CD393" s="180"/>
      <c r="CE393" s="180"/>
      <c r="CF393" s="190"/>
      <c r="CG393" s="180"/>
      <c r="CH393" s="180"/>
      <c r="CI393" s="190"/>
      <c r="CJ393" s="180"/>
      <c r="CK393" s="180"/>
      <c r="CL393" s="190"/>
      <c r="CM393" s="180"/>
      <c r="CN393" s="180"/>
      <c r="CO393" s="190"/>
      <c r="CP393" s="180"/>
      <c r="CQ393" s="180"/>
      <c r="CR393" s="190"/>
      <c r="CS393" s="180"/>
      <c r="CT393" s="180"/>
      <c r="CU393" s="190"/>
      <c r="CV393" s="180"/>
      <c r="CW393" s="180"/>
      <c r="CX393" s="190"/>
      <c r="CY393" s="180"/>
      <c r="CZ393" s="180"/>
      <c r="DA393" s="190"/>
      <c r="DB393" s="180"/>
      <c r="DC393" s="180"/>
      <c r="DD393" s="190"/>
      <c r="DE393" s="180"/>
      <c r="DF393" s="180"/>
      <c r="DG393" s="190"/>
      <c r="DH393" s="180"/>
      <c r="DI393" s="180"/>
      <c r="DJ393" s="190"/>
      <c r="DK393" s="180"/>
      <c r="DL393" s="180"/>
      <c r="DM393" s="190"/>
      <c r="DN393" s="180"/>
      <c r="DO393" s="180"/>
      <c r="DP393" s="190"/>
      <c r="DQ393" s="180"/>
      <c r="DR393" s="180"/>
      <c r="DS393" s="190"/>
      <c r="DT393" s="180"/>
      <c r="DU393" s="180"/>
      <c r="DV393" s="190"/>
    </row>
    <row r="394" spans="1:126" x14ac:dyDescent="0.25">
      <c r="A394" s="205"/>
      <c r="B394" s="217"/>
      <c r="C394" s="217"/>
      <c r="D394" s="217"/>
      <c r="E394" s="221"/>
      <c r="F394" s="216" t="s">
        <v>258</v>
      </c>
      <c r="G394" s="190"/>
      <c r="H394" s="190"/>
      <c r="I394" s="206"/>
      <c r="J394" s="206"/>
      <c r="K394" s="190"/>
      <c r="L394" s="190"/>
      <c r="M394" s="190"/>
      <c r="N394" s="190"/>
      <c r="O394" s="190"/>
      <c r="P394" s="190"/>
      <c r="Q394" s="190"/>
      <c r="R394" s="190"/>
      <c r="S394" s="190"/>
      <c r="T394" s="190"/>
      <c r="U394" s="190"/>
      <c r="V394" s="190"/>
      <c r="W394" s="190"/>
      <c r="X394" s="190"/>
      <c r="Y394" s="190"/>
      <c r="Z394" s="190"/>
      <c r="AA394" s="190"/>
      <c r="AB394" s="190"/>
      <c r="AC394" s="190"/>
      <c r="AD394" s="190"/>
      <c r="AE394" s="190"/>
      <c r="AF394" s="190"/>
      <c r="AG394" s="190"/>
      <c r="AH394" s="190"/>
      <c r="AI394" s="190"/>
      <c r="AJ394" s="190"/>
      <c r="AK394" s="190"/>
      <c r="AL394" s="190"/>
      <c r="AM394" s="190"/>
      <c r="AN394" s="190"/>
      <c r="AO394" s="190"/>
      <c r="AP394" s="190"/>
      <c r="AQ394" s="190"/>
      <c r="AR394" s="190"/>
      <c r="AS394" s="190"/>
      <c r="AT394" s="190"/>
      <c r="AU394" s="190"/>
      <c r="AV394" s="190"/>
      <c r="AW394" s="190"/>
      <c r="AX394" s="190"/>
      <c r="AY394" s="190"/>
      <c r="AZ394" s="190"/>
      <c r="BA394" s="190"/>
      <c r="BB394" s="190"/>
      <c r="BC394" s="190"/>
      <c r="BD394" s="190"/>
      <c r="BE394" s="190"/>
      <c r="BF394" s="190"/>
      <c r="BG394" s="190"/>
      <c r="BH394" s="190"/>
      <c r="BI394" s="190"/>
      <c r="BJ394" s="190"/>
      <c r="BK394" s="190"/>
      <c r="BL394" s="190"/>
      <c r="BM394" s="190"/>
      <c r="BN394" s="190"/>
      <c r="BO394" s="190"/>
      <c r="BP394" s="190"/>
      <c r="BQ394" s="190"/>
      <c r="BR394" s="190"/>
      <c r="BS394" s="190"/>
      <c r="BT394" s="190"/>
      <c r="BU394" s="190"/>
      <c r="BV394" s="190"/>
      <c r="BW394" s="190"/>
      <c r="BX394" s="190"/>
      <c r="BY394" s="190"/>
      <c r="BZ394" s="190"/>
      <c r="CA394" s="190"/>
      <c r="CB394" s="190"/>
      <c r="CC394" s="190"/>
      <c r="CD394" s="190"/>
      <c r="CE394" s="190"/>
      <c r="CF394" s="190"/>
      <c r="CG394" s="190"/>
      <c r="CH394" s="190"/>
      <c r="CI394" s="190"/>
      <c r="CJ394" s="190"/>
      <c r="CK394" s="190"/>
      <c r="CL394" s="190"/>
      <c r="CM394" s="190"/>
      <c r="CN394" s="190"/>
      <c r="CO394" s="190"/>
      <c r="CP394" s="190"/>
      <c r="CQ394" s="190"/>
      <c r="CR394" s="190"/>
      <c r="CS394" s="190"/>
      <c r="CT394" s="190"/>
      <c r="CU394" s="190"/>
      <c r="CV394" s="190"/>
      <c r="CW394" s="190"/>
      <c r="CX394" s="190"/>
      <c r="CY394" s="190"/>
      <c r="CZ394" s="190"/>
      <c r="DA394" s="190"/>
      <c r="DB394" s="190"/>
      <c r="DC394" s="190"/>
      <c r="DD394" s="190"/>
      <c r="DE394" s="190"/>
      <c r="DF394" s="190"/>
      <c r="DG394" s="190"/>
      <c r="DH394" s="190"/>
      <c r="DI394" s="190"/>
      <c r="DJ394" s="190"/>
      <c r="DK394" s="190"/>
      <c r="DL394" s="190"/>
      <c r="DM394" s="190"/>
      <c r="DN394" s="190"/>
      <c r="DO394" s="190"/>
      <c r="DP394" s="190"/>
      <c r="DQ394" s="190"/>
      <c r="DR394" s="190"/>
      <c r="DS394" s="190"/>
      <c r="DT394" s="190"/>
      <c r="DU394" s="190"/>
      <c r="DV394" s="190"/>
    </row>
    <row r="395" spans="1:126" x14ac:dyDescent="0.25">
      <c r="A395" s="205"/>
      <c r="B395" s="217"/>
      <c r="C395" s="217"/>
      <c r="D395" s="217"/>
      <c r="E395" s="221"/>
      <c r="F395" s="216" t="s">
        <v>259</v>
      </c>
      <c r="G395" s="190"/>
      <c r="H395" s="190"/>
      <c r="I395" s="206"/>
      <c r="J395" s="206"/>
      <c r="K395" s="190"/>
      <c r="L395" s="190"/>
      <c r="M395" s="190"/>
      <c r="N395" s="190"/>
      <c r="O395" s="190"/>
      <c r="P395" s="190"/>
      <c r="Q395" s="190"/>
      <c r="R395" s="190"/>
      <c r="S395" s="190"/>
      <c r="T395" s="190"/>
      <c r="U395" s="190"/>
      <c r="V395" s="190"/>
      <c r="W395" s="190"/>
      <c r="X395" s="190"/>
      <c r="Y395" s="190"/>
      <c r="Z395" s="190"/>
      <c r="AA395" s="190"/>
      <c r="AB395" s="190"/>
      <c r="AC395" s="190"/>
      <c r="AD395" s="190"/>
      <c r="AE395" s="190"/>
      <c r="AF395" s="190"/>
      <c r="AG395" s="190"/>
      <c r="AH395" s="190"/>
      <c r="AI395" s="190"/>
      <c r="AJ395" s="190"/>
      <c r="AK395" s="190"/>
      <c r="AL395" s="190"/>
      <c r="AM395" s="190"/>
      <c r="AN395" s="190"/>
      <c r="AO395" s="190"/>
      <c r="AP395" s="190"/>
      <c r="AQ395" s="190"/>
      <c r="AR395" s="190"/>
      <c r="AS395" s="190"/>
      <c r="AT395" s="190"/>
      <c r="AU395" s="190"/>
      <c r="AV395" s="190"/>
      <c r="AW395" s="190"/>
      <c r="AX395" s="190"/>
      <c r="AY395" s="190"/>
      <c r="AZ395" s="190"/>
      <c r="BA395" s="190"/>
      <c r="BB395" s="190"/>
      <c r="BC395" s="190"/>
      <c r="BD395" s="190"/>
      <c r="BE395" s="190"/>
      <c r="BF395" s="190"/>
      <c r="BG395" s="190"/>
      <c r="BH395" s="190"/>
      <c r="BI395" s="190"/>
      <c r="BJ395" s="190"/>
      <c r="BK395" s="190"/>
      <c r="BL395" s="190"/>
      <c r="BM395" s="190"/>
      <c r="BN395" s="190"/>
      <c r="BO395" s="190"/>
      <c r="BP395" s="190"/>
      <c r="BQ395" s="190"/>
      <c r="BR395" s="190"/>
      <c r="BS395" s="190"/>
      <c r="BT395" s="190"/>
      <c r="BU395" s="190"/>
      <c r="BV395" s="190"/>
      <c r="BW395" s="190"/>
      <c r="BX395" s="190"/>
      <c r="BY395" s="190"/>
      <c r="BZ395" s="190"/>
      <c r="CA395" s="190"/>
      <c r="CB395" s="190"/>
      <c r="CC395" s="190"/>
      <c r="CD395" s="190"/>
      <c r="CE395" s="190"/>
      <c r="CF395" s="190"/>
      <c r="CG395" s="190"/>
      <c r="CH395" s="190"/>
      <c r="CI395" s="190"/>
      <c r="CJ395" s="190"/>
      <c r="CK395" s="190"/>
      <c r="CL395" s="190"/>
      <c r="CM395" s="190"/>
      <c r="CN395" s="190"/>
      <c r="CO395" s="190"/>
      <c r="CP395" s="190"/>
      <c r="CQ395" s="190"/>
      <c r="CR395" s="190"/>
      <c r="CS395" s="190"/>
      <c r="CT395" s="190"/>
      <c r="CU395" s="190"/>
      <c r="CV395" s="190"/>
      <c r="CW395" s="190"/>
      <c r="CX395" s="190"/>
      <c r="CY395" s="190"/>
      <c r="CZ395" s="190"/>
      <c r="DA395" s="190"/>
      <c r="DB395" s="190"/>
      <c r="DC395" s="190"/>
      <c r="DD395" s="190"/>
      <c r="DE395" s="190"/>
      <c r="DF395" s="190"/>
      <c r="DG395" s="190"/>
      <c r="DH395" s="190"/>
      <c r="DI395" s="190"/>
      <c r="DJ395" s="190"/>
      <c r="DK395" s="190"/>
      <c r="DL395" s="190"/>
      <c r="DM395" s="190"/>
      <c r="DN395" s="190"/>
      <c r="DO395" s="190"/>
      <c r="DP395" s="190"/>
      <c r="DQ395" s="190"/>
      <c r="DR395" s="190"/>
      <c r="DS395" s="190"/>
      <c r="DT395" s="190"/>
      <c r="DU395" s="190"/>
      <c r="DV395" s="190"/>
    </row>
    <row r="396" spans="1:126" x14ac:dyDescent="0.25">
      <c r="A396" s="205"/>
      <c r="B396" s="217"/>
      <c r="C396" s="217"/>
      <c r="D396" s="217"/>
      <c r="E396" s="221"/>
      <c r="F396" s="216" t="s">
        <v>258</v>
      </c>
      <c r="G396" s="190"/>
      <c r="H396" s="190"/>
      <c r="I396" s="206"/>
      <c r="J396" s="206"/>
      <c r="K396" s="190"/>
      <c r="L396" s="190"/>
      <c r="M396" s="190"/>
      <c r="N396" s="190"/>
      <c r="O396" s="190"/>
      <c r="P396" s="190"/>
      <c r="Q396" s="190"/>
      <c r="R396" s="190"/>
      <c r="S396" s="190"/>
      <c r="T396" s="190"/>
      <c r="U396" s="190"/>
      <c r="V396" s="190"/>
      <c r="W396" s="190"/>
      <c r="X396" s="190"/>
      <c r="Y396" s="190"/>
      <c r="Z396" s="190"/>
      <c r="AA396" s="190"/>
      <c r="AB396" s="190"/>
      <c r="AC396" s="190"/>
      <c r="AD396" s="190"/>
      <c r="AE396" s="190"/>
      <c r="AF396" s="190"/>
      <c r="AG396" s="190"/>
      <c r="AH396" s="190"/>
      <c r="AI396" s="190"/>
      <c r="AJ396" s="190"/>
      <c r="AK396" s="190"/>
      <c r="AL396" s="190"/>
      <c r="AM396" s="190"/>
      <c r="AN396" s="190"/>
      <c r="AO396" s="190"/>
      <c r="AP396" s="190"/>
      <c r="AQ396" s="190"/>
      <c r="AR396" s="190"/>
      <c r="AS396" s="190"/>
      <c r="AT396" s="190"/>
      <c r="AU396" s="190"/>
      <c r="AV396" s="190"/>
      <c r="AW396" s="190"/>
      <c r="AX396" s="190"/>
      <c r="AY396" s="190"/>
      <c r="AZ396" s="190"/>
      <c r="BA396" s="190"/>
      <c r="BB396" s="190"/>
      <c r="BC396" s="190"/>
      <c r="BD396" s="190"/>
      <c r="BE396" s="190"/>
      <c r="BF396" s="190"/>
      <c r="BG396" s="190"/>
      <c r="BH396" s="190"/>
      <c r="BI396" s="190"/>
      <c r="BJ396" s="190"/>
      <c r="BK396" s="190"/>
      <c r="BL396" s="190"/>
      <c r="BM396" s="190"/>
      <c r="BN396" s="190"/>
      <c r="BO396" s="190"/>
      <c r="BP396" s="190"/>
      <c r="BQ396" s="190"/>
      <c r="BR396" s="190"/>
      <c r="BS396" s="190"/>
      <c r="BT396" s="190"/>
      <c r="BU396" s="190"/>
      <c r="BV396" s="190"/>
      <c r="BW396" s="190"/>
      <c r="BX396" s="190"/>
      <c r="BY396" s="190"/>
      <c r="BZ396" s="190"/>
      <c r="CA396" s="190"/>
      <c r="CB396" s="190"/>
      <c r="CC396" s="190"/>
      <c r="CD396" s="190"/>
      <c r="CE396" s="190"/>
      <c r="CF396" s="190"/>
      <c r="CG396" s="190"/>
      <c r="CH396" s="190"/>
      <c r="CI396" s="190"/>
      <c r="CJ396" s="190"/>
      <c r="CK396" s="190"/>
      <c r="CL396" s="190"/>
      <c r="CM396" s="190"/>
      <c r="CN396" s="190"/>
      <c r="CO396" s="190"/>
      <c r="CP396" s="190"/>
      <c r="CQ396" s="190"/>
      <c r="CR396" s="190"/>
      <c r="CS396" s="190"/>
      <c r="CT396" s="190"/>
      <c r="CU396" s="190"/>
      <c r="CV396" s="190"/>
      <c r="CW396" s="190"/>
      <c r="CX396" s="190"/>
      <c r="CY396" s="190"/>
      <c r="CZ396" s="190"/>
      <c r="DA396" s="190"/>
      <c r="DB396" s="190"/>
      <c r="DC396" s="190"/>
      <c r="DD396" s="190"/>
      <c r="DE396" s="190"/>
      <c r="DF396" s="190"/>
      <c r="DG396" s="190"/>
      <c r="DH396" s="190"/>
      <c r="DI396" s="190"/>
      <c r="DJ396" s="190"/>
      <c r="DK396" s="190"/>
      <c r="DL396" s="190"/>
      <c r="DM396" s="190"/>
      <c r="DN396" s="190"/>
      <c r="DO396" s="190"/>
      <c r="DP396" s="190"/>
      <c r="DQ396" s="190"/>
      <c r="DR396" s="190"/>
      <c r="DS396" s="190"/>
      <c r="DT396" s="190"/>
      <c r="DU396" s="190"/>
      <c r="DV396" s="190"/>
    </row>
    <row r="397" spans="1:126" x14ac:dyDescent="0.25">
      <c r="A397" s="205"/>
      <c r="B397" s="217"/>
      <c r="C397" s="217"/>
      <c r="D397" s="217"/>
      <c r="E397" s="221"/>
      <c r="F397" s="216" t="s">
        <v>259</v>
      </c>
      <c r="G397" s="190"/>
      <c r="H397" s="190"/>
      <c r="I397" s="206"/>
      <c r="J397" s="206"/>
      <c r="K397" s="190"/>
      <c r="L397" s="190"/>
      <c r="M397" s="190"/>
      <c r="N397" s="190"/>
      <c r="O397" s="190"/>
      <c r="P397" s="190"/>
      <c r="Q397" s="190"/>
      <c r="R397" s="190"/>
      <c r="S397" s="190"/>
      <c r="T397" s="190"/>
      <c r="U397" s="190"/>
      <c r="V397" s="190"/>
      <c r="W397" s="190"/>
      <c r="X397" s="190"/>
      <c r="Y397" s="190"/>
      <c r="Z397" s="190"/>
      <c r="AA397" s="190"/>
      <c r="AB397" s="190"/>
      <c r="AC397" s="190"/>
      <c r="AD397" s="190"/>
      <c r="AE397" s="190"/>
      <c r="AF397" s="190"/>
      <c r="AG397" s="190"/>
      <c r="AH397" s="190"/>
      <c r="AI397" s="190"/>
      <c r="AJ397" s="190"/>
      <c r="AK397" s="190"/>
      <c r="AL397" s="190"/>
      <c r="AM397" s="190"/>
      <c r="AN397" s="190"/>
      <c r="AO397" s="190"/>
      <c r="AP397" s="190"/>
      <c r="AQ397" s="190"/>
      <c r="AR397" s="190"/>
      <c r="AS397" s="190"/>
      <c r="AT397" s="190"/>
      <c r="AU397" s="190"/>
      <c r="AV397" s="190"/>
      <c r="AW397" s="190"/>
      <c r="AX397" s="190"/>
      <c r="AY397" s="190"/>
      <c r="AZ397" s="190"/>
      <c r="BA397" s="190"/>
      <c r="BB397" s="190"/>
      <c r="BC397" s="190"/>
      <c r="BD397" s="190"/>
      <c r="BE397" s="190"/>
      <c r="BF397" s="190"/>
      <c r="BG397" s="190"/>
      <c r="BH397" s="190"/>
      <c r="BI397" s="190"/>
      <c r="BJ397" s="190"/>
      <c r="BK397" s="190"/>
      <c r="BL397" s="190"/>
      <c r="BM397" s="190"/>
      <c r="BN397" s="190"/>
      <c r="BO397" s="190"/>
      <c r="BP397" s="190"/>
      <c r="BQ397" s="190"/>
      <c r="BR397" s="190"/>
      <c r="BS397" s="190"/>
      <c r="BT397" s="190"/>
      <c r="BU397" s="190"/>
      <c r="BV397" s="190"/>
      <c r="BW397" s="190"/>
      <c r="BX397" s="190"/>
      <c r="BY397" s="190"/>
      <c r="BZ397" s="190"/>
      <c r="CA397" s="190"/>
      <c r="CB397" s="190"/>
      <c r="CC397" s="190"/>
      <c r="CD397" s="190"/>
      <c r="CE397" s="190"/>
      <c r="CF397" s="190"/>
      <c r="CG397" s="190"/>
      <c r="CH397" s="190"/>
      <c r="CI397" s="190"/>
      <c r="CJ397" s="190"/>
      <c r="CK397" s="190"/>
      <c r="CL397" s="190"/>
      <c r="CM397" s="190"/>
      <c r="CN397" s="190"/>
      <c r="CO397" s="190"/>
      <c r="CP397" s="190"/>
      <c r="CQ397" s="190"/>
      <c r="CR397" s="190"/>
      <c r="CS397" s="190"/>
      <c r="CT397" s="190"/>
      <c r="CU397" s="190"/>
      <c r="CV397" s="190"/>
      <c r="CW397" s="190"/>
      <c r="CX397" s="190"/>
      <c r="CY397" s="190"/>
      <c r="CZ397" s="190"/>
      <c r="DA397" s="190"/>
      <c r="DB397" s="190"/>
      <c r="DC397" s="190"/>
      <c r="DD397" s="190"/>
      <c r="DE397" s="190"/>
      <c r="DF397" s="190"/>
      <c r="DG397" s="190"/>
      <c r="DH397" s="190"/>
      <c r="DI397" s="190"/>
      <c r="DJ397" s="190"/>
      <c r="DK397" s="190"/>
      <c r="DL397" s="190"/>
      <c r="DM397" s="190"/>
      <c r="DN397" s="190"/>
      <c r="DO397" s="190"/>
      <c r="DP397" s="190"/>
      <c r="DQ397" s="190"/>
      <c r="DR397" s="190"/>
      <c r="DS397" s="190"/>
      <c r="DT397" s="190"/>
      <c r="DU397" s="190"/>
      <c r="DV397" s="190"/>
    </row>
    <row r="398" spans="1:126" x14ac:dyDescent="0.25">
      <c r="A398" s="205"/>
      <c r="B398" s="217"/>
      <c r="C398" s="217"/>
      <c r="D398" s="217"/>
      <c r="E398" s="221"/>
      <c r="F398" s="216" t="s">
        <v>258</v>
      </c>
      <c r="G398" s="190"/>
      <c r="H398" s="190"/>
      <c r="I398" s="206"/>
      <c r="J398" s="206"/>
      <c r="K398" s="190"/>
      <c r="L398" s="190"/>
      <c r="M398" s="190"/>
      <c r="N398" s="190"/>
      <c r="O398" s="190"/>
      <c r="P398" s="190"/>
      <c r="Q398" s="190"/>
      <c r="R398" s="190"/>
      <c r="S398" s="190"/>
      <c r="T398" s="190"/>
      <c r="U398" s="190"/>
      <c r="V398" s="190"/>
      <c r="W398" s="190"/>
      <c r="X398" s="190"/>
      <c r="Y398" s="190"/>
      <c r="Z398" s="190"/>
      <c r="AA398" s="190"/>
      <c r="AB398" s="190"/>
      <c r="AC398" s="190"/>
      <c r="AD398" s="190"/>
      <c r="AE398" s="190"/>
      <c r="AF398" s="190"/>
      <c r="AG398" s="190"/>
      <c r="AH398" s="190"/>
      <c r="AI398" s="190"/>
      <c r="AJ398" s="190"/>
      <c r="AK398" s="190"/>
      <c r="AL398" s="190"/>
      <c r="AM398" s="190"/>
      <c r="AN398" s="190"/>
      <c r="AO398" s="190"/>
      <c r="AP398" s="190"/>
      <c r="AQ398" s="190"/>
      <c r="AR398" s="190"/>
      <c r="AS398" s="190"/>
      <c r="AT398" s="190"/>
      <c r="AU398" s="190"/>
      <c r="AV398" s="190"/>
      <c r="AW398" s="190"/>
      <c r="AX398" s="190"/>
      <c r="AY398" s="190"/>
      <c r="AZ398" s="190"/>
      <c r="BA398" s="190"/>
      <c r="BB398" s="190"/>
      <c r="BC398" s="190"/>
      <c r="BD398" s="190"/>
      <c r="BE398" s="190"/>
      <c r="BF398" s="190"/>
      <c r="BG398" s="190"/>
      <c r="BH398" s="190"/>
      <c r="BI398" s="190"/>
      <c r="BJ398" s="190"/>
      <c r="BK398" s="190"/>
      <c r="BL398" s="190"/>
      <c r="BM398" s="190"/>
      <c r="BN398" s="190"/>
      <c r="BO398" s="190"/>
      <c r="BP398" s="190"/>
      <c r="BQ398" s="190"/>
      <c r="BR398" s="190"/>
      <c r="BS398" s="190"/>
      <c r="BT398" s="190"/>
      <c r="BU398" s="190"/>
      <c r="BV398" s="190"/>
      <c r="BW398" s="190"/>
      <c r="BX398" s="190"/>
      <c r="BY398" s="190"/>
      <c r="BZ398" s="190"/>
      <c r="CA398" s="190"/>
      <c r="CB398" s="190"/>
      <c r="CC398" s="190"/>
      <c r="CD398" s="190"/>
      <c r="CE398" s="190"/>
      <c r="CF398" s="190"/>
      <c r="CG398" s="190"/>
      <c r="CH398" s="190"/>
      <c r="CI398" s="190"/>
      <c r="CJ398" s="190"/>
      <c r="CK398" s="190"/>
      <c r="CL398" s="190"/>
      <c r="CM398" s="190"/>
      <c r="CN398" s="190"/>
      <c r="CO398" s="190"/>
      <c r="CP398" s="190"/>
      <c r="CQ398" s="190"/>
      <c r="CR398" s="190"/>
      <c r="CS398" s="190"/>
      <c r="CT398" s="190"/>
      <c r="CU398" s="190"/>
      <c r="CV398" s="190"/>
      <c r="CW398" s="190"/>
      <c r="CX398" s="190"/>
      <c r="CY398" s="190"/>
      <c r="CZ398" s="190"/>
      <c r="DA398" s="190"/>
      <c r="DB398" s="190"/>
      <c r="DC398" s="190"/>
      <c r="DD398" s="190"/>
      <c r="DE398" s="190"/>
      <c r="DF398" s="190"/>
      <c r="DG398" s="190"/>
      <c r="DH398" s="190"/>
      <c r="DI398" s="190"/>
      <c r="DJ398" s="190"/>
      <c r="DK398" s="190"/>
      <c r="DL398" s="190"/>
      <c r="DM398" s="190"/>
      <c r="DN398" s="190"/>
      <c r="DO398" s="190"/>
      <c r="DP398" s="190"/>
      <c r="DQ398" s="190"/>
      <c r="DR398" s="190"/>
      <c r="DS398" s="190"/>
      <c r="DT398" s="190"/>
      <c r="DU398" s="190"/>
      <c r="DV398" s="190"/>
    </row>
    <row r="399" spans="1:126" x14ac:dyDescent="0.25">
      <c r="A399" s="205"/>
      <c r="B399" s="217"/>
      <c r="C399" s="217"/>
      <c r="D399" s="217"/>
      <c r="E399" s="221"/>
      <c r="F399" s="216" t="s">
        <v>259</v>
      </c>
      <c r="G399" s="190"/>
      <c r="H399" s="190"/>
      <c r="I399" s="206"/>
      <c r="J399" s="206"/>
      <c r="K399" s="190"/>
      <c r="L399" s="190"/>
      <c r="M399" s="190"/>
      <c r="N399" s="190"/>
      <c r="O399" s="190"/>
      <c r="P399" s="190"/>
      <c r="Q399" s="190"/>
      <c r="R399" s="190"/>
      <c r="S399" s="190"/>
      <c r="T399" s="190"/>
      <c r="U399" s="190"/>
      <c r="V399" s="190"/>
      <c r="W399" s="190"/>
      <c r="X399" s="190"/>
      <c r="Y399" s="190"/>
      <c r="Z399" s="190"/>
      <c r="AA399" s="190"/>
      <c r="AB399" s="190"/>
      <c r="AC399" s="190"/>
      <c r="AD399" s="190"/>
      <c r="AE399" s="190"/>
      <c r="AF399" s="190"/>
      <c r="AG399" s="190"/>
      <c r="AH399" s="190"/>
      <c r="AI399" s="190"/>
      <c r="AJ399" s="190"/>
      <c r="AK399" s="190"/>
      <c r="AL399" s="190"/>
      <c r="AM399" s="190"/>
      <c r="AN399" s="190"/>
      <c r="AO399" s="190"/>
      <c r="AP399" s="190"/>
      <c r="AQ399" s="190"/>
      <c r="AR399" s="190"/>
      <c r="AS399" s="190"/>
      <c r="AT399" s="190"/>
      <c r="AU399" s="190"/>
      <c r="AV399" s="190"/>
      <c r="AW399" s="190"/>
      <c r="AX399" s="190"/>
      <c r="AY399" s="190"/>
      <c r="AZ399" s="190"/>
      <c r="BA399" s="190"/>
      <c r="BB399" s="190"/>
      <c r="BC399" s="190"/>
      <c r="BD399" s="190"/>
      <c r="BE399" s="190"/>
      <c r="BF399" s="190"/>
      <c r="BG399" s="190"/>
      <c r="BH399" s="190"/>
      <c r="BI399" s="190"/>
      <c r="BJ399" s="190"/>
      <c r="BK399" s="190"/>
      <c r="BL399" s="190"/>
      <c r="BM399" s="190"/>
      <c r="BN399" s="190"/>
      <c r="BO399" s="190"/>
      <c r="BP399" s="190"/>
      <c r="BQ399" s="190"/>
      <c r="BR399" s="190"/>
      <c r="BS399" s="190"/>
      <c r="BT399" s="190"/>
      <c r="BU399" s="190"/>
      <c r="BV399" s="190"/>
      <c r="BW399" s="190"/>
      <c r="BX399" s="190"/>
      <c r="BY399" s="190"/>
      <c r="BZ399" s="190"/>
      <c r="CA399" s="190"/>
      <c r="CB399" s="190"/>
      <c r="CC399" s="190"/>
      <c r="CD399" s="190"/>
      <c r="CE399" s="190"/>
      <c r="CF399" s="190"/>
      <c r="CG399" s="190"/>
      <c r="CH399" s="190"/>
      <c r="CI399" s="190"/>
      <c r="CJ399" s="190"/>
      <c r="CK399" s="190"/>
      <c r="CL399" s="190"/>
      <c r="CM399" s="190"/>
      <c r="CN399" s="190"/>
      <c r="CO399" s="190"/>
      <c r="CP399" s="190"/>
      <c r="CQ399" s="190"/>
      <c r="CR399" s="190"/>
      <c r="CS399" s="190"/>
      <c r="CT399" s="190"/>
      <c r="CU399" s="190"/>
      <c r="CV399" s="190"/>
      <c r="CW399" s="190"/>
      <c r="CX399" s="190"/>
      <c r="CY399" s="190"/>
      <c r="CZ399" s="190"/>
      <c r="DA399" s="190"/>
      <c r="DB399" s="190"/>
      <c r="DC399" s="190"/>
      <c r="DD399" s="190"/>
      <c r="DE399" s="190"/>
      <c r="DF399" s="190"/>
      <c r="DG399" s="190"/>
      <c r="DH399" s="190"/>
      <c r="DI399" s="190"/>
      <c r="DJ399" s="190"/>
      <c r="DK399" s="190"/>
      <c r="DL399" s="190"/>
      <c r="DM399" s="190"/>
      <c r="DN399" s="190"/>
      <c r="DO399" s="190"/>
      <c r="DP399" s="190"/>
      <c r="DQ399" s="190"/>
      <c r="DR399" s="190"/>
      <c r="DS399" s="190"/>
      <c r="DT399" s="190"/>
      <c r="DU399" s="190"/>
      <c r="DV399" s="190"/>
    </row>
    <row r="400" spans="1:126" x14ac:dyDescent="0.25">
      <c r="A400" s="205"/>
      <c r="B400" s="217"/>
      <c r="C400" s="217"/>
      <c r="D400" s="217"/>
      <c r="E400" s="221"/>
      <c r="F400" s="216" t="s">
        <v>258</v>
      </c>
      <c r="G400" s="190"/>
      <c r="H400" s="190"/>
      <c r="I400" s="206"/>
      <c r="J400" s="206"/>
      <c r="K400" s="190"/>
      <c r="L400" s="190"/>
      <c r="M400" s="190"/>
      <c r="N400" s="190"/>
      <c r="O400" s="190"/>
      <c r="P400" s="190"/>
      <c r="Q400" s="190"/>
      <c r="R400" s="190"/>
      <c r="S400" s="190"/>
      <c r="T400" s="190"/>
      <c r="U400" s="190"/>
      <c r="V400" s="190"/>
      <c r="W400" s="190"/>
      <c r="X400" s="190"/>
      <c r="Y400" s="190"/>
      <c r="Z400" s="190"/>
      <c r="AA400" s="190"/>
      <c r="AB400" s="190"/>
      <c r="AC400" s="190"/>
      <c r="AD400" s="190"/>
      <c r="AE400" s="190"/>
      <c r="AF400" s="190"/>
      <c r="AG400" s="190"/>
      <c r="AH400" s="190"/>
      <c r="AI400" s="190"/>
      <c r="AJ400" s="190"/>
      <c r="AK400" s="190"/>
      <c r="AL400" s="190"/>
      <c r="AM400" s="190"/>
      <c r="AN400" s="190"/>
      <c r="AO400" s="190"/>
      <c r="AP400" s="190"/>
      <c r="AQ400" s="190"/>
      <c r="AR400" s="190"/>
      <c r="AS400" s="190"/>
      <c r="AT400" s="190"/>
      <c r="AU400" s="190"/>
      <c r="AV400" s="190"/>
      <c r="AW400" s="190"/>
      <c r="AX400" s="190"/>
      <c r="AY400" s="190"/>
      <c r="AZ400" s="190"/>
      <c r="BA400" s="190"/>
      <c r="BB400" s="190"/>
      <c r="BC400" s="190"/>
      <c r="BD400" s="190"/>
      <c r="BE400" s="190"/>
      <c r="BF400" s="190"/>
      <c r="BG400" s="190"/>
      <c r="BH400" s="190"/>
      <c r="BI400" s="190"/>
      <c r="BJ400" s="190"/>
      <c r="BK400" s="190"/>
      <c r="BL400" s="190"/>
      <c r="BM400" s="190"/>
      <c r="BN400" s="190"/>
      <c r="BO400" s="190"/>
      <c r="BP400" s="190"/>
      <c r="BQ400" s="190"/>
      <c r="BR400" s="190"/>
      <c r="BS400" s="190"/>
      <c r="BT400" s="190"/>
      <c r="BU400" s="190"/>
      <c r="BV400" s="190"/>
      <c r="BW400" s="190"/>
      <c r="BX400" s="190"/>
      <c r="BY400" s="190"/>
      <c r="BZ400" s="190"/>
      <c r="CA400" s="190"/>
      <c r="CB400" s="190"/>
      <c r="CC400" s="190"/>
      <c r="CD400" s="190"/>
      <c r="CE400" s="190"/>
      <c r="CF400" s="190"/>
      <c r="CG400" s="190"/>
      <c r="CH400" s="190"/>
      <c r="CI400" s="190"/>
      <c r="CJ400" s="190"/>
      <c r="CK400" s="190"/>
      <c r="CL400" s="190"/>
      <c r="CM400" s="190"/>
      <c r="CN400" s="190"/>
      <c r="CO400" s="190"/>
      <c r="CP400" s="190"/>
      <c r="CQ400" s="190"/>
      <c r="CR400" s="190"/>
      <c r="CS400" s="190"/>
      <c r="CT400" s="190"/>
      <c r="CU400" s="190"/>
      <c r="CV400" s="190"/>
      <c r="CW400" s="190"/>
      <c r="CX400" s="190"/>
      <c r="CY400" s="190"/>
      <c r="CZ400" s="190"/>
      <c r="DA400" s="190"/>
      <c r="DB400" s="190"/>
      <c r="DC400" s="190"/>
      <c r="DD400" s="190"/>
      <c r="DE400" s="190"/>
      <c r="DF400" s="190"/>
      <c r="DG400" s="190"/>
      <c r="DH400" s="190"/>
      <c r="DI400" s="190"/>
      <c r="DJ400" s="190"/>
      <c r="DK400" s="190"/>
      <c r="DL400" s="190"/>
      <c r="DM400" s="190"/>
      <c r="DN400" s="190"/>
      <c r="DO400" s="190"/>
      <c r="DP400" s="190"/>
      <c r="DQ400" s="190"/>
      <c r="DR400" s="190"/>
      <c r="DS400" s="190"/>
      <c r="DT400" s="190"/>
      <c r="DU400" s="190"/>
      <c r="DV400" s="190"/>
    </row>
    <row r="401" spans="1:126" x14ac:dyDescent="0.25">
      <c r="A401" s="205"/>
      <c r="B401" s="217"/>
      <c r="C401" s="217"/>
      <c r="D401" s="217"/>
      <c r="E401" s="221"/>
      <c r="F401" s="216" t="s">
        <v>259</v>
      </c>
      <c r="G401" s="180"/>
      <c r="H401" s="180"/>
      <c r="I401" s="206"/>
      <c r="J401" s="206"/>
      <c r="K401" s="180"/>
      <c r="L401" s="190"/>
      <c r="M401" s="180"/>
      <c r="N401" s="180"/>
      <c r="O401" s="190"/>
      <c r="P401" s="180"/>
      <c r="Q401" s="180"/>
      <c r="R401" s="190"/>
      <c r="S401" s="180"/>
      <c r="T401" s="180"/>
      <c r="U401" s="190"/>
      <c r="V401" s="180"/>
      <c r="W401" s="180"/>
      <c r="X401" s="190"/>
      <c r="Y401" s="180"/>
      <c r="Z401" s="180"/>
      <c r="AA401" s="190"/>
      <c r="AB401" s="180"/>
      <c r="AC401" s="180"/>
      <c r="AD401" s="190"/>
      <c r="AE401" s="180"/>
      <c r="AF401" s="180"/>
      <c r="AG401" s="190"/>
      <c r="AH401" s="180"/>
      <c r="AI401" s="180"/>
      <c r="AJ401" s="190"/>
      <c r="AK401" s="180"/>
      <c r="AL401" s="180"/>
      <c r="AM401" s="190"/>
      <c r="AN401" s="180"/>
      <c r="AO401" s="180"/>
      <c r="AP401" s="190"/>
      <c r="AQ401" s="180"/>
      <c r="AR401" s="180"/>
      <c r="AS401" s="190"/>
      <c r="AT401" s="180"/>
      <c r="AU401" s="180"/>
      <c r="AV401" s="190"/>
      <c r="AW401" s="180"/>
      <c r="AX401" s="180"/>
      <c r="AY401" s="190"/>
      <c r="AZ401" s="180"/>
      <c r="BA401" s="180"/>
      <c r="BB401" s="190"/>
      <c r="BC401" s="180"/>
      <c r="BD401" s="180"/>
      <c r="BE401" s="190"/>
      <c r="BF401" s="180"/>
      <c r="BG401" s="180"/>
      <c r="BH401" s="190"/>
      <c r="BI401" s="180"/>
      <c r="BJ401" s="180"/>
      <c r="BK401" s="190"/>
      <c r="BL401" s="180"/>
      <c r="BM401" s="180"/>
      <c r="BN401" s="190"/>
      <c r="BO401" s="180"/>
      <c r="BP401" s="180"/>
      <c r="BQ401" s="190"/>
      <c r="BR401" s="180"/>
      <c r="BS401" s="180"/>
      <c r="BT401" s="190"/>
      <c r="BU401" s="180"/>
      <c r="BV401" s="180"/>
      <c r="BW401" s="190"/>
      <c r="BX401" s="180"/>
      <c r="BY401" s="180"/>
      <c r="BZ401" s="190"/>
      <c r="CA401" s="180"/>
      <c r="CB401" s="180"/>
      <c r="CC401" s="190"/>
      <c r="CD401" s="180"/>
      <c r="CE401" s="180"/>
      <c r="CF401" s="190"/>
      <c r="CG401" s="180"/>
      <c r="CH401" s="180"/>
      <c r="CI401" s="190"/>
      <c r="CJ401" s="180"/>
      <c r="CK401" s="180"/>
      <c r="CL401" s="190"/>
      <c r="CM401" s="180"/>
      <c r="CN401" s="180"/>
      <c r="CO401" s="190"/>
      <c r="CP401" s="180"/>
      <c r="CQ401" s="180"/>
      <c r="CR401" s="190"/>
      <c r="CS401" s="180"/>
      <c r="CT401" s="180"/>
      <c r="CU401" s="190"/>
      <c r="CV401" s="180"/>
      <c r="CW401" s="180"/>
      <c r="CX401" s="190"/>
      <c r="CY401" s="180"/>
      <c r="CZ401" s="180"/>
      <c r="DA401" s="190"/>
      <c r="DB401" s="180"/>
      <c r="DC401" s="180"/>
      <c r="DD401" s="190"/>
      <c r="DE401" s="180"/>
      <c r="DF401" s="180"/>
      <c r="DG401" s="190"/>
      <c r="DH401" s="180"/>
      <c r="DI401" s="180"/>
      <c r="DJ401" s="190"/>
      <c r="DK401" s="180"/>
      <c r="DL401" s="180"/>
      <c r="DM401" s="190"/>
      <c r="DN401" s="180"/>
      <c r="DO401" s="180"/>
      <c r="DP401" s="190"/>
      <c r="DQ401" s="180"/>
      <c r="DR401" s="180"/>
      <c r="DS401" s="190"/>
      <c r="DT401" s="180"/>
      <c r="DU401" s="180"/>
      <c r="DV401" s="190"/>
    </row>
    <row r="402" spans="1:126" x14ac:dyDescent="0.25">
      <c r="A402" s="205"/>
      <c r="B402" s="217"/>
      <c r="C402" s="217"/>
      <c r="D402" s="217"/>
      <c r="E402" s="221"/>
      <c r="F402" s="216" t="s">
        <v>258</v>
      </c>
      <c r="G402" s="190"/>
      <c r="H402" s="190"/>
      <c r="I402" s="206"/>
      <c r="J402" s="206"/>
      <c r="K402" s="190"/>
      <c r="L402" s="190"/>
      <c r="M402" s="190"/>
      <c r="N402" s="190"/>
      <c r="O402" s="190"/>
      <c r="P402" s="190"/>
      <c r="Q402" s="190"/>
      <c r="R402" s="190"/>
      <c r="S402" s="190"/>
      <c r="T402" s="190"/>
      <c r="U402" s="190"/>
      <c r="V402" s="190"/>
      <c r="W402" s="190"/>
      <c r="X402" s="190"/>
      <c r="Y402" s="190"/>
      <c r="Z402" s="190"/>
      <c r="AA402" s="190"/>
      <c r="AB402" s="190"/>
      <c r="AC402" s="190"/>
      <c r="AD402" s="190"/>
      <c r="AE402" s="190"/>
      <c r="AF402" s="190"/>
      <c r="AG402" s="190"/>
      <c r="AH402" s="190"/>
      <c r="AI402" s="190"/>
      <c r="AJ402" s="190"/>
      <c r="AK402" s="190"/>
      <c r="AL402" s="190"/>
      <c r="AM402" s="190"/>
      <c r="AN402" s="190"/>
      <c r="AO402" s="190"/>
      <c r="AP402" s="190"/>
      <c r="AQ402" s="190"/>
      <c r="AR402" s="190"/>
      <c r="AS402" s="190"/>
      <c r="AT402" s="190"/>
      <c r="AU402" s="190"/>
      <c r="AV402" s="190"/>
      <c r="AW402" s="190"/>
      <c r="AX402" s="190"/>
      <c r="AY402" s="190"/>
      <c r="AZ402" s="190"/>
      <c r="BA402" s="190"/>
      <c r="BB402" s="190"/>
      <c r="BC402" s="190"/>
      <c r="BD402" s="190"/>
      <c r="BE402" s="190"/>
      <c r="BF402" s="190"/>
      <c r="BG402" s="190"/>
      <c r="BH402" s="190"/>
      <c r="BI402" s="190"/>
      <c r="BJ402" s="190"/>
      <c r="BK402" s="190"/>
      <c r="BL402" s="190"/>
      <c r="BM402" s="190"/>
      <c r="BN402" s="190"/>
      <c r="BO402" s="190"/>
      <c r="BP402" s="190"/>
      <c r="BQ402" s="190"/>
      <c r="BR402" s="190"/>
      <c r="BS402" s="190"/>
      <c r="BT402" s="190"/>
      <c r="BU402" s="190"/>
      <c r="BV402" s="190"/>
      <c r="BW402" s="190"/>
      <c r="BX402" s="190"/>
      <c r="BY402" s="190"/>
      <c r="BZ402" s="190"/>
      <c r="CA402" s="190"/>
      <c r="CB402" s="190"/>
      <c r="CC402" s="190"/>
      <c r="CD402" s="190"/>
      <c r="CE402" s="190"/>
      <c r="CF402" s="190"/>
      <c r="CG402" s="190"/>
      <c r="CH402" s="190"/>
      <c r="CI402" s="190"/>
      <c r="CJ402" s="190"/>
      <c r="CK402" s="190"/>
      <c r="CL402" s="190"/>
      <c r="CM402" s="190"/>
      <c r="CN402" s="190"/>
      <c r="CO402" s="190"/>
      <c r="CP402" s="190"/>
      <c r="CQ402" s="190"/>
      <c r="CR402" s="190"/>
      <c r="CS402" s="190"/>
      <c r="CT402" s="190"/>
      <c r="CU402" s="190"/>
      <c r="CV402" s="190"/>
      <c r="CW402" s="190"/>
      <c r="CX402" s="190"/>
      <c r="CY402" s="190"/>
      <c r="CZ402" s="190"/>
      <c r="DA402" s="190"/>
      <c r="DB402" s="190"/>
      <c r="DC402" s="190"/>
      <c r="DD402" s="190"/>
      <c r="DE402" s="190"/>
      <c r="DF402" s="190"/>
      <c r="DG402" s="190"/>
      <c r="DH402" s="190"/>
      <c r="DI402" s="190"/>
      <c r="DJ402" s="190"/>
      <c r="DK402" s="190"/>
      <c r="DL402" s="190"/>
      <c r="DM402" s="190"/>
      <c r="DN402" s="190"/>
      <c r="DO402" s="190"/>
      <c r="DP402" s="190"/>
      <c r="DQ402" s="190"/>
      <c r="DR402" s="190"/>
      <c r="DS402" s="190"/>
      <c r="DT402" s="190"/>
      <c r="DU402" s="190"/>
      <c r="DV402" s="190"/>
    </row>
    <row r="403" spans="1:126" x14ac:dyDescent="0.25">
      <c r="A403" s="205"/>
      <c r="B403" s="217"/>
      <c r="C403" s="217"/>
      <c r="D403" s="217"/>
      <c r="E403" s="221"/>
      <c r="F403" s="216" t="s">
        <v>259</v>
      </c>
      <c r="G403" s="190"/>
      <c r="H403" s="190"/>
      <c r="I403" s="206"/>
      <c r="J403" s="206"/>
      <c r="K403" s="190"/>
      <c r="L403" s="190"/>
      <c r="M403" s="190"/>
      <c r="N403" s="190"/>
      <c r="O403" s="190"/>
      <c r="P403" s="190"/>
      <c r="Q403" s="190"/>
      <c r="R403" s="190"/>
      <c r="S403" s="190"/>
      <c r="T403" s="190"/>
      <c r="U403" s="190"/>
      <c r="V403" s="190"/>
      <c r="W403" s="190"/>
      <c r="X403" s="190"/>
      <c r="Y403" s="190"/>
      <c r="Z403" s="190"/>
      <c r="AA403" s="190"/>
      <c r="AB403" s="190"/>
      <c r="AC403" s="190"/>
      <c r="AD403" s="190"/>
      <c r="AE403" s="190"/>
      <c r="AF403" s="190"/>
      <c r="AG403" s="190"/>
      <c r="AH403" s="190"/>
      <c r="AI403" s="190"/>
      <c r="AJ403" s="190"/>
      <c r="AK403" s="190"/>
      <c r="AL403" s="190"/>
      <c r="AM403" s="190"/>
      <c r="AN403" s="190"/>
      <c r="AO403" s="190"/>
      <c r="AP403" s="190"/>
      <c r="AQ403" s="190"/>
      <c r="AR403" s="190"/>
      <c r="AS403" s="190"/>
      <c r="AT403" s="190"/>
      <c r="AU403" s="190"/>
      <c r="AV403" s="190"/>
      <c r="AW403" s="190"/>
      <c r="AX403" s="190"/>
      <c r="AY403" s="190"/>
      <c r="AZ403" s="190"/>
      <c r="BA403" s="190"/>
      <c r="BB403" s="190"/>
      <c r="BC403" s="190"/>
      <c r="BD403" s="190"/>
      <c r="BE403" s="190"/>
      <c r="BF403" s="190"/>
      <c r="BG403" s="190"/>
      <c r="BH403" s="190"/>
      <c r="BI403" s="190"/>
      <c r="BJ403" s="190"/>
      <c r="BK403" s="190"/>
      <c r="BL403" s="190"/>
      <c r="BM403" s="190"/>
      <c r="BN403" s="190"/>
      <c r="BO403" s="190"/>
      <c r="BP403" s="190"/>
      <c r="BQ403" s="190"/>
      <c r="BR403" s="190"/>
      <c r="BS403" s="190"/>
      <c r="BT403" s="190"/>
      <c r="BU403" s="190"/>
      <c r="BV403" s="190"/>
      <c r="BW403" s="190"/>
      <c r="BX403" s="190"/>
      <c r="BY403" s="190"/>
      <c r="BZ403" s="190"/>
      <c r="CA403" s="190"/>
      <c r="CB403" s="190"/>
      <c r="CC403" s="190"/>
      <c r="CD403" s="190"/>
      <c r="CE403" s="190"/>
      <c r="CF403" s="190"/>
      <c r="CG403" s="190"/>
      <c r="CH403" s="190"/>
      <c r="CI403" s="190"/>
      <c r="CJ403" s="190"/>
      <c r="CK403" s="190"/>
      <c r="CL403" s="190"/>
      <c r="CM403" s="190"/>
      <c r="CN403" s="190"/>
      <c r="CO403" s="190"/>
      <c r="CP403" s="190"/>
      <c r="CQ403" s="190"/>
      <c r="CR403" s="190"/>
      <c r="CS403" s="190"/>
      <c r="CT403" s="190"/>
      <c r="CU403" s="190"/>
      <c r="CV403" s="190"/>
      <c r="CW403" s="190"/>
      <c r="CX403" s="190"/>
      <c r="CY403" s="190"/>
      <c r="CZ403" s="190"/>
      <c r="DA403" s="190"/>
      <c r="DB403" s="190"/>
      <c r="DC403" s="190"/>
      <c r="DD403" s="190"/>
      <c r="DE403" s="190"/>
      <c r="DF403" s="190"/>
      <c r="DG403" s="190"/>
      <c r="DH403" s="190"/>
      <c r="DI403" s="190"/>
      <c r="DJ403" s="190"/>
      <c r="DK403" s="190"/>
      <c r="DL403" s="190"/>
      <c r="DM403" s="190"/>
      <c r="DN403" s="190"/>
      <c r="DO403" s="190"/>
      <c r="DP403" s="190"/>
      <c r="DQ403" s="190"/>
      <c r="DR403" s="190"/>
      <c r="DS403" s="190"/>
      <c r="DT403" s="190"/>
      <c r="DU403" s="190"/>
      <c r="DV403" s="190"/>
    </row>
    <row r="404" spans="1:126" x14ac:dyDescent="0.25">
      <c r="A404" s="205"/>
      <c r="B404" s="217"/>
      <c r="C404" s="217"/>
      <c r="D404" s="217"/>
      <c r="E404" s="221"/>
      <c r="F404" s="216" t="s">
        <v>258</v>
      </c>
      <c r="G404" s="190"/>
      <c r="H404" s="190"/>
      <c r="I404" s="206"/>
      <c r="J404" s="206"/>
      <c r="K404" s="190"/>
      <c r="L404" s="190"/>
      <c r="M404" s="190"/>
      <c r="N404" s="190"/>
      <c r="O404" s="190"/>
      <c r="P404" s="190"/>
      <c r="Q404" s="190"/>
      <c r="R404" s="190"/>
      <c r="S404" s="190"/>
      <c r="T404" s="190"/>
      <c r="U404" s="190"/>
      <c r="V404" s="190"/>
      <c r="W404" s="190"/>
      <c r="X404" s="190"/>
      <c r="Y404" s="190"/>
      <c r="Z404" s="190"/>
      <c r="AA404" s="190"/>
      <c r="AB404" s="190"/>
      <c r="AC404" s="190"/>
      <c r="AD404" s="190"/>
      <c r="AE404" s="190"/>
      <c r="AF404" s="190"/>
      <c r="AG404" s="190"/>
      <c r="AH404" s="190"/>
      <c r="AI404" s="190"/>
      <c r="AJ404" s="190"/>
      <c r="AK404" s="190"/>
      <c r="AL404" s="190"/>
      <c r="AM404" s="190"/>
      <c r="AN404" s="190"/>
      <c r="AO404" s="190"/>
      <c r="AP404" s="190"/>
      <c r="AQ404" s="190"/>
      <c r="AR404" s="190"/>
      <c r="AS404" s="190"/>
      <c r="AT404" s="190"/>
      <c r="AU404" s="190"/>
      <c r="AV404" s="190"/>
      <c r="AW404" s="190"/>
      <c r="AX404" s="190"/>
      <c r="AY404" s="190"/>
      <c r="AZ404" s="190"/>
      <c r="BA404" s="190"/>
      <c r="BB404" s="190"/>
      <c r="BC404" s="190"/>
      <c r="BD404" s="190"/>
      <c r="BE404" s="190"/>
      <c r="BF404" s="190"/>
      <c r="BG404" s="190"/>
      <c r="BH404" s="190"/>
      <c r="BI404" s="190"/>
      <c r="BJ404" s="190"/>
      <c r="BK404" s="190"/>
      <c r="BL404" s="190"/>
      <c r="BM404" s="190"/>
      <c r="BN404" s="190"/>
      <c r="BO404" s="190"/>
      <c r="BP404" s="190"/>
      <c r="BQ404" s="190"/>
      <c r="BR404" s="190"/>
      <c r="BS404" s="190"/>
      <c r="BT404" s="190"/>
      <c r="BU404" s="190"/>
      <c r="BV404" s="190"/>
      <c r="BW404" s="190"/>
      <c r="BX404" s="190"/>
      <c r="BY404" s="190"/>
      <c r="BZ404" s="190"/>
      <c r="CA404" s="190"/>
      <c r="CB404" s="190"/>
      <c r="CC404" s="190"/>
      <c r="CD404" s="190"/>
      <c r="CE404" s="190"/>
      <c r="CF404" s="190"/>
      <c r="CG404" s="190"/>
      <c r="CH404" s="190"/>
      <c r="CI404" s="190"/>
      <c r="CJ404" s="190"/>
      <c r="CK404" s="190"/>
      <c r="CL404" s="190"/>
      <c r="CM404" s="190"/>
      <c r="CN404" s="190"/>
      <c r="CO404" s="190"/>
      <c r="CP404" s="190"/>
      <c r="CQ404" s="190"/>
      <c r="CR404" s="190"/>
      <c r="CS404" s="190"/>
      <c r="CT404" s="190"/>
      <c r="CU404" s="190"/>
      <c r="CV404" s="190"/>
      <c r="CW404" s="190"/>
      <c r="CX404" s="190"/>
      <c r="CY404" s="190"/>
      <c r="CZ404" s="190"/>
      <c r="DA404" s="190"/>
      <c r="DB404" s="190"/>
      <c r="DC404" s="190"/>
      <c r="DD404" s="190"/>
      <c r="DE404" s="190"/>
      <c r="DF404" s="190"/>
      <c r="DG404" s="190"/>
      <c r="DH404" s="190"/>
      <c r="DI404" s="190"/>
      <c r="DJ404" s="190"/>
      <c r="DK404" s="190"/>
      <c r="DL404" s="190"/>
      <c r="DM404" s="190"/>
      <c r="DN404" s="190"/>
      <c r="DO404" s="190"/>
      <c r="DP404" s="190"/>
      <c r="DQ404" s="190"/>
      <c r="DR404" s="190"/>
      <c r="DS404" s="190"/>
      <c r="DT404" s="190"/>
      <c r="DU404" s="190"/>
      <c r="DV404" s="190"/>
    </row>
    <row r="405" spans="1:126" x14ac:dyDescent="0.25">
      <c r="A405" s="205"/>
      <c r="B405" s="217"/>
      <c r="C405" s="217"/>
      <c r="D405" s="217"/>
      <c r="E405" s="221"/>
      <c r="F405" s="216" t="s">
        <v>259</v>
      </c>
      <c r="G405" s="190"/>
      <c r="H405" s="190"/>
      <c r="I405" s="206"/>
      <c r="J405" s="206"/>
      <c r="K405" s="190"/>
      <c r="L405" s="190"/>
      <c r="M405" s="190"/>
      <c r="N405" s="190"/>
      <c r="O405" s="190"/>
      <c r="P405" s="190"/>
      <c r="Q405" s="190"/>
      <c r="R405" s="190"/>
      <c r="S405" s="190"/>
      <c r="T405" s="190"/>
      <c r="U405" s="190"/>
      <c r="V405" s="190"/>
      <c r="W405" s="190"/>
      <c r="X405" s="190"/>
      <c r="Y405" s="190"/>
      <c r="Z405" s="190"/>
      <c r="AA405" s="190"/>
      <c r="AB405" s="190"/>
      <c r="AC405" s="190"/>
      <c r="AD405" s="190"/>
      <c r="AE405" s="190"/>
      <c r="AF405" s="190"/>
      <c r="AG405" s="190"/>
      <c r="AH405" s="190"/>
      <c r="AI405" s="190"/>
      <c r="AJ405" s="190"/>
      <c r="AK405" s="190"/>
      <c r="AL405" s="190"/>
      <c r="AM405" s="190"/>
      <c r="AN405" s="190"/>
      <c r="AO405" s="190"/>
      <c r="AP405" s="190"/>
      <c r="AQ405" s="190"/>
      <c r="AR405" s="190"/>
      <c r="AS405" s="190"/>
      <c r="AT405" s="190"/>
      <c r="AU405" s="190"/>
      <c r="AV405" s="190"/>
      <c r="AW405" s="190"/>
      <c r="AX405" s="190"/>
      <c r="AY405" s="190"/>
      <c r="AZ405" s="190"/>
      <c r="BA405" s="190"/>
      <c r="BB405" s="190"/>
      <c r="BC405" s="190"/>
      <c r="BD405" s="190"/>
      <c r="BE405" s="190"/>
      <c r="BF405" s="190"/>
      <c r="BG405" s="190"/>
      <c r="BH405" s="190"/>
      <c r="BI405" s="190"/>
      <c r="BJ405" s="190"/>
      <c r="BK405" s="190"/>
      <c r="BL405" s="190"/>
      <c r="BM405" s="190"/>
      <c r="BN405" s="190"/>
      <c r="BO405" s="190"/>
      <c r="BP405" s="190"/>
      <c r="BQ405" s="190"/>
      <c r="BR405" s="190"/>
      <c r="BS405" s="190"/>
      <c r="BT405" s="190"/>
      <c r="BU405" s="190"/>
      <c r="BV405" s="190"/>
      <c r="BW405" s="190"/>
      <c r="BX405" s="190"/>
      <c r="BY405" s="190"/>
      <c r="BZ405" s="190"/>
      <c r="CA405" s="190"/>
      <c r="CB405" s="190"/>
      <c r="CC405" s="190"/>
      <c r="CD405" s="190"/>
      <c r="CE405" s="190"/>
      <c r="CF405" s="190"/>
      <c r="CG405" s="190"/>
      <c r="CH405" s="190"/>
      <c r="CI405" s="190"/>
      <c r="CJ405" s="190"/>
      <c r="CK405" s="190"/>
      <c r="CL405" s="190"/>
      <c r="CM405" s="190"/>
      <c r="CN405" s="190"/>
      <c r="CO405" s="190"/>
      <c r="CP405" s="190"/>
      <c r="CQ405" s="190"/>
      <c r="CR405" s="190"/>
      <c r="CS405" s="190"/>
      <c r="CT405" s="190"/>
      <c r="CU405" s="190"/>
      <c r="CV405" s="190"/>
      <c r="CW405" s="190"/>
      <c r="CX405" s="190"/>
      <c r="CY405" s="190"/>
      <c r="CZ405" s="190"/>
      <c r="DA405" s="190"/>
      <c r="DB405" s="190"/>
      <c r="DC405" s="190"/>
      <c r="DD405" s="190"/>
      <c r="DE405" s="190"/>
      <c r="DF405" s="190"/>
      <c r="DG405" s="190"/>
      <c r="DH405" s="190"/>
      <c r="DI405" s="190"/>
      <c r="DJ405" s="190"/>
      <c r="DK405" s="190"/>
      <c r="DL405" s="190"/>
      <c r="DM405" s="190"/>
      <c r="DN405" s="190"/>
      <c r="DO405" s="190"/>
      <c r="DP405" s="190"/>
      <c r="DQ405" s="190"/>
      <c r="DR405" s="190"/>
      <c r="DS405" s="190"/>
      <c r="DT405" s="190"/>
      <c r="DU405" s="190"/>
      <c r="DV405" s="190"/>
    </row>
    <row r="406" spans="1:126" x14ac:dyDescent="0.25">
      <c r="A406" s="205"/>
      <c r="B406" s="217"/>
      <c r="C406" s="217"/>
      <c r="D406" s="217"/>
      <c r="E406" s="221"/>
      <c r="F406" s="216" t="s">
        <v>258</v>
      </c>
      <c r="G406" s="190"/>
      <c r="H406" s="190"/>
      <c r="I406" s="206"/>
      <c r="J406" s="206"/>
      <c r="K406" s="190"/>
      <c r="L406" s="190"/>
      <c r="M406" s="190"/>
      <c r="N406" s="190"/>
      <c r="O406" s="190"/>
      <c r="P406" s="190"/>
      <c r="Q406" s="190"/>
      <c r="R406" s="190"/>
      <c r="S406" s="190"/>
      <c r="T406" s="190"/>
      <c r="U406" s="190"/>
      <c r="V406" s="190"/>
      <c r="W406" s="190"/>
      <c r="X406" s="190"/>
      <c r="Y406" s="190"/>
      <c r="Z406" s="190"/>
      <c r="AA406" s="190"/>
      <c r="AB406" s="190"/>
      <c r="AC406" s="190"/>
      <c r="AD406" s="190"/>
      <c r="AE406" s="190"/>
      <c r="AF406" s="190"/>
      <c r="AG406" s="190"/>
      <c r="AH406" s="190"/>
      <c r="AI406" s="190"/>
      <c r="AJ406" s="190"/>
      <c r="AK406" s="190"/>
      <c r="AL406" s="190"/>
      <c r="AM406" s="190"/>
      <c r="AN406" s="190"/>
      <c r="AO406" s="190"/>
      <c r="AP406" s="190"/>
      <c r="AQ406" s="190"/>
      <c r="AR406" s="190"/>
      <c r="AS406" s="190"/>
      <c r="AT406" s="190"/>
      <c r="AU406" s="190"/>
      <c r="AV406" s="190"/>
      <c r="AW406" s="190"/>
      <c r="AX406" s="190"/>
      <c r="AY406" s="190"/>
      <c r="AZ406" s="190"/>
      <c r="BA406" s="190"/>
      <c r="BB406" s="190"/>
      <c r="BC406" s="190"/>
      <c r="BD406" s="190"/>
      <c r="BE406" s="190"/>
      <c r="BF406" s="190"/>
      <c r="BG406" s="190"/>
      <c r="BH406" s="190"/>
      <c r="BI406" s="190"/>
      <c r="BJ406" s="190"/>
      <c r="BK406" s="190"/>
      <c r="BL406" s="190"/>
      <c r="BM406" s="190"/>
      <c r="BN406" s="190"/>
      <c r="BO406" s="190"/>
      <c r="BP406" s="190"/>
      <c r="BQ406" s="190"/>
      <c r="BR406" s="190"/>
      <c r="BS406" s="190"/>
      <c r="BT406" s="190"/>
      <c r="BU406" s="190"/>
      <c r="BV406" s="190"/>
      <c r="BW406" s="190"/>
      <c r="BX406" s="190"/>
      <c r="BY406" s="190"/>
      <c r="BZ406" s="190"/>
      <c r="CA406" s="190"/>
      <c r="CB406" s="190"/>
      <c r="CC406" s="190"/>
      <c r="CD406" s="190"/>
      <c r="CE406" s="190"/>
      <c r="CF406" s="190"/>
      <c r="CG406" s="190"/>
      <c r="CH406" s="190"/>
      <c r="CI406" s="190"/>
      <c r="CJ406" s="190"/>
      <c r="CK406" s="190"/>
      <c r="CL406" s="190"/>
      <c r="CM406" s="190"/>
      <c r="CN406" s="190"/>
      <c r="CO406" s="190"/>
      <c r="CP406" s="190"/>
      <c r="CQ406" s="190"/>
      <c r="CR406" s="190"/>
      <c r="CS406" s="190"/>
      <c r="CT406" s="190"/>
      <c r="CU406" s="190"/>
      <c r="CV406" s="190"/>
      <c r="CW406" s="190"/>
      <c r="CX406" s="190"/>
      <c r="CY406" s="190"/>
      <c r="CZ406" s="190"/>
      <c r="DA406" s="190"/>
      <c r="DB406" s="190"/>
      <c r="DC406" s="190"/>
      <c r="DD406" s="190"/>
      <c r="DE406" s="190"/>
      <c r="DF406" s="190"/>
      <c r="DG406" s="190"/>
      <c r="DH406" s="190"/>
      <c r="DI406" s="190"/>
      <c r="DJ406" s="190"/>
      <c r="DK406" s="190"/>
      <c r="DL406" s="190"/>
      <c r="DM406" s="190"/>
      <c r="DN406" s="190"/>
      <c r="DO406" s="190"/>
      <c r="DP406" s="190"/>
      <c r="DQ406" s="190"/>
      <c r="DR406" s="190"/>
      <c r="DS406" s="190"/>
      <c r="DT406" s="190"/>
      <c r="DU406" s="190"/>
      <c r="DV406" s="190"/>
    </row>
    <row r="407" spans="1:126" x14ac:dyDescent="0.25">
      <c r="A407" s="205"/>
      <c r="B407" s="217"/>
      <c r="C407" s="217"/>
      <c r="D407" s="217"/>
      <c r="E407" s="221"/>
      <c r="F407" s="216" t="s">
        <v>259</v>
      </c>
      <c r="G407" s="180"/>
      <c r="H407" s="180"/>
      <c r="I407" s="206"/>
      <c r="J407" s="206"/>
      <c r="K407" s="180"/>
      <c r="L407" s="190"/>
      <c r="M407" s="180"/>
      <c r="N407" s="180"/>
      <c r="O407" s="190"/>
      <c r="P407" s="180"/>
      <c r="Q407" s="180"/>
      <c r="R407" s="190"/>
      <c r="S407" s="180"/>
      <c r="T407" s="180"/>
      <c r="U407" s="190"/>
      <c r="V407" s="180"/>
      <c r="W407" s="180"/>
      <c r="X407" s="190"/>
      <c r="Y407" s="180"/>
      <c r="Z407" s="180"/>
      <c r="AA407" s="190"/>
      <c r="AB407" s="180"/>
      <c r="AC407" s="180"/>
      <c r="AD407" s="190"/>
      <c r="AE407" s="180"/>
      <c r="AF407" s="180"/>
      <c r="AG407" s="190"/>
      <c r="AH407" s="180"/>
      <c r="AI407" s="180"/>
      <c r="AJ407" s="190"/>
      <c r="AK407" s="180"/>
      <c r="AL407" s="180"/>
      <c r="AM407" s="190"/>
      <c r="AN407" s="180"/>
      <c r="AO407" s="180"/>
      <c r="AP407" s="190"/>
      <c r="AQ407" s="180"/>
      <c r="AR407" s="180"/>
      <c r="AS407" s="190"/>
      <c r="AT407" s="180"/>
      <c r="AU407" s="180"/>
      <c r="AV407" s="190"/>
      <c r="AW407" s="180"/>
      <c r="AX407" s="180"/>
      <c r="AY407" s="190"/>
      <c r="AZ407" s="180"/>
      <c r="BA407" s="180"/>
      <c r="BB407" s="190"/>
      <c r="BC407" s="180"/>
      <c r="BD407" s="180"/>
      <c r="BE407" s="190"/>
      <c r="BF407" s="180"/>
      <c r="BG407" s="180"/>
      <c r="BH407" s="190"/>
      <c r="BI407" s="180"/>
      <c r="BJ407" s="180"/>
      <c r="BK407" s="190"/>
      <c r="BL407" s="180"/>
      <c r="BM407" s="180"/>
      <c r="BN407" s="190"/>
      <c r="BO407" s="180"/>
      <c r="BP407" s="180"/>
      <c r="BQ407" s="190"/>
      <c r="BR407" s="180"/>
      <c r="BS407" s="180"/>
      <c r="BT407" s="190"/>
      <c r="BU407" s="180"/>
      <c r="BV407" s="180"/>
      <c r="BW407" s="190"/>
      <c r="BX407" s="180"/>
      <c r="BY407" s="180"/>
      <c r="BZ407" s="190"/>
      <c r="CA407" s="180"/>
      <c r="CB407" s="180"/>
      <c r="CC407" s="190"/>
      <c r="CD407" s="180"/>
      <c r="CE407" s="180"/>
      <c r="CF407" s="190"/>
      <c r="CG407" s="180"/>
      <c r="CH407" s="180"/>
      <c r="CI407" s="190"/>
      <c r="CJ407" s="180"/>
      <c r="CK407" s="180"/>
      <c r="CL407" s="190"/>
      <c r="CM407" s="180"/>
      <c r="CN407" s="180"/>
      <c r="CO407" s="190"/>
      <c r="CP407" s="180"/>
      <c r="CQ407" s="180"/>
      <c r="CR407" s="190"/>
      <c r="CS407" s="180"/>
      <c r="CT407" s="180"/>
      <c r="CU407" s="190"/>
      <c r="CV407" s="180"/>
      <c r="CW407" s="180"/>
      <c r="CX407" s="190"/>
      <c r="CY407" s="180"/>
      <c r="CZ407" s="180"/>
      <c r="DA407" s="190"/>
      <c r="DB407" s="180"/>
      <c r="DC407" s="180"/>
      <c r="DD407" s="190"/>
      <c r="DE407" s="180"/>
      <c r="DF407" s="180"/>
      <c r="DG407" s="190"/>
      <c r="DH407" s="180"/>
      <c r="DI407" s="180"/>
      <c r="DJ407" s="190"/>
      <c r="DK407" s="180"/>
      <c r="DL407" s="180"/>
      <c r="DM407" s="190"/>
      <c r="DN407" s="180"/>
      <c r="DO407" s="180"/>
      <c r="DP407" s="190"/>
      <c r="DQ407" s="180"/>
      <c r="DR407" s="180"/>
      <c r="DS407" s="190"/>
      <c r="DT407" s="180"/>
      <c r="DU407" s="180"/>
      <c r="DV407" s="190"/>
    </row>
    <row r="408" spans="1:126" x14ac:dyDescent="0.25">
      <c r="A408" s="205"/>
      <c r="B408" s="217"/>
      <c r="C408" s="217"/>
      <c r="D408" s="217"/>
      <c r="E408" s="221"/>
      <c r="F408" s="216" t="s">
        <v>258</v>
      </c>
      <c r="G408" s="190"/>
      <c r="H408" s="190"/>
      <c r="I408" s="206"/>
      <c r="J408" s="206"/>
      <c r="K408" s="190"/>
      <c r="L408" s="190"/>
      <c r="M408" s="190"/>
      <c r="N408" s="190"/>
      <c r="O408" s="190"/>
      <c r="P408" s="190"/>
      <c r="Q408" s="190"/>
      <c r="R408" s="190"/>
      <c r="S408" s="190"/>
      <c r="T408" s="190"/>
      <c r="U408" s="190"/>
      <c r="V408" s="190"/>
      <c r="W408" s="190"/>
      <c r="X408" s="190"/>
      <c r="Y408" s="190"/>
      <c r="Z408" s="190"/>
      <c r="AA408" s="190"/>
      <c r="AB408" s="190"/>
      <c r="AC408" s="190"/>
      <c r="AD408" s="190"/>
      <c r="AE408" s="190"/>
      <c r="AF408" s="190"/>
      <c r="AG408" s="190"/>
      <c r="AH408" s="190"/>
      <c r="AI408" s="190"/>
      <c r="AJ408" s="190"/>
      <c r="AK408" s="190"/>
      <c r="AL408" s="190"/>
      <c r="AM408" s="190"/>
      <c r="AN408" s="190"/>
      <c r="AO408" s="190"/>
      <c r="AP408" s="190"/>
      <c r="AQ408" s="190"/>
      <c r="AR408" s="190"/>
      <c r="AS408" s="190"/>
      <c r="AT408" s="190"/>
      <c r="AU408" s="190"/>
      <c r="AV408" s="190"/>
      <c r="AW408" s="190"/>
      <c r="AX408" s="190"/>
      <c r="AY408" s="190"/>
      <c r="AZ408" s="190"/>
      <c r="BA408" s="190"/>
      <c r="BB408" s="190"/>
      <c r="BC408" s="190"/>
      <c r="BD408" s="190"/>
      <c r="BE408" s="190"/>
      <c r="BF408" s="190"/>
      <c r="BG408" s="190"/>
      <c r="BH408" s="190"/>
      <c r="BI408" s="190"/>
      <c r="BJ408" s="190"/>
      <c r="BK408" s="190"/>
      <c r="BL408" s="190"/>
      <c r="BM408" s="190"/>
      <c r="BN408" s="190"/>
      <c r="BO408" s="190"/>
      <c r="BP408" s="190"/>
      <c r="BQ408" s="190"/>
      <c r="BR408" s="190"/>
      <c r="BS408" s="190"/>
      <c r="BT408" s="190"/>
      <c r="BU408" s="190"/>
      <c r="BV408" s="190"/>
      <c r="BW408" s="190"/>
      <c r="BX408" s="190"/>
      <c r="BY408" s="190"/>
      <c r="BZ408" s="190"/>
      <c r="CA408" s="190"/>
      <c r="CB408" s="190"/>
      <c r="CC408" s="190"/>
      <c r="CD408" s="190"/>
      <c r="CE408" s="190"/>
      <c r="CF408" s="190"/>
      <c r="CG408" s="190"/>
      <c r="CH408" s="190"/>
      <c r="CI408" s="190"/>
      <c r="CJ408" s="190"/>
      <c r="CK408" s="190"/>
      <c r="CL408" s="190"/>
      <c r="CM408" s="190"/>
      <c r="CN408" s="190"/>
      <c r="CO408" s="190"/>
      <c r="CP408" s="190"/>
      <c r="CQ408" s="190"/>
      <c r="CR408" s="190"/>
      <c r="CS408" s="190"/>
      <c r="CT408" s="190"/>
      <c r="CU408" s="190"/>
      <c r="CV408" s="190"/>
      <c r="CW408" s="190"/>
      <c r="CX408" s="190"/>
      <c r="CY408" s="190"/>
      <c r="CZ408" s="190"/>
      <c r="DA408" s="190"/>
      <c r="DB408" s="190"/>
      <c r="DC408" s="190"/>
      <c r="DD408" s="190"/>
      <c r="DE408" s="190"/>
      <c r="DF408" s="190"/>
      <c r="DG408" s="190"/>
      <c r="DH408" s="190"/>
      <c r="DI408" s="190"/>
      <c r="DJ408" s="190"/>
      <c r="DK408" s="190"/>
      <c r="DL408" s="190"/>
      <c r="DM408" s="190"/>
      <c r="DN408" s="190"/>
      <c r="DO408" s="190"/>
      <c r="DP408" s="190"/>
      <c r="DQ408" s="190"/>
      <c r="DR408" s="190"/>
      <c r="DS408" s="190"/>
      <c r="DT408" s="190"/>
      <c r="DU408" s="190"/>
      <c r="DV408" s="190"/>
    </row>
    <row r="409" spans="1:126" x14ac:dyDescent="0.25">
      <c r="A409" s="205"/>
      <c r="B409" s="217"/>
      <c r="C409" s="217"/>
      <c r="D409" s="217"/>
      <c r="E409" s="221"/>
      <c r="F409" s="216" t="s">
        <v>259</v>
      </c>
      <c r="G409" s="190"/>
      <c r="H409" s="190"/>
      <c r="I409" s="206"/>
      <c r="J409" s="206"/>
      <c r="K409" s="190"/>
      <c r="L409" s="190"/>
      <c r="M409" s="190"/>
      <c r="N409" s="190"/>
      <c r="O409" s="190"/>
      <c r="P409" s="190"/>
      <c r="Q409" s="190"/>
      <c r="R409" s="190"/>
      <c r="S409" s="190"/>
      <c r="T409" s="190"/>
      <c r="U409" s="190"/>
      <c r="V409" s="190"/>
      <c r="W409" s="190"/>
      <c r="X409" s="190"/>
      <c r="Y409" s="190"/>
      <c r="Z409" s="190"/>
      <c r="AA409" s="190"/>
      <c r="AB409" s="190"/>
      <c r="AC409" s="190"/>
      <c r="AD409" s="190"/>
      <c r="AE409" s="190"/>
      <c r="AF409" s="190"/>
      <c r="AG409" s="190"/>
      <c r="AH409" s="190"/>
      <c r="AI409" s="190"/>
      <c r="AJ409" s="190"/>
      <c r="AK409" s="190"/>
      <c r="AL409" s="190"/>
      <c r="AM409" s="190"/>
      <c r="AN409" s="190"/>
      <c r="AO409" s="190"/>
      <c r="AP409" s="190"/>
      <c r="AQ409" s="190"/>
      <c r="AR409" s="190"/>
      <c r="AS409" s="190"/>
      <c r="AT409" s="190"/>
      <c r="AU409" s="190"/>
      <c r="AV409" s="190"/>
      <c r="AW409" s="190"/>
      <c r="AX409" s="190"/>
      <c r="AY409" s="190"/>
      <c r="AZ409" s="190"/>
      <c r="BA409" s="190"/>
      <c r="BB409" s="190"/>
      <c r="BC409" s="190"/>
      <c r="BD409" s="190"/>
      <c r="BE409" s="190"/>
      <c r="BF409" s="190"/>
      <c r="BG409" s="190"/>
      <c r="BH409" s="190"/>
      <c r="BI409" s="190"/>
      <c r="BJ409" s="190"/>
      <c r="BK409" s="190"/>
      <c r="BL409" s="190"/>
      <c r="BM409" s="190"/>
      <c r="BN409" s="190"/>
      <c r="BO409" s="190"/>
      <c r="BP409" s="190"/>
      <c r="BQ409" s="190"/>
      <c r="BR409" s="190"/>
      <c r="BS409" s="190"/>
      <c r="BT409" s="190"/>
      <c r="BU409" s="190"/>
      <c r="BV409" s="190"/>
      <c r="BW409" s="190"/>
      <c r="BX409" s="190"/>
      <c r="BY409" s="190"/>
      <c r="BZ409" s="190"/>
      <c r="CA409" s="190"/>
      <c r="CB409" s="190"/>
      <c r="CC409" s="190"/>
      <c r="CD409" s="190"/>
      <c r="CE409" s="190"/>
      <c r="CF409" s="190"/>
      <c r="CG409" s="190"/>
      <c r="CH409" s="190"/>
      <c r="CI409" s="190"/>
      <c r="CJ409" s="190"/>
      <c r="CK409" s="190"/>
      <c r="CL409" s="190"/>
      <c r="CM409" s="190"/>
      <c r="CN409" s="190"/>
      <c r="CO409" s="190"/>
      <c r="CP409" s="190"/>
      <c r="CQ409" s="190"/>
      <c r="CR409" s="190"/>
      <c r="CS409" s="190"/>
      <c r="CT409" s="190"/>
      <c r="CU409" s="190"/>
      <c r="CV409" s="190"/>
      <c r="CW409" s="190"/>
      <c r="CX409" s="190"/>
      <c r="CY409" s="190"/>
      <c r="CZ409" s="190"/>
      <c r="DA409" s="190"/>
      <c r="DB409" s="190"/>
      <c r="DC409" s="190"/>
      <c r="DD409" s="190"/>
      <c r="DE409" s="190"/>
      <c r="DF409" s="190"/>
      <c r="DG409" s="190"/>
      <c r="DH409" s="190"/>
      <c r="DI409" s="190"/>
      <c r="DJ409" s="190"/>
      <c r="DK409" s="190"/>
      <c r="DL409" s="190"/>
      <c r="DM409" s="190"/>
      <c r="DN409" s="190"/>
      <c r="DO409" s="190"/>
      <c r="DP409" s="190"/>
      <c r="DQ409" s="190"/>
      <c r="DR409" s="190"/>
      <c r="DS409" s="190"/>
      <c r="DT409" s="190"/>
      <c r="DU409" s="190"/>
      <c r="DV409" s="190"/>
    </row>
    <row r="410" spans="1:126" x14ac:dyDescent="0.25">
      <c r="A410" s="205"/>
      <c r="B410" s="217"/>
      <c r="C410" s="217"/>
      <c r="D410" s="217"/>
      <c r="E410" s="221"/>
      <c r="F410" s="216" t="s">
        <v>258</v>
      </c>
      <c r="G410" s="190"/>
      <c r="H410" s="190"/>
      <c r="I410" s="206"/>
      <c r="J410" s="206"/>
      <c r="K410" s="190"/>
      <c r="L410" s="190"/>
      <c r="M410" s="190"/>
      <c r="N410" s="190"/>
      <c r="O410" s="190"/>
      <c r="P410" s="190"/>
      <c r="Q410" s="190"/>
      <c r="R410" s="190"/>
      <c r="S410" s="190"/>
      <c r="T410" s="190"/>
      <c r="U410" s="190"/>
      <c r="V410" s="190"/>
      <c r="W410" s="190"/>
      <c r="X410" s="190"/>
      <c r="Y410" s="190"/>
      <c r="Z410" s="190"/>
      <c r="AA410" s="190"/>
      <c r="AB410" s="190"/>
      <c r="AC410" s="190"/>
      <c r="AD410" s="190"/>
      <c r="AE410" s="190"/>
      <c r="AF410" s="190"/>
      <c r="AG410" s="190"/>
      <c r="AH410" s="190"/>
      <c r="AI410" s="190"/>
      <c r="AJ410" s="190"/>
      <c r="AK410" s="190"/>
      <c r="AL410" s="190"/>
      <c r="AM410" s="190"/>
      <c r="AN410" s="190"/>
      <c r="AO410" s="190"/>
      <c r="AP410" s="190"/>
      <c r="AQ410" s="190"/>
      <c r="AR410" s="190"/>
      <c r="AS410" s="190"/>
      <c r="AT410" s="190"/>
      <c r="AU410" s="190"/>
      <c r="AV410" s="190"/>
      <c r="AW410" s="190"/>
      <c r="AX410" s="190"/>
      <c r="AY410" s="190"/>
      <c r="AZ410" s="190"/>
      <c r="BA410" s="190"/>
      <c r="BB410" s="190"/>
      <c r="BC410" s="190"/>
      <c r="BD410" s="190"/>
      <c r="BE410" s="190"/>
      <c r="BF410" s="190"/>
      <c r="BG410" s="190"/>
      <c r="BH410" s="190"/>
      <c r="BI410" s="190"/>
      <c r="BJ410" s="190"/>
      <c r="BK410" s="190"/>
      <c r="BL410" s="190"/>
      <c r="BM410" s="190"/>
      <c r="BN410" s="190"/>
      <c r="BO410" s="190"/>
      <c r="BP410" s="190"/>
      <c r="BQ410" s="190"/>
      <c r="BR410" s="190"/>
      <c r="BS410" s="190"/>
      <c r="BT410" s="190"/>
      <c r="BU410" s="190"/>
      <c r="BV410" s="190"/>
      <c r="BW410" s="190"/>
      <c r="BX410" s="190"/>
      <c r="BY410" s="190"/>
      <c r="BZ410" s="190"/>
      <c r="CA410" s="190"/>
      <c r="CB410" s="190"/>
      <c r="CC410" s="190"/>
      <c r="CD410" s="190"/>
      <c r="CE410" s="190"/>
      <c r="CF410" s="190"/>
      <c r="CG410" s="190"/>
      <c r="CH410" s="190"/>
      <c r="CI410" s="190"/>
      <c r="CJ410" s="190"/>
      <c r="CK410" s="190"/>
      <c r="CL410" s="190"/>
      <c r="CM410" s="190"/>
      <c r="CN410" s="190"/>
      <c r="CO410" s="190"/>
      <c r="CP410" s="190"/>
      <c r="CQ410" s="190"/>
      <c r="CR410" s="190"/>
      <c r="CS410" s="190"/>
      <c r="CT410" s="190"/>
      <c r="CU410" s="190"/>
      <c r="CV410" s="190"/>
      <c r="CW410" s="190"/>
      <c r="CX410" s="190"/>
      <c r="CY410" s="190"/>
      <c r="CZ410" s="190"/>
      <c r="DA410" s="190"/>
      <c r="DB410" s="190"/>
      <c r="DC410" s="190"/>
      <c r="DD410" s="190"/>
      <c r="DE410" s="190"/>
      <c r="DF410" s="190"/>
      <c r="DG410" s="190"/>
      <c r="DH410" s="190"/>
      <c r="DI410" s="190"/>
      <c r="DJ410" s="190"/>
      <c r="DK410" s="190"/>
      <c r="DL410" s="190"/>
      <c r="DM410" s="190"/>
      <c r="DN410" s="190"/>
      <c r="DO410" s="190"/>
      <c r="DP410" s="190"/>
      <c r="DQ410" s="190"/>
      <c r="DR410" s="190"/>
      <c r="DS410" s="190"/>
      <c r="DT410" s="190"/>
      <c r="DU410" s="190"/>
      <c r="DV410" s="190"/>
    </row>
    <row r="411" spans="1:126" x14ac:dyDescent="0.25">
      <c r="A411" s="205"/>
      <c r="B411" s="217"/>
      <c r="C411" s="217"/>
      <c r="D411" s="217"/>
      <c r="E411" s="221"/>
      <c r="F411" s="216" t="s">
        <v>259</v>
      </c>
      <c r="G411" s="190"/>
      <c r="H411" s="190"/>
      <c r="I411" s="206"/>
      <c r="J411" s="206"/>
      <c r="K411" s="190"/>
      <c r="L411" s="190"/>
      <c r="M411" s="190"/>
      <c r="N411" s="190"/>
      <c r="O411" s="190"/>
      <c r="P411" s="190"/>
      <c r="Q411" s="190"/>
      <c r="R411" s="190"/>
      <c r="S411" s="190"/>
      <c r="T411" s="190"/>
      <c r="U411" s="190"/>
      <c r="V411" s="190"/>
      <c r="W411" s="190"/>
      <c r="X411" s="190"/>
      <c r="Y411" s="190"/>
      <c r="Z411" s="190"/>
      <c r="AA411" s="190"/>
      <c r="AB411" s="190"/>
      <c r="AC411" s="190"/>
      <c r="AD411" s="190"/>
      <c r="AE411" s="190"/>
      <c r="AF411" s="190"/>
      <c r="AG411" s="190"/>
      <c r="AH411" s="190"/>
      <c r="AI411" s="190"/>
      <c r="AJ411" s="190"/>
      <c r="AK411" s="190"/>
      <c r="AL411" s="190"/>
      <c r="AM411" s="190"/>
      <c r="AN411" s="190"/>
      <c r="AO411" s="190"/>
      <c r="AP411" s="190"/>
      <c r="AQ411" s="190"/>
      <c r="AR411" s="190"/>
      <c r="AS411" s="190"/>
      <c r="AT411" s="190"/>
      <c r="AU411" s="190"/>
      <c r="AV411" s="190"/>
      <c r="AW411" s="190"/>
      <c r="AX411" s="190"/>
      <c r="AY411" s="190"/>
      <c r="AZ411" s="190"/>
      <c r="BA411" s="190"/>
      <c r="BB411" s="190"/>
      <c r="BC411" s="190"/>
      <c r="BD411" s="190"/>
      <c r="BE411" s="190"/>
      <c r="BF411" s="190"/>
      <c r="BG411" s="190"/>
      <c r="BH411" s="190"/>
      <c r="BI411" s="190"/>
      <c r="BJ411" s="190"/>
      <c r="BK411" s="190"/>
      <c r="BL411" s="190"/>
      <c r="BM411" s="190"/>
      <c r="BN411" s="190"/>
      <c r="BO411" s="190"/>
      <c r="BP411" s="190"/>
      <c r="BQ411" s="190"/>
      <c r="BR411" s="190"/>
      <c r="BS411" s="190"/>
      <c r="BT411" s="190"/>
      <c r="BU411" s="190"/>
      <c r="BV411" s="190"/>
      <c r="BW411" s="190"/>
      <c r="BX411" s="190"/>
      <c r="BY411" s="190"/>
      <c r="BZ411" s="190"/>
      <c r="CA411" s="190"/>
      <c r="CB411" s="190"/>
      <c r="CC411" s="190"/>
      <c r="CD411" s="190"/>
      <c r="CE411" s="190"/>
      <c r="CF411" s="190"/>
      <c r="CG411" s="190"/>
      <c r="CH411" s="190"/>
      <c r="CI411" s="190"/>
      <c r="CJ411" s="190"/>
      <c r="CK411" s="190"/>
      <c r="CL411" s="190"/>
      <c r="CM411" s="190"/>
      <c r="CN411" s="190"/>
      <c r="CO411" s="190"/>
      <c r="CP411" s="190"/>
      <c r="CQ411" s="190"/>
      <c r="CR411" s="190"/>
      <c r="CS411" s="190"/>
      <c r="CT411" s="190"/>
      <c r="CU411" s="190"/>
      <c r="CV411" s="190"/>
      <c r="CW411" s="190"/>
      <c r="CX411" s="190"/>
      <c r="CY411" s="190"/>
      <c r="CZ411" s="190"/>
      <c r="DA411" s="190"/>
      <c r="DB411" s="190"/>
      <c r="DC411" s="190"/>
      <c r="DD411" s="190"/>
      <c r="DE411" s="190"/>
      <c r="DF411" s="190"/>
      <c r="DG411" s="190"/>
      <c r="DH411" s="190"/>
      <c r="DI411" s="190"/>
      <c r="DJ411" s="190"/>
      <c r="DK411" s="190"/>
      <c r="DL411" s="190"/>
      <c r="DM411" s="190"/>
      <c r="DN411" s="190"/>
      <c r="DO411" s="190"/>
      <c r="DP411" s="190"/>
      <c r="DQ411" s="190"/>
      <c r="DR411" s="190"/>
      <c r="DS411" s="190"/>
      <c r="DT411" s="190"/>
      <c r="DU411" s="190"/>
      <c r="DV411" s="190"/>
    </row>
    <row r="412" spans="1:126" x14ac:dyDescent="0.25">
      <c r="A412" s="205"/>
      <c r="B412" s="217"/>
      <c r="C412" s="217"/>
      <c r="D412" s="217"/>
      <c r="E412" s="221"/>
      <c r="F412" s="216" t="s">
        <v>258</v>
      </c>
      <c r="G412" s="190"/>
      <c r="H412" s="190"/>
      <c r="I412" s="206"/>
      <c r="J412" s="206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0"/>
      <c r="AT412" s="190"/>
      <c r="AU412" s="190"/>
      <c r="AV412" s="190"/>
      <c r="AW412" s="190"/>
      <c r="AX412" s="190"/>
      <c r="AY412" s="190"/>
      <c r="AZ412" s="190"/>
      <c r="BA412" s="190"/>
      <c r="BB412" s="190"/>
      <c r="BC412" s="190"/>
      <c r="BD412" s="190"/>
      <c r="BE412" s="190"/>
      <c r="BF412" s="190"/>
      <c r="BG412" s="190"/>
      <c r="BH412" s="190"/>
      <c r="BI412" s="190"/>
      <c r="BJ412" s="190"/>
      <c r="BK412" s="190"/>
      <c r="BL412" s="190"/>
      <c r="BM412" s="190"/>
      <c r="BN412" s="190"/>
      <c r="BO412" s="190"/>
      <c r="BP412" s="190"/>
      <c r="BQ412" s="190"/>
      <c r="BR412" s="190"/>
      <c r="BS412" s="190"/>
      <c r="BT412" s="190"/>
      <c r="BU412" s="190"/>
      <c r="BV412" s="190"/>
      <c r="BW412" s="190"/>
      <c r="BX412" s="190"/>
      <c r="BY412" s="190"/>
      <c r="BZ412" s="190"/>
      <c r="CA412" s="190"/>
      <c r="CB412" s="190"/>
      <c r="CC412" s="190"/>
      <c r="CD412" s="190"/>
      <c r="CE412" s="190"/>
      <c r="CF412" s="190"/>
      <c r="CG412" s="190"/>
      <c r="CH412" s="190"/>
      <c r="CI412" s="190"/>
      <c r="CJ412" s="190"/>
      <c r="CK412" s="190"/>
      <c r="CL412" s="190"/>
      <c r="CM412" s="190"/>
      <c r="CN412" s="190"/>
      <c r="CO412" s="190"/>
      <c r="CP412" s="190"/>
      <c r="CQ412" s="190"/>
      <c r="CR412" s="190"/>
      <c r="CS412" s="190"/>
      <c r="CT412" s="190"/>
      <c r="CU412" s="190"/>
      <c r="CV412" s="190"/>
      <c r="CW412" s="190"/>
      <c r="CX412" s="190"/>
      <c r="CY412" s="190"/>
      <c r="CZ412" s="190"/>
      <c r="DA412" s="190"/>
      <c r="DB412" s="190"/>
      <c r="DC412" s="190"/>
      <c r="DD412" s="190"/>
      <c r="DE412" s="190"/>
      <c r="DF412" s="190"/>
      <c r="DG412" s="190"/>
      <c r="DH412" s="190"/>
      <c r="DI412" s="190"/>
      <c r="DJ412" s="190"/>
      <c r="DK412" s="190"/>
      <c r="DL412" s="190"/>
      <c r="DM412" s="190"/>
      <c r="DN412" s="190"/>
      <c r="DO412" s="190"/>
      <c r="DP412" s="190"/>
      <c r="DQ412" s="190"/>
      <c r="DR412" s="190"/>
      <c r="DS412" s="190"/>
      <c r="DT412" s="190"/>
      <c r="DU412" s="190"/>
      <c r="DV412" s="190"/>
    </row>
    <row r="413" spans="1:126" x14ac:dyDescent="0.25">
      <c r="A413" s="205"/>
      <c r="B413" s="217"/>
      <c r="C413" s="217"/>
      <c r="D413" s="217"/>
      <c r="E413" s="221"/>
      <c r="F413" s="216" t="s">
        <v>259</v>
      </c>
      <c r="G413" s="190"/>
      <c r="H413" s="190"/>
      <c r="I413" s="206"/>
      <c r="J413" s="206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0"/>
      <c r="AT413" s="190"/>
      <c r="AU413" s="190"/>
      <c r="AV413" s="190"/>
      <c r="AW413" s="190"/>
      <c r="AX413" s="190"/>
      <c r="AY413" s="190"/>
      <c r="AZ413" s="190"/>
      <c r="BA413" s="190"/>
      <c r="BB413" s="190"/>
      <c r="BC413" s="190"/>
      <c r="BD413" s="190"/>
      <c r="BE413" s="190"/>
      <c r="BF413" s="190"/>
      <c r="BG413" s="190"/>
      <c r="BH413" s="190"/>
      <c r="BI413" s="190"/>
      <c r="BJ413" s="190"/>
      <c r="BK413" s="190"/>
      <c r="BL413" s="190"/>
      <c r="BM413" s="190"/>
      <c r="BN413" s="190"/>
      <c r="BO413" s="190"/>
      <c r="BP413" s="190"/>
      <c r="BQ413" s="190"/>
      <c r="BR413" s="190"/>
      <c r="BS413" s="190"/>
      <c r="BT413" s="190"/>
      <c r="BU413" s="190"/>
      <c r="BV413" s="190"/>
      <c r="BW413" s="190"/>
      <c r="BX413" s="190"/>
      <c r="BY413" s="190"/>
      <c r="BZ413" s="190"/>
      <c r="CA413" s="190"/>
      <c r="CB413" s="190"/>
      <c r="CC413" s="190"/>
      <c r="CD413" s="190"/>
      <c r="CE413" s="190"/>
      <c r="CF413" s="190"/>
      <c r="CG413" s="190"/>
      <c r="CH413" s="190"/>
      <c r="CI413" s="190"/>
      <c r="CJ413" s="190"/>
      <c r="CK413" s="190"/>
      <c r="CL413" s="190"/>
      <c r="CM413" s="190"/>
      <c r="CN413" s="190"/>
      <c r="CO413" s="190"/>
      <c r="CP413" s="190"/>
      <c r="CQ413" s="190"/>
      <c r="CR413" s="190"/>
      <c r="CS413" s="190"/>
      <c r="CT413" s="190"/>
      <c r="CU413" s="190"/>
      <c r="CV413" s="190"/>
      <c r="CW413" s="190"/>
      <c r="CX413" s="190"/>
      <c r="CY413" s="190"/>
      <c r="CZ413" s="190"/>
      <c r="DA413" s="190"/>
      <c r="DB413" s="190"/>
      <c r="DC413" s="190"/>
      <c r="DD413" s="190"/>
      <c r="DE413" s="190"/>
      <c r="DF413" s="190"/>
      <c r="DG413" s="190"/>
      <c r="DH413" s="190"/>
      <c r="DI413" s="190"/>
      <c r="DJ413" s="190"/>
      <c r="DK413" s="190"/>
      <c r="DL413" s="190"/>
      <c r="DM413" s="190"/>
      <c r="DN413" s="190"/>
      <c r="DO413" s="190"/>
      <c r="DP413" s="190"/>
      <c r="DQ413" s="190"/>
      <c r="DR413" s="190"/>
      <c r="DS413" s="190"/>
      <c r="DT413" s="190"/>
      <c r="DU413" s="190"/>
      <c r="DV413" s="190"/>
    </row>
    <row r="414" spans="1:126" x14ac:dyDescent="0.25">
      <c r="A414" s="205"/>
      <c r="B414" s="217"/>
      <c r="C414" s="217"/>
      <c r="D414" s="217"/>
      <c r="E414" s="221"/>
      <c r="F414" s="216" t="s">
        <v>258</v>
      </c>
      <c r="G414" s="190"/>
      <c r="H414" s="190"/>
      <c r="I414" s="206"/>
      <c r="J414" s="206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0"/>
      <c r="AT414" s="190"/>
      <c r="AU414" s="190"/>
      <c r="AV414" s="190"/>
      <c r="AW414" s="190"/>
      <c r="AX414" s="190"/>
      <c r="AY414" s="190"/>
      <c r="AZ414" s="190"/>
      <c r="BA414" s="190"/>
      <c r="BB414" s="190"/>
      <c r="BC414" s="190"/>
      <c r="BD414" s="190"/>
      <c r="BE414" s="190"/>
      <c r="BF414" s="190"/>
      <c r="BG414" s="190"/>
      <c r="BH414" s="190"/>
      <c r="BI414" s="190"/>
      <c r="BJ414" s="190"/>
      <c r="BK414" s="190"/>
      <c r="BL414" s="190"/>
      <c r="BM414" s="190"/>
      <c r="BN414" s="190"/>
      <c r="BO414" s="190"/>
      <c r="BP414" s="190"/>
      <c r="BQ414" s="190"/>
      <c r="BR414" s="190"/>
      <c r="BS414" s="190"/>
      <c r="BT414" s="190"/>
      <c r="BU414" s="190"/>
      <c r="BV414" s="190"/>
      <c r="BW414" s="190"/>
      <c r="BX414" s="190"/>
      <c r="BY414" s="190"/>
      <c r="BZ414" s="190"/>
      <c r="CA414" s="190"/>
      <c r="CB414" s="190"/>
      <c r="CC414" s="190"/>
      <c r="CD414" s="190"/>
      <c r="CE414" s="190"/>
      <c r="CF414" s="190"/>
      <c r="CG414" s="190"/>
      <c r="CH414" s="190"/>
      <c r="CI414" s="190"/>
      <c r="CJ414" s="190"/>
      <c r="CK414" s="190"/>
      <c r="CL414" s="190"/>
      <c r="CM414" s="190"/>
      <c r="CN414" s="190"/>
      <c r="CO414" s="190"/>
      <c r="CP414" s="190"/>
      <c r="CQ414" s="190"/>
      <c r="CR414" s="190"/>
      <c r="CS414" s="190"/>
      <c r="CT414" s="190"/>
      <c r="CU414" s="190"/>
      <c r="CV414" s="190"/>
      <c r="CW414" s="190"/>
      <c r="CX414" s="190"/>
      <c r="CY414" s="190"/>
      <c r="CZ414" s="190"/>
      <c r="DA414" s="190"/>
      <c r="DB414" s="190"/>
      <c r="DC414" s="190"/>
      <c r="DD414" s="190"/>
      <c r="DE414" s="190"/>
      <c r="DF414" s="190"/>
      <c r="DG414" s="190"/>
      <c r="DH414" s="190"/>
      <c r="DI414" s="190"/>
      <c r="DJ414" s="190"/>
      <c r="DK414" s="190"/>
      <c r="DL414" s="190"/>
      <c r="DM414" s="190"/>
      <c r="DN414" s="190"/>
      <c r="DO414" s="190"/>
      <c r="DP414" s="190"/>
      <c r="DQ414" s="190"/>
      <c r="DR414" s="190"/>
      <c r="DS414" s="190"/>
      <c r="DT414" s="190"/>
      <c r="DU414" s="190"/>
      <c r="DV414" s="190"/>
    </row>
    <row r="415" spans="1:126" x14ac:dyDescent="0.25">
      <c r="A415" s="205"/>
      <c r="B415" s="217"/>
      <c r="C415" s="217"/>
      <c r="D415" s="217"/>
      <c r="E415" s="221"/>
      <c r="F415" s="216" t="s">
        <v>259</v>
      </c>
      <c r="G415" s="190"/>
      <c r="H415" s="190"/>
      <c r="I415" s="206"/>
      <c r="J415" s="206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0"/>
      <c r="AT415" s="190"/>
      <c r="AU415" s="190"/>
      <c r="AV415" s="190"/>
      <c r="AW415" s="190"/>
      <c r="AX415" s="190"/>
      <c r="AY415" s="190"/>
      <c r="AZ415" s="190"/>
      <c r="BA415" s="190"/>
      <c r="BB415" s="190"/>
      <c r="BC415" s="190"/>
      <c r="BD415" s="190"/>
      <c r="BE415" s="190"/>
      <c r="BF415" s="190"/>
      <c r="BG415" s="190"/>
      <c r="BH415" s="190"/>
      <c r="BI415" s="190"/>
      <c r="BJ415" s="190"/>
      <c r="BK415" s="190"/>
      <c r="BL415" s="190"/>
      <c r="BM415" s="190"/>
      <c r="BN415" s="190"/>
      <c r="BO415" s="190"/>
      <c r="BP415" s="190"/>
      <c r="BQ415" s="190"/>
      <c r="BR415" s="190"/>
      <c r="BS415" s="190"/>
      <c r="BT415" s="190"/>
      <c r="BU415" s="190"/>
      <c r="BV415" s="190"/>
      <c r="BW415" s="190"/>
      <c r="BX415" s="190"/>
      <c r="BY415" s="190"/>
      <c r="BZ415" s="190"/>
      <c r="CA415" s="190"/>
      <c r="CB415" s="190"/>
      <c r="CC415" s="190"/>
      <c r="CD415" s="190"/>
      <c r="CE415" s="190"/>
      <c r="CF415" s="190"/>
      <c r="CG415" s="190"/>
      <c r="CH415" s="190"/>
      <c r="CI415" s="190"/>
      <c r="CJ415" s="190"/>
      <c r="CK415" s="190"/>
      <c r="CL415" s="190"/>
      <c r="CM415" s="190"/>
      <c r="CN415" s="190"/>
      <c r="CO415" s="190"/>
      <c r="CP415" s="190"/>
      <c r="CQ415" s="190"/>
      <c r="CR415" s="190"/>
      <c r="CS415" s="190"/>
      <c r="CT415" s="190"/>
      <c r="CU415" s="190"/>
      <c r="CV415" s="190"/>
      <c r="CW415" s="190"/>
      <c r="CX415" s="190"/>
      <c r="CY415" s="190"/>
      <c r="CZ415" s="190"/>
      <c r="DA415" s="190"/>
      <c r="DB415" s="190"/>
      <c r="DC415" s="190"/>
      <c r="DD415" s="190"/>
      <c r="DE415" s="190"/>
      <c r="DF415" s="190"/>
      <c r="DG415" s="190"/>
      <c r="DH415" s="190"/>
      <c r="DI415" s="190"/>
      <c r="DJ415" s="190"/>
      <c r="DK415" s="190"/>
      <c r="DL415" s="190"/>
      <c r="DM415" s="190"/>
      <c r="DN415" s="190"/>
      <c r="DO415" s="190"/>
      <c r="DP415" s="190"/>
      <c r="DQ415" s="190"/>
      <c r="DR415" s="190"/>
      <c r="DS415" s="190"/>
      <c r="DT415" s="190"/>
      <c r="DU415" s="190"/>
      <c r="DV415" s="190"/>
    </row>
    <row r="416" spans="1:126" x14ac:dyDescent="0.25">
      <c r="A416" s="205"/>
      <c r="B416" s="217"/>
      <c r="C416" s="217"/>
      <c r="D416" s="217"/>
      <c r="E416" s="221"/>
      <c r="F416" s="216" t="s">
        <v>258</v>
      </c>
      <c r="G416" s="190"/>
      <c r="H416" s="190"/>
      <c r="I416" s="206"/>
      <c r="J416" s="206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190"/>
      <c r="AT416" s="190"/>
      <c r="AU416" s="190"/>
      <c r="AV416" s="190"/>
      <c r="AW416" s="190"/>
      <c r="AX416" s="190"/>
      <c r="AY416" s="190"/>
      <c r="AZ416" s="190"/>
      <c r="BA416" s="190"/>
      <c r="BB416" s="190"/>
      <c r="BC416" s="190"/>
      <c r="BD416" s="190"/>
      <c r="BE416" s="190"/>
      <c r="BF416" s="190"/>
      <c r="BG416" s="190"/>
      <c r="BH416" s="190"/>
      <c r="BI416" s="190"/>
      <c r="BJ416" s="190"/>
      <c r="BK416" s="190"/>
      <c r="BL416" s="190"/>
      <c r="BM416" s="190"/>
      <c r="BN416" s="190"/>
      <c r="BO416" s="190"/>
      <c r="BP416" s="190"/>
      <c r="BQ416" s="190"/>
      <c r="BR416" s="190"/>
      <c r="BS416" s="190"/>
      <c r="BT416" s="190"/>
      <c r="BU416" s="190"/>
      <c r="BV416" s="190"/>
      <c r="BW416" s="190"/>
      <c r="BX416" s="190"/>
      <c r="BY416" s="190"/>
      <c r="BZ416" s="190"/>
      <c r="CA416" s="190"/>
      <c r="CB416" s="190"/>
      <c r="CC416" s="190"/>
      <c r="CD416" s="190"/>
      <c r="CE416" s="190"/>
      <c r="CF416" s="190"/>
      <c r="CG416" s="190"/>
      <c r="CH416" s="190"/>
      <c r="CI416" s="190"/>
      <c r="CJ416" s="190"/>
      <c r="CK416" s="190"/>
      <c r="CL416" s="190"/>
      <c r="CM416" s="190"/>
      <c r="CN416" s="190"/>
      <c r="CO416" s="190"/>
      <c r="CP416" s="190"/>
      <c r="CQ416" s="190"/>
      <c r="CR416" s="190"/>
      <c r="CS416" s="190"/>
      <c r="CT416" s="190"/>
      <c r="CU416" s="190"/>
      <c r="CV416" s="190"/>
      <c r="CW416" s="190"/>
      <c r="CX416" s="190"/>
      <c r="CY416" s="190"/>
      <c r="CZ416" s="190"/>
      <c r="DA416" s="190"/>
      <c r="DB416" s="190"/>
      <c r="DC416" s="190"/>
      <c r="DD416" s="190"/>
      <c r="DE416" s="190"/>
      <c r="DF416" s="190"/>
      <c r="DG416" s="190"/>
      <c r="DH416" s="190"/>
      <c r="DI416" s="190"/>
      <c r="DJ416" s="190"/>
      <c r="DK416" s="190"/>
      <c r="DL416" s="190"/>
      <c r="DM416" s="190"/>
      <c r="DN416" s="190"/>
      <c r="DO416" s="190"/>
      <c r="DP416" s="190"/>
      <c r="DQ416" s="190"/>
      <c r="DR416" s="190"/>
      <c r="DS416" s="190"/>
      <c r="DT416" s="190"/>
      <c r="DU416" s="190"/>
      <c r="DV416" s="190"/>
    </row>
    <row r="417" spans="1:126" x14ac:dyDescent="0.25">
      <c r="A417" s="205"/>
      <c r="B417" s="217"/>
      <c r="C417" s="217"/>
      <c r="D417" s="217"/>
      <c r="E417" s="221"/>
      <c r="F417" s="216" t="s">
        <v>259</v>
      </c>
      <c r="G417" s="190"/>
      <c r="H417" s="190"/>
      <c r="I417" s="206"/>
      <c r="J417" s="206"/>
      <c r="K417" s="190"/>
      <c r="L417" s="190"/>
      <c r="M417" s="190"/>
      <c r="N417" s="190"/>
      <c r="O417" s="190"/>
      <c r="P417" s="190"/>
      <c r="Q417" s="190"/>
      <c r="R417" s="190"/>
      <c r="S417" s="190"/>
      <c r="T417" s="190"/>
      <c r="U417" s="190"/>
      <c r="V417" s="190"/>
      <c r="W417" s="190"/>
      <c r="X417" s="190"/>
      <c r="Y417" s="190"/>
      <c r="Z417" s="190"/>
      <c r="AA417" s="190"/>
      <c r="AB417" s="190"/>
      <c r="AC417" s="190"/>
      <c r="AD417" s="190"/>
      <c r="AE417" s="190"/>
      <c r="AF417" s="190"/>
      <c r="AG417" s="190"/>
      <c r="AH417" s="190"/>
      <c r="AI417" s="190"/>
      <c r="AJ417" s="190"/>
      <c r="AK417" s="190"/>
      <c r="AL417" s="190"/>
      <c r="AM417" s="190"/>
      <c r="AN417" s="190"/>
      <c r="AO417" s="190"/>
      <c r="AP417" s="190"/>
      <c r="AQ417" s="190"/>
      <c r="AR417" s="190"/>
      <c r="AS417" s="190"/>
      <c r="AT417" s="190"/>
      <c r="AU417" s="190"/>
      <c r="AV417" s="190"/>
      <c r="AW417" s="190"/>
      <c r="AX417" s="190"/>
      <c r="AY417" s="190"/>
      <c r="AZ417" s="190"/>
      <c r="BA417" s="190"/>
      <c r="BB417" s="190"/>
      <c r="BC417" s="190"/>
      <c r="BD417" s="190"/>
      <c r="BE417" s="190"/>
      <c r="BF417" s="190"/>
      <c r="BG417" s="190"/>
      <c r="BH417" s="190"/>
      <c r="BI417" s="190"/>
      <c r="BJ417" s="190"/>
      <c r="BK417" s="190"/>
      <c r="BL417" s="190"/>
      <c r="BM417" s="190"/>
      <c r="BN417" s="190"/>
      <c r="BO417" s="190"/>
      <c r="BP417" s="190"/>
      <c r="BQ417" s="190"/>
      <c r="BR417" s="190"/>
      <c r="BS417" s="190"/>
      <c r="BT417" s="190"/>
      <c r="BU417" s="190"/>
      <c r="BV417" s="190"/>
      <c r="BW417" s="190"/>
      <c r="BX417" s="190"/>
      <c r="BY417" s="190"/>
      <c r="BZ417" s="190"/>
      <c r="CA417" s="190"/>
      <c r="CB417" s="190"/>
      <c r="CC417" s="190"/>
      <c r="CD417" s="190"/>
      <c r="CE417" s="190"/>
      <c r="CF417" s="190"/>
      <c r="CG417" s="190"/>
      <c r="CH417" s="190"/>
      <c r="CI417" s="190"/>
      <c r="CJ417" s="190"/>
      <c r="CK417" s="190"/>
      <c r="CL417" s="190"/>
      <c r="CM417" s="190"/>
      <c r="CN417" s="190"/>
      <c r="CO417" s="190"/>
      <c r="CP417" s="190"/>
      <c r="CQ417" s="190"/>
      <c r="CR417" s="190"/>
      <c r="CS417" s="190"/>
      <c r="CT417" s="190"/>
      <c r="CU417" s="190"/>
      <c r="CV417" s="190"/>
      <c r="CW417" s="190"/>
      <c r="CX417" s="190"/>
      <c r="CY417" s="190"/>
      <c r="CZ417" s="190"/>
      <c r="DA417" s="190"/>
      <c r="DB417" s="190"/>
      <c r="DC417" s="190"/>
      <c r="DD417" s="190"/>
      <c r="DE417" s="190"/>
      <c r="DF417" s="190"/>
      <c r="DG417" s="190"/>
      <c r="DH417" s="190"/>
      <c r="DI417" s="190"/>
      <c r="DJ417" s="190"/>
      <c r="DK417" s="190"/>
      <c r="DL417" s="190"/>
      <c r="DM417" s="190"/>
      <c r="DN417" s="190"/>
      <c r="DO417" s="190"/>
      <c r="DP417" s="190"/>
      <c r="DQ417" s="190"/>
      <c r="DR417" s="190"/>
      <c r="DS417" s="190"/>
      <c r="DT417" s="190"/>
      <c r="DU417" s="190"/>
      <c r="DV417" s="190"/>
    </row>
    <row r="418" spans="1:126" x14ac:dyDescent="0.25">
      <c r="A418" s="205"/>
      <c r="B418" s="217"/>
      <c r="C418" s="217"/>
      <c r="D418" s="217"/>
      <c r="E418" s="221"/>
      <c r="F418" s="216" t="s">
        <v>258</v>
      </c>
      <c r="G418" s="190"/>
      <c r="H418" s="190"/>
      <c r="I418" s="206"/>
      <c r="J418" s="206"/>
      <c r="K418" s="190"/>
      <c r="L418" s="190"/>
      <c r="M418" s="190"/>
      <c r="N418" s="190"/>
      <c r="O418" s="190"/>
      <c r="P418" s="190"/>
      <c r="Q418" s="190"/>
      <c r="R418" s="190"/>
      <c r="S418" s="190"/>
      <c r="T418" s="190"/>
      <c r="U418" s="190"/>
      <c r="V418" s="190"/>
      <c r="W418" s="190"/>
      <c r="X418" s="190"/>
      <c r="Y418" s="190"/>
      <c r="Z418" s="190"/>
      <c r="AA418" s="190"/>
      <c r="AB418" s="190"/>
      <c r="AC418" s="190"/>
      <c r="AD418" s="190"/>
      <c r="AE418" s="190"/>
      <c r="AF418" s="190"/>
      <c r="AG418" s="190"/>
      <c r="AH418" s="190"/>
      <c r="AI418" s="190"/>
      <c r="AJ418" s="190"/>
      <c r="AK418" s="190"/>
      <c r="AL418" s="190"/>
      <c r="AM418" s="190"/>
      <c r="AN418" s="190"/>
      <c r="AO418" s="190"/>
      <c r="AP418" s="190"/>
      <c r="AQ418" s="190"/>
      <c r="AR418" s="190"/>
      <c r="AS418" s="190"/>
      <c r="AT418" s="190"/>
      <c r="AU418" s="190"/>
      <c r="AV418" s="190"/>
      <c r="AW418" s="190"/>
      <c r="AX418" s="190"/>
      <c r="AY418" s="190"/>
      <c r="AZ418" s="190"/>
      <c r="BA418" s="190"/>
      <c r="BB418" s="190"/>
      <c r="BC418" s="190"/>
      <c r="BD418" s="190"/>
      <c r="BE418" s="190"/>
      <c r="BF418" s="190"/>
      <c r="BG418" s="190"/>
      <c r="BH418" s="190"/>
      <c r="BI418" s="190"/>
      <c r="BJ418" s="190"/>
      <c r="BK418" s="190"/>
      <c r="BL418" s="190"/>
      <c r="BM418" s="190"/>
      <c r="BN418" s="190"/>
      <c r="BO418" s="190"/>
      <c r="BP418" s="190"/>
      <c r="BQ418" s="190"/>
      <c r="BR418" s="190"/>
      <c r="BS418" s="190"/>
      <c r="BT418" s="190"/>
      <c r="BU418" s="190"/>
      <c r="BV418" s="190"/>
      <c r="BW418" s="190"/>
      <c r="BX418" s="190"/>
      <c r="BY418" s="190"/>
      <c r="BZ418" s="190"/>
      <c r="CA418" s="190"/>
      <c r="CB418" s="190"/>
      <c r="CC418" s="190"/>
      <c r="CD418" s="190"/>
      <c r="CE418" s="190"/>
      <c r="CF418" s="190"/>
      <c r="CG418" s="190"/>
      <c r="CH418" s="190"/>
      <c r="CI418" s="190"/>
      <c r="CJ418" s="190"/>
      <c r="CK418" s="190"/>
      <c r="CL418" s="190"/>
      <c r="CM418" s="190"/>
      <c r="CN418" s="190"/>
      <c r="CO418" s="190"/>
      <c r="CP418" s="190"/>
      <c r="CQ418" s="190"/>
      <c r="CR418" s="190"/>
      <c r="CS418" s="190"/>
      <c r="CT418" s="190"/>
      <c r="CU418" s="190"/>
      <c r="CV418" s="190"/>
      <c r="CW418" s="190"/>
      <c r="CX418" s="190"/>
      <c r="CY418" s="190"/>
      <c r="CZ418" s="190"/>
      <c r="DA418" s="190"/>
      <c r="DB418" s="190"/>
      <c r="DC418" s="190"/>
      <c r="DD418" s="190"/>
      <c r="DE418" s="190"/>
      <c r="DF418" s="190"/>
      <c r="DG418" s="190"/>
      <c r="DH418" s="190"/>
      <c r="DI418" s="190"/>
      <c r="DJ418" s="190"/>
      <c r="DK418" s="190"/>
      <c r="DL418" s="190"/>
      <c r="DM418" s="190"/>
      <c r="DN418" s="190"/>
      <c r="DO418" s="190"/>
      <c r="DP418" s="190"/>
      <c r="DQ418" s="190"/>
      <c r="DR418" s="190"/>
      <c r="DS418" s="190"/>
      <c r="DT418" s="190"/>
      <c r="DU418" s="190"/>
      <c r="DV418" s="190"/>
    </row>
    <row r="419" spans="1:126" x14ac:dyDescent="0.25">
      <c r="A419" s="205"/>
      <c r="B419" s="217"/>
      <c r="C419" s="217"/>
      <c r="D419" s="217"/>
      <c r="E419" s="221"/>
      <c r="F419" s="216" t="s">
        <v>259</v>
      </c>
      <c r="G419" s="190"/>
      <c r="H419" s="190"/>
      <c r="I419" s="206"/>
      <c r="J419" s="206"/>
      <c r="K419" s="190"/>
      <c r="L419" s="190"/>
      <c r="M419" s="190"/>
      <c r="N419" s="190"/>
      <c r="O419" s="190"/>
      <c r="P419" s="190"/>
      <c r="Q419" s="190"/>
      <c r="R419" s="190"/>
      <c r="S419" s="190"/>
      <c r="T419" s="190"/>
      <c r="U419" s="190"/>
      <c r="V419" s="190"/>
      <c r="W419" s="190"/>
      <c r="X419" s="190"/>
      <c r="Y419" s="190"/>
      <c r="Z419" s="190"/>
      <c r="AA419" s="190"/>
      <c r="AB419" s="190"/>
      <c r="AC419" s="190"/>
      <c r="AD419" s="190"/>
      <c r="AE419" s="190"/>
      <c r="AF419" s="190"/>
      <c r="AG419" s="190"/>
      <c r="AH419" s="190"/>
      <c r="AI419" s="190"/>
      <c r="AJ419" s="190"/>
      <c r="AK419" s="190"/>
      <c r="AL419" s="190"/>
      <c r="AM419" s="190"/>
      <c r="AN419" s="190"/>
      <c r="AO419" s="190"/>
      <c r="AP419" s="190"/>
      <c r="AQ419" s="190"/>
      <c r="AR419" s="190"/>
      <c r="AS419" s="190"/>
      <c r="AT419" s="190"/>
      <c r="AU419" s="190"/>
      <c r="AV419" s="190"/>
      <c r="AW419" s="190"/>
      <c r="AX419" s="190"/>
      <c r="AY419" s="190"/>
      <c r="AZ419" s="190"/>
      <c r="BA419" s="190"/>
      <c r="BB419" s="190"/>
      <c r="BC419" s="190"/>
      <c r="BD419" s="190"/>
      <c r="BE419" s="190"/>
      <c r="BF419" s="190"/>
      <c r="BG419" s="190"/>
      <c r="BH419" s="190"/>
      <c r="BI419" s="190"/>
      <c r="BJ419" s="190"/>
      <c r="BK419" s="190"/>
      <c r="BL419" s="190"/>
      <c r="BM419" s="190"/>
      <c r="BN419" s="190"/>
      <c r="BO419" s="190"/>
      <c r="BP419" s="190"/>
      <c r="BQ419" s="190"/>
      <c r="BR419" s="190"/>
      <c r="BS419" s="190"/>
      <c r="BT419" s="190"/>
      <c r="BU419" s="190"/>
      <c r="BV419" s="190"/>
      <c r="BW419" s="190"/>
      <c r="BX419" s="190"/>
      <c r="BY419" s="190"/>
      <c r="BZ419" s="190"/>
      <c r="CA419" s="190"/>
      <c r="CB419" s="190"/>
      <c r="CC419" s="190"/>
      <c r="CD419" s="190"/>
      <c r="CE419" s="190"/>
      <c r="CF419" s="190"/>
      <c r="CG419" s="190"/>
      <c r="CH419" s="190"/>
      <c r="CI419" s="190"/>
      <c r="CJ419" s="190"/>
      <c r="CK419" s="190"/>
      <c r="CL419" s="190"/>
      <c r="CM419" s="190"/>
      <c r="CN419" s="190"/>
      <c r="CO419" s="190"/>
      <c r="CP419" s="190"/>
      <c r="CQ419" s="190"/>
      <c r="CR419" s="190"/>
      <c r="CS419" s="190"/>
      <c r="CT419" s="190"/>
      <c r="CU419" s="190"/>
      <c r="CV419" s="190"/>
      <c r="CW419" s="190"/>
      <c r="CX419" s="190"/>
      <c r="CY419" s="190"/>
      <c r="CZ419" s="190"/>
      <c r="DA419" s="190"/>
      <c r="DB419" s="190"/>
      <c r="DC419" s="190"/>
      <c r="DD419" s="190"/>
      <c r="DE419" s="190"/>
      <c r="DF419" s="190"/>
      <c r="DG419" s="190"/>
      <c r="DH419" s="190"/>
      <c r="DI419" s="190"/>
      <c r="DJ419" s="190"/>
      <c r="DK419" s="190"/>
      <c r="DL419" s="190"/>
      <c r="DM419" s="190"/>
      <c r="DN419" s="190"/>
      <c r="DO419" s="190"/>
      <c r="DP419" s="190"/>
      <c r="DQ419" s="190"/>
      <c r="DR419" s="190"/>
      <c r="DS419" s="190"/>
      <c r="DT419" s="190"/>
      <c r="DU419" s="190"/>
      <c r="DV419" s="190"/>
    </row>
    <row r="420" spans="1:126" x14ac:dyDescent="0.25">
      <c r="A420" s="205"/>
      <c r="B420" s="217"/>
      <c r="C420" s="217"/>
      <c r="D420" s="217"/>
      <c r="E420" s="221"/>
      <c r="F420" s="216" t="s">
        <v>258</v>
      </c>
      <c r="G420" s="190"/>
      <c r="H420" s="190"/>
      <c r="I420" s="206"/>
      <c r="J420" s="206"/>
      <c r="K420" s="190"/>
      <c r="L420" s="190"/>
      <c r="M420" s="190"/>
      <c r="N420" s="190"/>
      <c r="O420" s="190"/>
      <c r="P420" s="190"/>
      <c r="Q420" s="190"/>
      <c r="R420" s="190"/>
      <c r="S420" s="190"/>
      <c r="T420" s="190"/>
      <c r="U420" s="190"/>
      <c r="V420" s="190"/>
      <c r="W420" s="190"/>
      <c r="X420" s="190"/>
      <c r="Y420" s="190"/>
      <c r="Z420" s="190"/>
      <c r="AA420" s="190"/>
      <c r="AB420" s="190"/>
      <c r="AC420" s="190"/>
      <c r="AD420" s="190"/>
      <c r="AE420" s="190"/>
      <c r="AF420" s="190"/>
      <c r="AG420" s="190"/>
      <c r="AH420" s="190"/>
      <c r="AI420" s="190"/>
      <c r="AJ420" s="190"/>
      <c r="AK420" s="190"/>
      <c r="AL420" s="190"/>
      <c r="AM420" s="190"/>
      <c r="AN420" s="190"/>
      <c r="AO420" s="190"/>
      <c r="AP420" s="190"/>
      <c r="AQ420" s="190"/>
      <c r="AR420" s="190"/>
      <c r="AS420" s="190"/>
      <c r="AT420" s="190"/>
      <c r="AU420" s="190"/>
      <c r="AV420" s="190"/>
      <c r="AW420" s="190"/>
      <c r="AX420" s="190"/>
      <c r="AY420" s="190"/>
      <c r="AZ420" s="190"/>
      <c r="BA420" s="190"/>
      <c r="BB420" s="190"/>
      <c r="BC420" s="190"/>
      <c r="BD420" s="190"/>
      <c r="BE420" s="190"/>
      <c r="BF420" s="190"/>
      <c r="BG420" s="190"/>
      <c r="BH420" s="190"/>
      <c r="BI420" s="190"/>
      <c r="BJ420" s="190"/>
      <c r="BK420" s="190"/>
      <c r="BL420" s="190"/>
      <c r="BM420" s="190"/>
      <c r="BN420" s="190"/>
      <c r="BO420" s="190"/>
      <c r="BP420" s="190"/>
      <c r="BQ420" s="190"/>
      <c r="BR420" s="190"/>
      <c r="BS420" s="190"/>
      <c r="BT420" s="190"/>
      <c r="BU420" s="190"/>
      <c r="BV420" s="190"/>
      <c r="BW420" s="190"/>
      <c r="BX420" s="190"/>
      <c r="BY420" s="190"/>
      <c r="BZ420" s="190"/>
      <c r="CA420" s="190"/>
      <c r="CB420" s="190"/>
      <c r="CC420" s="190"/>
      <c r="CD420" s="190"/>
      <c r="CE420" s="190"/>
      <c r="CF420" s="190"/>
      <c r="CG420" s="190"/>
      <c r="CH420" s="190"/>
      <c r="CI420" s="190"/>
      <c r="CJ420" s="190"/>
      <c r="CK420" s="190"/>
      <c r="CL420" s="190"/>
      <c r="CM420" s="190"/>
      <c r="CN420" s="190"/>
      <c r="CO420" s="190"/>
      <c r="CP420" s="190"/>
      <c r="CQ420" s="190"/>
      <c r="CR420" s="190"/>
      <c r="CS420" s="190"/>
      <c r="CT420" s="190"/>
      <c r="CU420" s="190"/>
      <c r="CV420" s="190"/>
      <c r="CW420" s="190"/>
      <c r="CX420" s="190"/>
      <c r="CY420" s="190"/>
      <c r="CZ420" s="190"/>
      <c r="DA420" s="190"/>
      <c r="DB420" s="190"/>
      <c r="DC420" s="190"/>
      <c r="DD420" s="190"/>
      <c r="DE420" s="190"/>
      <c r="DF420" s="190"/>
      <c r="DG420" s="190"/>
      <c r="DH420" s="190"/>
      <c r="DI420" s="190"/>
      <c r="DJ420" s="190"/>
      <c r="DK420" s="190"/>
      <c r="DL420" s="190"/>
      <c r="DM420" s="190"/>
      <c r="DN420" s="190"/>
      <c r="DO420" s="190"/>
      <c r="DP420" s="190"/>
      <c r="DQ420" s="190"/>
      <c r="DR420" s="190"/>
      <c r="DS420" s="190"/>
      <c r="DT420" s="190"/>
      <c r="DU420" s="190"/>
      <c r="DV420" s="190"/>
    </row>
    <row r="421" spans="1:126" x14ac:dyDescent="0.25">
      <c r="A421" s="205"/>
      <c r="B421" s="217"/>
      <c r="C421" s="217"/>
      <c r="D421" s="217"/>
      <c r="E421" s="221"/>
      <c r="F421" s="216" t="s">
        <v>259</v>
      </c>
      <c r="G421" s="190"/>
      <c r="H421" s="190"/>
      <c r="I421" s="206"/>
      <c r="J421" s="206"/>
      <c r="K421" s="190"/>
      <c r="L421" s="190"/>
      <c r="M421" s="190"/>
      <c r="N421" s="190"/>
      <c r="O421" s="190"/>
      <c r="P421" s="190"/>
      <c r="Q421" s="190"/>
      <c r="R421" s="190"/>
      <c r="S421" s="190"/>
      <c r="T421" s="190"/>
      <c r="U421" s="190"/>
      <c r="V421" s="190"/>
      <c r="W421" s="190"/>
      <c r="X421" s="190"/>
      <c r="Y421" s="190"/>
      <c r="Z421" s="190"/>
      <c r="AA421" s="190"/>
      <c r="AB421" s="190"/>
      <c r="AC421" s="190"/>
      <c r="AD421" s="190"/>
      <c r="AE421" s="190"/>
      <c r="AF421" s="190"/>
      <c r="AG421" s="190"/>
      <c r="AH421" s="190"/>
      <c r="AI421" s="190"/>
      <c r="AJ421" s="190"/>
      <c r="AK421" s="190"/>
      <c r="AL421" s="190"/>
      <c r="AM421" s="190"/>
      <c r="AN421" s="190"/>
      <c r="AO421" s="190"/>
      <c r="AP421" s="190"/>
      <c r="AQ421" s="190"/>
      <c r="AR421" s="190"/>
      <c r="AS421" s="190"/>
      <c r="AT421" s="190"/>
      <c r="AU421" s="190"/>
      <c r="AV421" s="190"/>
      <c r="AW421" s="190"/>
      <c r="AX421" s="190"/>
      <c r="AY421" s="190"/>
      <c r="AZ421" s="190"/>
      <c r="BA421" s="190"/>
      <c r="BB421" s="190"/>
      <c r="BC421" s="190"/>
      <c r="BD421" s="190"/>
      <c r="BE421" s="190"/>
      <c r="BF421" s="190"/>
      <c r="BG421" s="190"/>
      <c r="BH421" s="190"/>
      <c r="BI421" s="190"/>
      <c r="BJ421" s="190"/>
      <c r="BK421" s="190"/>
      <c r="BL421" s="190"/>
      <c r="BM421" s="190"/>
      <c r="BN421" s="190"/>
      <c r="BO421" s="190"/>
      <c r="BP421" s="190"/>
      <c r="BQ421" s="190"/>
      <c r="BR421" s="190"/>
      <c r="BS421" s="190"/>
      <c r="BT421" s="190"/>
      <c r="BU421" s="190"/>
      <c r="BV421" s="190"/>
      <c r="BW421" s="190"/>
      <c r="BX421" s="190"/>
      <c r="BY421" s="190"/>
      <c r="BZ421" s="190"/>
      <c r="CA421" s="190"/>
      <c r="CB421" s="190"/>
      <c r="CC421" s="190"/>
      <c r="CD421" s="190"/>
      <c r="CE421" s="190"/>
      <c r="CF421" s="190"/>
      <c r="CG421" s="190"/>
      <c r="CH421" s="190"/>
      <c r="CI421" s="190"/>
      <c r="CJ421" s="190"/>
      <c r="CK421" s="190"/>
      <c r="CL421" s="190"/>
      <c r="CM421" s="190"/>
      <c r="CN421" s="190"/>
      <c r="CO421" s="190"/>
      <c r="CP421" s="190"/>
      <c r="CQ421" s="190"/>
      <c r="CR421" s="190"/>
      <c r="CS421" s="190"/>
      <c r="CT421" s="190"/>
      <c r="CU421" s="190"/>
      <c r="CV421" s="190"/>
      <c r="CW421" s="190"/>
      <c r="CX421" s="190"/>
      <c r="CY421" s="190"/>
      <c r="CZ421" s="190"/>
      <c r="DA421" s="190"/>
      <c r="DB421" s="190"/>
      <c r="DC421" s="190"/>
      <c r="DD421" s="190"/>
      <c r="DE421" s="190"/>
      <c r="DF421" s="190"/>
      <c r="DG421" s="190"/>
      <c r="DH421" s="190"/>
      <c r="DI421" s="190"/>
      <c r="DJ421" s="190"/>
      <c r="DK421" s="190"/>
      <c r="DL421" s="190"/>
      <c r="DM421" s="190"/>
      <c r="DN421" s="190"/>
      <c r="DO421" s="190"/>
      <c r="DP421" s="190"/>
      <c r="DQ421" s="190"/>
      <c r="DR421" s="190"/>
      <c r="DS421" s="190"/>
      <c r="DT421" s="190"/>
      <c r="DU421" s="190"/>
      <c r="DV421" s="190"/>
    </row>
    <row r="422" spans="1:126" x14ac:dyDescent="0.25">
      <c r="A422" s="205"/>
      <c r="B422" s="217"/>
      <c r="C422" s="217"/>
      <c r="D422" s="217"/>
      <c r="E422" s="221"/>
      <c r="F422" s="216" t="s">
        <v>258</v>
      </c>
      <c r="G422" s="190"/>
      <c r="H422" s="190"/>
      <c r="I422" s="206"/>
      <c r="J422" s="206"/>
      <c r="K422" s="190"/>
      <c r="L422" s="190"/>
      <c r="M422" s="190"/>
      <c r="N422" s="190"/>
      <c r="O422" s="190"/>
      <c r="P422" s="190"/>
      <c r="Q422" s="190"/>
      <c r="R422" s="190"/>
      <c r="S422" s="190"/>
      <c r="T422" s="190"/>
      <c r="U422" s="190"/>
      <c r="V422" s="190"/>
      <c r="W422" s="190"/>
      <c r="X422" s="190"/>
      <c r="Y422" s="190"/>
      <c r="Z422" s="190"/>
      <c r="AA422" s="190"/>
      <c r="AB422" s="190"/>
      <c r="AC422" s="190"/>
      <c r="AD422" s="190"/>
      <c r="AE422" s="190"/>
      <c r="AF422" s="190"/>
      <c r="AG422" s="190"/>
      <c r="AH422" s="190"/>
      <c r="AI422" s="190"/>
      <c r="AJ422" s="190"/>
      <c r="AK422" s="190"/>
      <c r="AL422" s="190"/>
      <c r="AM422" s="190"/>
      <c r="AN422" s="190"/>
      <c r="AO422" s="190"/>
      <c r="AP422" s="190"/>
      <c r="AQ422" s="190"/>
      <c r="AR422" s="190"/>
      <c r="AS422" s="190"/>
      <c r="AT422" s="190"/>
      <c r="AU422" s="190"/>
      <c r="AV422" s="190"/>
      <c r="AW422" s="190"/>
      <c r="AX422" s="190"/>
      <c r="AY422" s="190"/>
      <c r="AZ422" s="190"/>
      <c r="BA422" s="190"/>
      <c r="BB422" s="190"/>
      <c r="BC422" s="190"/>
      <c r="BD422" s="190"/>
      <c r="BE422" s="190"/>
      <c r="BF422" s="190"/>
      <c r="BG422" s="190"/>
      <c r="BH422" s="190"/>
      <c r="BI422" s="190"/>
      <c r="BJ422" s="190"/>
      <c r="BK422" s="190"/>
      <c r="BL422" s="190"/>
      <c r="BM422" s="190"/>
      <c r="BN422" s="190"/>
      <c r="BO422" s="190"/>
      <c r="BP422" s="190"/>
      <c r="BQ422" s="190"/>
      <c r="BR422" s="190"/>
      <c r="BS422" s="190"/>
      <c r="BT422" s="190"/>
      <c r="BU422" s="190"/>
      <c r="BV422" s="190"/>
      <c r="BW422" s="190"/>
      <c r="BX422" s="190"/>
      <c r="BY422" s="190"/>
      <c r="BZ422" s="190"/>
      <c r="CA422" s="190"/>
      <c r="CB422" s="190"/>
      <c r="CC422" s="190"/>
      <c r="CD422" s="190"/>
      <c r="CE422" s="190"/>
      <c r="CF422" s="190"/>
      <c r="CG422" s="190"/>
      <c r="CH422" s="190"/>
      <c r="CI422" s="190"/>
      <c r="CJ422" s="190"/>
      <c r="CK422" s="190"/>
      <c r="CL422" s="190"/>
      <c r="CM422" s="190"/>
      <c r="CN422" s="190"/>
      <c r="CO422" s="190"/>
      <c r="CP422" s="190"/>
      <c r="CQ422" s="190"/>
      <c r="CR422" s="190"/>
      <c r="CS422" s="190"/>
      <c r="CT422" s="190"/>
      <c r="CU422" s="190"/>
      <c r="CV422" s="190"/>
      <c r="CW422" s="190"/>
      <c r="CX422" s="190"/>
      <c r="CY422" s="190"/>
      <c r="CZ422" s="190"/>
      <c r="DA422" s="190"/>
      <c r="DB422" s="190"/>
      <c r="DC422" s="190"/>
      <c r="DD422" s="190"/>
      <c r="DE422" s="190"/>
      <c r="DF422" s="190"/>
      <c r="DG422" s="190"/>
      <c r="DH422" s="190"/>
      <c r="DI422" s="190"/>
      <c r="DJ422" s="190"/>
      <c r="DK422" s="190"/>
      <c r="DL422" s="190"/>
      <c r="DM422" s="190"/>
      <c r="DN422" s="190"/>
      <c r="DO422" s="190"/>
      <c r="DP422" s="190"/>
      <c r="DQ422" s="190"/>
      <c r="DR422" s="190"/>
      <c r="DS422" s="190"/>
      <c r="DT422" s="190"/>
      <c r="DU422" s="190"/>
      <c r="DV422" s="190"/>
    </row>
    <row r="423" spans="1:126" x14ac:dyDescent="0.25">
      <c r="A423" s="205"/>
      <c r="B423" s="217"/>
      <c r="C423" s="217"/>
      <c r="D423" s="217"/>
      <c r="E423" s="221"/>
      <c r="F423" s="216" t="s">
        <v>259</v>
      </c>
      <c r="G423" s="190"/>
      <c r="H423" s="190"/>
      <c r="I423" s="206"/>
      <c r="J423" s="206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  <c r="AA423" s="190"/>
      <c r="AB423" s="190"/>
      <c r="AC423" s="190"/>
      <c r="AD423" s="190"/>
      <c r="AE423" s="190"/>
      <c r="AF423" s="190"/>
      <c r="AG423" s="190"/>
      <c r="AH423" s="190"/>
      <c r="AI423" s="190"/>
      <c r="AJ423" s="190"/>
      <c r="AK423" s="190"/>
      <c r="AL423" s="190"/>
      <c r="AM423" s="190"/>
      <c r="AN423" s="190"/>
      <c r="AO423" s="190"/>
      <c r="AP423" s="190"/>
      <c r="AQ423" s="190"/>
      <c r="AR423" s="190"/>
      <c r="AS423" s="190"/>
      <c r="AT423" s="190"/>
      <c r="AU423" s="190"/>
      <c r="AV423" s="190"/>
      <c r="AW423" s="190"/>
      <c r="AX423" s="190"/>
      <c r="AY423" s="190"/>
      <c r="AZ423" s="190"/>
      <c r="BA423" s="190"/>
      <c r="BB423" s="190"/>
      <c r="BC423" s="190"/>
      <c r="BD423" s="190"/>
      <c r="BE423" s="190"/>
      <c r="BF423" s="190"/>
      <c r="BG423" s="190"/>
      <c r="BH423" s="190"/>
      <c r="BI423" s="190"/>
      <c r="BJ423" s="190"/>
      <c r="BK423" s="190"/>
      <c r="BL423" s="190"/>
      <c r="BM423" s="190"/>
      <c r="BN423" s="190"/>
      <c r="BO423" s="190"/>
      <c r="BP423" s="190"/>
      <c r="BQ423" s="190"/>
      <c r="BR423" s="190"/>
      <c r="BS423" s="190"/>
      <c r="BT423" s="190"/>
      <c r="BU423" s="190"/>
      <c r="BV423" s="190"/>
      <c r="BW423" s="190"/>
      <c r="BX423" s="190"/>
      <c r="BY423" s="190"/>
      <c r="BZ423" s="190"/>
      <c r="CA423" s="190"/>
      <c r="CB423" s="190"/>
      <c r="CC423" s="190"/>
      <c r="CD423" s="190"/>
      <c r="CE423" s="190"/>
      <c r="CF423" s="190"/>
      <c r="CG423" s="190"/>
      <c r="CH423" s="190"/>
      <c r="CI423" s="190"/>
      <c r="CJ423" s="190"/>
      <c r="CK423" s="190"/>
      <c r="CL423" s="190"/>
      <c r="CM423" s="190"/>
      <c r="CN423" s="190"/>
      <c r="CO423" s="190"/>
      <c r="CP423" s="190"/>
      <c r="CQ423" s="190"/>
      <c r="CR423" s="190"/>
      <c r="CS423" s="190"/>
      <c r="CT423" s="190"/>
      <c r="CU423" s="190"/>
      <c r="CV423" s="190"/>
      <c r="CW423" s="190"/>
      <c r="CX423" s="190"/>
      <c r="CY423" s="190"/>
      <c r="CZ423" s="190"/>
      <c r="DA423" s="190"/>
      <c r="DB423" s="190"/>
      <c r="DC423" s="190"/>
      <c r="DD423" s="190"/>
      <c r="DE423" s="190"/>
      <c r="DF423" s="190"/>
      <c r="DG423" s="190"/>
      <c r="DH423" s="190"/>
      <c r="DI423" s="190"/>
      <c r="DJ423" s="190"/>
      <c r="DK423" s="190"/>
      <c r="DL423" s="190"/>
      <c r="DM423" s="190"/>
      <c r="DN423" s="190"/>
      <c r="DO423" s="190"/>
      <c r="DP423" s="190"/>
      <c r="DQ423" s="190"/>
      <c r="DR423" s="190"/>
      <c r="DS423" s="190"/>
      <c r="DT423" s="190"/>
      <c r="DU423" s="190"/>
      <c r="DV423" s="190"/>
    </row>
    <row r="424" spans="1:126" x14ac:dyDescent="0.25">
      <c r="A424" s="205"/>
      <c r="B424" s="217"/>
      <c r="C424" s="217"/>
      <c r="D424" s="217"/>
      <c r="E424" s="221"/>
      <c r="F424" s="216" t="s">
        <v>258</v>
      </c>
      <c r="G424" s="190"/>
      <c r="H424" s="190"/>
      <c r="I424" s="206"/>
      <c r="J424" s="206"/>
      <c r="K424" s="190"/>
      <c r="L424" s="190"/>
      <c r="M424" s="190"/>
      <c r="N424" s="190"/>
      <c r="O424" s="190"/>
      <c r="P424" s="190"/>
      <c r="Q424" s="190"/>
      <c r="R424" s="190"/>
      <c r="S424" s="190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  <c r="AF424" s="190"/>
      <c r="AG424" s="190"/>
      <c r="AH424" s="190"/>
      <c r="AI424" s="190"/>
      <c r="AJ424" s="190"/>
      <c r="AK424" s="190"/>
      <c r="AL424" s="190"/>
      <c r="AM424" s="190"/>
      <c r="AN424" s="190"/>
      <c r="AO424" s="190"/>
      <c r="AP424" s="190"/>
      <c r="AQ424" s="190"/>
      <c r="AR424" s="190"/>
      <c r="AS424" s="190"/>
      <c r="AT424" s="190"/>
      <c r="AU424" s="190"/>
      <c r="AV424" s="190"/>
      <c r="AW424" s="190"/>
      <c r="AX424" s="190"/>
      <c r="AY424" s="190"/>
      <c r="AZ424" s="190"/>
      <c r="BA424" s="190"/>
      <c r="BB424" s="190"/>
      <c r="BC424" s="190"/>
      <c r="BD424" s="190"/>
      <c r="BE424" s="190"/>
      <c r="BF424" s="190"/>
      <c r="BG424" s="190"/>
      <c r="BH424" s="190"/>
      <c r="BI424" s="190"/>
      <c r="BJ424" s="190"/>
      <c r="BK424" s="190"/>
      <c r="BL424" s="190"/>
      <c r="BM424" s="190"/>
      <c r="BN424" s="190"/>
      <c r="BO424" s="190"/>
      <c r="BP424" s="190"/>
      <c r="BQ424" s="190"/>
      <c r="BR424" s="190"/>
      <c r="BS424" s="190"/>
      <c r="BT424" s="190"/>
      <c r="BU424" s="190"/>
      <c r="BV424" s="190"/>
      <c r="BW424" s="190"/>
      <c r="BX424" s="190"/>
      <c r="BY424" s="190"/>
      <c r="BZ424" s="190"/>
      <c r="CA424" s="190"/>
      <c r="CB424" s="190"/>
      <c r="CC424" s="190"/>
      <c r="CD424" s="190"/>
      <c r="CE424" s="190"/>
      <c r="CF424" s="190"/>
      <c r="CG424" s="190"/>
      <c r="CH424" s="190"/>
      <c r="CI424" s="190"/>
      <c r="CJ424" s="190"/>
      <c r="CK424" s="190"/>
      <c r="CL424" s="190"/>
      <c r="CM424" s="190"/>
      <c r="CN424" s="190"/>
      <c r="CO424" s="190"/>
      <c r="CP424" s="190"/>
      <c r="CQ424" s="190"/>
      <c r="CR424" s="190"/>
      <c r="CS424" s="190"/>
      <c r="CT424" s="190"/>
      <c r="CU424" s="190"/>
      <c r="CV424" s="190"/>
      <c r="CW424" s="190"/>
      <c r="CX424" s="190"/>
      <c r="CY424" s="190"/>
      <c r="CZ424" s="190"/>
      <c r="DA424" s="190"/>
      <c r="DB424" s="190"/>
      <c r="DC424" s="190"/>
      <c r="DD424" s="190"/>
      <c r="DE424" s="190"/>
      <c r="DF424" s="190"/>
      <c r="DG424" s="190"/>
      <c r="DH424" s="190"/>
      <c r="DI424" s="190"/>
      <c r="DJ424" s="190"/>
      <c r="DK424" s="190"/>
      <c r="DL424" s="190"/>
      <c r="DM424" s="190"/>
      <c r="DN424" s="190"/>
      <c r="DO424" s="190"/>
      <c r="DP424" s="190"/>
      <c r="DQ424" s="190"/>
      <c r="DR424" s="190"/>
      <c r="DS424" s="190"/>
      <c r="DT424" s="190"/>
      <c r="DU424" s="190"/>
      <c r="DV424" s="190"/>
    </row>
    <row r="425" spans="1:126" x14ac:dyDescent="0.25">
      <c r="A425" s="205"/>
      <c r="B425" s="217"/>
      <c r="C425" s="217"/>
      <c r="D425" s="217"/>
      <c r="E425" s="221"/>
      <c r="F425" s="216" t="s">
        <v>259</v>
      </c>
      <c r="G425" s="190"/>
      <c r="H425" s="190"/>
      <c r="I425" s="206"/>
      <c r="J425" s="206"/>
      <c r="K425" s="190"/>
      <c r="L425" s="190"/>
      <c r="M425" s="190"/>
      <c r="N425" s="190"/>
      <c r="O425" s="190"/>
      <c r="P425" s="190"/>
      <c r="Q425" s="190"/>
      <c r="R425" s="190"/>
      <c r="S425" s="190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  <c r="AF425" s="190"/>
      <c r="AG425" s="190"/>
      <c r="AH425" s="190"/>
      <c r="AI425" s="190"/>
      <c r="AJ425" s="190"/>
      <c r="AK425" s="190"/>
      <c r="AL425" s="190"/>
      <c r="AM425" s="190"/>
      <c r="AN425" s="190"/>
      <c r="AO425" s="190"/>
      <c r="AP425" s="190"/>
      <c r="AQ425" s="190"/>
      <c r="AR425" s="190"/>
      <c r="AS425" s="190"/>
      <c r="AT425" s="190"/>
      <c r="AU425" s="190"/>
      <c r="AV425" s="190"/>
      <c r="AW425" s="190"/>
      <c r="AX425" s="190"/>
      <c r="AY425" s="190"/>
      <c r="AZ425" s="190"/>
      <c r="BA425" s="190"/>
      <c r="BB425" s="190"/>
      <c r="BC425" s="190"/>
      <c r="BD425" s="190"/>
      <c r="BE425" s="190"/>
      <c r="BF425" s="190"/>
      <c r="BG425" s="190"/>
      <c r="BH425" s="190"/>
      <c r="BI425" s="190"/>
      <c r="BJ425" s="190"/>
      <c r="BK425" s="190"/>
      <c r="BL425" s="190"/>
      <c r="BM425" s="190"/>
      <c r="BN425" s="190"/>
      <c r="BO425" s="190"/>
      <c r="BP425" s="190"/>
      <c r="BQ425" s="190"/>
      <c r="BR425" s="190"/>
      <c r="BS425" s="190"/>
      <c r="BT425" s="190"/>
      <c r="BU425" s="190"/>
      <c r="BV425" s="190"/>
      <c r="BW425" s="190"/>
      <c r="BX425" s="190"/>
      <c r="BY425" s="190"/>
      <c r="BZ425" s="190"/>
      <c r="CA425" s="190"/>
      <c r="CB425" s="190"/>
      <c r="CC425" s="190"/>
      <c r="CD425" s="190"/>
      <c r="CE425" s="190"/>
      <c r="CF425" s="190"/>
      <c r="CG425" s="190"/>
      <c r="CH425" s="190"/>
      <c r="CI425" s="190"/>
      <c r="CJ425" s="190"/>
      <c r="CK425" s="190"/>
      <c r="CL425" s="190"/>
      <c r="CM425" s="190"/>
      <c r="CN425" s="190"/>
      <c r="CO425" s="190"/>
      <c r="CP425" s="190"/>
      <c r="CQ425" s="190"/>
      <c r="CR425" s="190"/>
      <c r="CS425" s="190"/>
      <c r="CT425" s="190"/>
      <c r="CU425" s="190"/>
      <c r="CV425" s="190"/>
      <c r="CW425" s="190"/>
      <c r="CX425" s="190"/>
      <c r="CY425" s="190"/>
      <c r="CZ425" s="190"/>
      <c r="DA425" s="190"/>
      <c r="DB425" s="190"/>
      <c r="DC425" s="190"/>
      <c r="DD425" s="190"/>
      <c r="DE425" s="190"/>
      <c r="DF425" s="190"/>
      <c r="DG425" s="190"/>
      <c r="DH425" s="190"/>
      <c r="DI425" s="190"/>
      <c r="DJ425" s="190"/>
      <c r="DK425" s="190"/>
      <c r="DL425" s="190"/>
      <c r="DM425" s="190"/>
      <c r="DN425" s="190"/>
      <c r="DO425" s="190"/>
      <c r="DP425" s="190"/>
      <c r="DQ425" s="190"/>
      <c r="DR425" s="190"/>
      <c r="DS425" s="190"/>
      <c r="DT425" s="190"/>
      <c r="DU425" s="190"/>
      <c r="DV425" s="190"/>
    </row>
    <row r="426" spans="1:126" x14ac:dyDescent="0.25">
      <c r="A426" s="205"/>
      <c r="B426" s="217"/>
      <c r="C426" s="217"/>
      <c r="D426" s="217"/>
      <c r="E426" s="221"/>
      <c r="F426" s="216" t="s">
        <v>258</v>
      </c>
      <c r="G426" s="190"/>
      <c r="H426" s="190"/>
      <c r="I426" s="206"/>
      <c r="J426" s="206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190"/>
      <c r="BN426" s="190"/>
      <c r="BO426" s="190"/>
      <c r="BP426" s="190"/>
      <c r="BQ426" s="190"/>
      <c r="BR426" s="190"/>
      <c r="BS426" s="190"/>
      <c r="BT426" s="190"/>
      <c r="BU426" s="190"/>
      <c r="BV426" s="190"/>
      <c r="BW426" s="190"/>
      <c r="BX426" s="190"/>
      <c r="BY426" s="190"/>
      <c r="BZ426" s="190"/>
      <c r="CA426" s="190"/>
      <c r="CB426" s="190"/>
      <c r="CC426" s="190"/>
      <c r="CD426" s="190"/>
      <c r="CE426" s="190"/>
      <c r="CF426" s="190"/>
      <c r="CG426" s="190"/>
      <c r="CH426" s="190"/>
      <c r="CI426" s="190"/>
      <c r="CJ426" s="190"/>
      <c r="CK426" s="190"/>
      <c r="CL426" s="190"/>
      <c r="CM426" s="190"/>
      <c r="CN426" s="190"/>
      <c r="CO426" s="190"/>
      <c r="CP426" s="190"/>
      <c r="CQ426" s="190"/>
      <c r="CR426" s="190"/>
      <c r="CS426" s="190"/>
      <c r="CT426" s="190"/>
      <c r="CU426" s="190"/>
      <c r="CV426" s="190"/>
      <c r="CW426" s="190"/>
      <c r="CX426" s="190"/>
      <c r="CY426" s="190"/>
      <c r="CZ426" s="190"/>
      <c r="DA426" s="190"/>
      <c r="DB426" s="190"/>
      <c r="DC426" s="190"/>
      <c r="DD426" s="190"/>
      <c r="DE426" s="190"/>
      <c r="DF426" s="190"/>
      <c r="DG426" s="190"/>
      <c r="DH426" s="190"/>
      <c r="DI426" s="190"/>
      <c r="DJ426" s="190"/>
      <c r="DK426" s="190"/>
      <c r="DL426" s="190"/>
      <c r="DM426" s="190"/>
      <c r="DN426" s="190"/>
      <c r="DO426" s="190"/>
      <c r="DP426" s="190"/>
      <c r="DQ426" s="190"/>
      <c r="DR426" s="190"/>
      <c r="DS426" s="190"/>
      <c r="DT426" s="190"/>
      <c r="DU426" s="190"/>
      <c r="DV426" s="190"/>
    </row>
    <row r="427" spans="1:126" x14ac:dyDescent="0.25">
      <c r="A427" s="205"/>
      <c r="B427" s="217"/>
      <c r="C427" s="217"/>
      <c r="D427" s="217"/>
      <c r="E427" s="221"/>
      <c r="F427" s="216" t="s">
        <v>259</v>
      </c>
      <c r="G427" s="190"/>
      <c r="H427" s="190"/>
      <c r="I427" s="206"/>
      <c r="J427" s="206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190"/>
      <c r="BN427" s="190"/>
      <c r="BO427" s="190"/>
      <c r="BP427" s="190"/>
      <c r="BQ427" s="190"/>
      <c r="BR427" s="190"/>
      <c r="BS427" s="190"/>
      <c r="BT427" s="190"/>
      <c r="BU427" s="190"/>
      <c r="BV427" s="190"/>
      <c r="BW427" s="190"/>
      <c r="BX427" s="190"/>
      <c r="BY427" s="190"/>
      <c r="BZ427" s="190"/>
      <c r="CA427" s="190"/>
      <c r="CB427" s="190"/>
      <c r="CC427" s="190"/>
      <c r="CD427" s="190"/>
      <c r="CE427" s="190"/>
      <c r="CF427" s="190"/>
      <c r="CG427" s="190"/>
      <c r="CH427" s="190"/>
      <c r="CI427" s="190"/>
      <c r="CJ427" s="190"/>
      <c r="CK427" s="190"/>
      <c r="CL427" s="190"/>
      <c r="CM427" s="190"/>
      <c r="CN427" s="190"/>
      <c r="CO427" s="190"/>
      <c r="CP427" s="190"/>
      <c r="CQ427" s="190"/>
      <c r="CR427" s="190"/>
      <c r="CS427" s="190"/>
      <c r="CT427" s="190"/>
      <c r="CU427" s="190"/>
      <c r="CV427" s="190"/>
      <c r="CW427" s="190"/>
      <c r="CX427" s="190"/>
      <c r="CY427" s="190"/>
      <c r="CZ427" s="190"/>
      <c r="DA427" s="190"/>
      <c r="DB427" s="190"/>
      <c r="DC427" s="190"/>
      <c r="DD427" s="190"/>
      <c r="DE427" s="190"/>
      <c r="DF427" s="190"/>
      <c r="DG427" s="190"/>
      <c r="DH427" s="190"/>
      <c r="DI427" s="190"/>
      <c r="DJ427" s="190"/>
      <c r="DK427" s="190"/>
      <c r="DL427" s="190"/>
      <c r="DM427" s="190"/>
      <c r="DN427" s="190"/>
      <c r="DO427" s="190"/>
      <c r="DP427" s="190"/>
      <c r="DQ427" s="190"/>
      <c r="DR427" s="190"/>
      <c r="DS427" s="190"/>
      <c r="DT427" s="190"/>
      <c r="DU427" s="190"/>
      <c r="DV427" s="190"/>
    </row>
    <row r="428" spans="1:126" x14ac:dyDescent="0.25">
      <c r="A428" s="205"/>
      <c r="B428" s="217"/>
      <c r="C428" s="217"/>
      <c r="D428" s="217"/>
      <c r="E428" s="221"/>
      <c r="F428" s="216" t="s">
        <v>258</v>
      </c>
      <c r="G428" s="190"/>
      <c r="H428" s="190"/>
      <c r="I428" s="206"/>
      <c r="J428" s="206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190"/>
      <c r="BN428" s="190"/>
      <c r="BO428" s="190"/>
      <c r="BP428" s="190"/>
      <c r="BQ428" s="190"/>
      <c r="BR428" s="190"/>
      <c r="BS428" s="190"/>
      <c r="BT428" s="190"/>
      <c r="BU428" s="190"/>
      <c r="BV428" s="190"/>
      <c r="BW428" s="190"/>
      <c r="BX428" s="190"/>
      <c r="BY428" s="190"/>
      <c r="BZ428" s="190"/>
      <c r="CA428" s="190"/>
      <c r="CB428" s="190"/>
      <c r="CC428" s="190"/>
      <c r="CD428" s="190"/>
      <c r="CE428" s="190"/>
      <c r="CF428" s="190"/>
      <c r="CG428" s="190"/>
      <c r="CH428" s="190"/>
      <c r="CI428" s="190"/>
      <c r="CJ428" s="190"/>
      <c r="CK428" s="190"/>
      <c r="CL428" s="190"/>
      <c r="CM428" s="190"/>
      <c r="CN428" s="190"/>
      <c r="CO428" s="190"/>
      <c r="CP428" s="190"/>
      <c r="CQ428" s="190"/>
      <c r="CR428" s="190"/>
      <c r="CS428" s="190"/>
      <c r="CT428" s="190"/>
      <c r="CU428" s="190"/>
      <c r="CV428" s="190"/>
      <c r="CW428" s="190"/>
      <c r="CX428" s="190"/>
      <c r="CY428" s="190"/>
      <c r="CZ428" s="190"/>
      <c r="DA428" s="190"/>
      <c r="DB428" s="190"/>
      <c r="DC428" s="190"/>
      <c r="DD428" s="190"/>
      <c r="DE428" s="190"/>
      <c r="DF428" s="190"/>
      <c r="DG428" s="190"/>
      <c r="DH428" s="190"/>
      <c r="DI428" s="190"/>
      <c r="DJ428" s="190"/>
      <c r="DK428" s="190"/>
      <c r="DL428" s="190"/>
      <c r="DM428" s="190"/>
      <c r="DN428" s="190"/>
      <c r="DO428" s="190"/>
      <c r="DP428" s="190"/>
      <c r="DQ428" s="190"/>
      <c r="DR428" s="190"/>
      <c r="DS428" s="190"/>
      <c r="DT428" s="190"/>
      <c r="DU428" s="190"/>
      <c r="DV428" s="190"/>
    </row>
    <row r="429" spans="1:126" x14ac:dyDescent="0.25">
      <c r="A429" s="205"/>
      <c r="B429" s="217"/>
      <c r="C429" s="217"/>
      <c r="D429" s="217"/>
      <c r="E429" s="221"/>
      <c r="F429" s="216" t="s">
        <v>259</v>
      </c>
      <c r="G429" s="190"/>
      <c r="H429" s="190"/>
      <c r="I429" s="206"/>
      <c r="J429" s="206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190"/>
      <c r="BN429" s="190"/>
      <c r="BO429" s="190"/>
      <c r="BP429" s="190"/>
      <c r="BQ429" s="190"/>
      <c r="BR429" s="190"/>
      <c r="BS429" s="190"/>
      <c r="BT429" s="190"/>
      <c r="BU429" s="190"/>
      <c r="BV429" s="190"/>
      <c r="BW429" s="190"/>
      <c r="BX429" s="190"/>
      <c r="BY429" s="190"/>
      <c r="BZ429" s="190"/>
      <c r="CA429" s="190"/>
      <c r="CB429" s="190"/>
      <c r="CC429" s="190"/>
      <c r="CD429" s="190"/>
      <c r="CE429" s="190"/>
      <c r="CF429" s="190"/>
      <c r="CG429" s="190"/>
      <c r="CH429" s="190"/>
      <c r="CI429" s="190"/>
      <c r="CJ429" s="190"/>
      <c r="CK429" s="190"/>
      <c r="CL429" s="190"/>
      <c r="CM429" s="190"/>
      <c r="CN429" s="190"/>
      <c r="CO429" s="190"/>
      <c r="CP429" s="190"/>
      <c r="CQ429" s="190"/>
      <c r="CR429" s="190"/>
      <c r="CS429" s="190"/>
      <c r="CT429" s="190"/>
      <c r="CU429" s="190"/>
      <c r="CV429" s="190"/>
      <c r="CW429" s="190"/>
      <c r="CX429" s="190"/>
      <c r="CY429" s="190"/>
      <c r="CZ429" s="190"/>
      <c r="DA429" s="190"/>
      <c r="DB429" s="190"/>
      <c r="DC429" s="190"/>
      <c r="DD429" s="190"/>
      <c r="DE429" s="190"/>
      <c r="DF429" s="190"/>
      <c r="DG429" s="190"/>
      <c r="DH429" s="190"/>
      <c r="DI429" s="190"/>
      <c r="DJ429" s="190"/>
      <c r="DK429" s="190"/>
      <c r="DL429" s="190"/>
      <c r="DM429" s="190"/>
      <c r="DN429" s="190"/>
      <c r="DO429" s="190"/>
      <c r="DP429" s="190"/>
      <c r="DQ429" s="190"/>
      <c r="DR429" s="190"/>
      <c r="DS429" s="190"/>
      <c r="DT429" s="190"/>
      <c r="DU429" s="190"/>
      <c r="DV429" s="190"/>
    </row>
    <row r="430" spans="1:126" x14ac:dyDescent="0.25">
      <c r="A430" s="205"/>
      <c r="B430" s="217"/>
      <c r="C430" s="217"/>
      <c r="D430" s="217"/>
      <c r="E430" s="221"/>
      <c r="F430" s="216" t="s">
        <v>258</v>
      </c>
      <c r="G430" s="180"/>
      <c r="H430" s="180"/>
      <c r="I430" s="206"/>
      <c r="J430" s="206"/>
      <c r="K430" s="180"/>
      <c r="L430" s="190"/>
      <c r="M430" s="180"/>
      <c r="N430" s="180"/>
      <c r="O430" s="190"/>
      <c r="P430" s="180"/>
      <c r="Q430" s="180"/>
      <c r="R430" s="190"/>
      <c r="S430" s="180"/>
      <c r="T430" s="180"/>
      <c r="U430" s="190"/>
      <c r="V430" s="180"/>
      <c r="W430" s="180"/>
      <c r="X430" s="190"/>
      <c r="Y430" s="180"/>
      <c r="Z430" s="180"/>
      <c r="AA430" s="190"/>
      <c r="AB430" s="180"/>
      <c r="AC430" s="180"/>
      <c r="AD430" s="190"/>
      <c r="AE430" s="180"/>
      <c r="AF430" s="180"/>
      <c r="AG430" s="190"/>
      <c r="AH430" s="180"/>
      <c r="AI430" s="180"/>
      <c r="AJ430" s="190"/>
      <c r="AK430" s="180"/>
      <c r="AL430" s="180"/>
      <c r="AM430" s="190"/>
      <c r="AN430" s="180"/>
      <c r="AO430" s="180"/>
      <c r="AP430" s="190"/>
      <c r="AQ430" s="180"/>
      <c r="AR430" s="180"/>
      <c r="AS430" s="190"/>
      <c r="AT430" s="180"/>
      <c r="AU430" s="180"/>
      <c r="AV430" s="190"/>
      <c r="AW430" s="180"/>
      <c r="AX430" s="180"/>
      <c r="AY430" s="190"/>
      <c r="AZ430" s="180"/>
      <c r="BA430" s="180"/>
      <c r="BB430" s="190"/>
      <c r="BC430" s="180"/>
      <c r="BD430" s="180"/>
      <c r="BE430" s="190"/>
      <c r="BF430" s="180"/>
      <c r="BG430" s="180"/>
      <c r="BH430" s="190"/>
      <c r="BI430" s="180"/>
      <c r="BJ430" s="180"/>
      <c r="BK430" s="190"/>
      <c r="BL430" s="180"/>
      <c r="BM430" s="180"/>
      <c r="BN430" s="190"/>
      <c r="BO430" s="180"/>
      <c r="BP430" s="180"/>
      <c r="BQ430" s="190"/>
      <c r="BR430" s="180"/>
      <c r="BS430" s="180"/>
      <c r="BT430" s="190"/>
      <c r="BU430" s="180"/>
      <c r="BV430" s="180"/>
      <c r="BW430" s="190"/>
      <c r="BX430" s="180"/>
      <c r="BY430" s="180"/>
      <c r="BZ430" s="190"/>
      <c r="CA430" s="180"/>
      <c r="CB430" s="180"/>
      <c r="CC430" s="190"/>
      <c r="CD430" s="180"/>
      <c r="CE430" s="180"/>
      <c r="CF430" s="190"/>
      <c r="CG430" s="180"/>
      <c r="CH430" s="180"/>
      <c r="CI430" s="190"/>
      <c r="CJ430" s="180"/>
      <c r="CK430" s="180"/>
      <c r="CL430" s="190"/>
      <c r="CM430" s="180"/>
      <c r="CN430" s="180"/>
      <c r="CO430" s="190"/>
      <c r="CP430" s="180"/>
      <c r="CQ430" s="180"/>
      <c r="CR430" s="190"/>
      <c r="CS430" s="180"/>
      <c r="CT430" s="180"/>
      <c r="CU430" s="190"/>
      <c r="CV430" s="180"/>
      <c r="CW430" s="180"/>
      <c r="CX430" s="190"/>
      <c r="CY430" s="180"/>
      <c r="CZ430" s="180"/>
      <c r="DA430" s="190"/>
      <c r="DB430" s="180"/>
      <c r="DC430" s="180"/>
      <c r="DD430" s="190"/>
      <c r="DE430" s="180"/>
      <c r="DF430" s="180"/>
      <c r="DG430" s="190"/>
      <c r="DH430" s="180"/>
      <c r="DI430" s="180"/>
      <c r="DJ430" s="190"/>
      <c r="DK430" s="180"/>
      <c r="DL430" s="180"/>
      <c r="DM430" s="190"/>
      <c r="DN430" s="180"/>
      <c r="DO430" s="180"/>
      <c r="DP430" s="190"/>
      <c r="DQ430" s="180"/>
      <c r="DR430" s="180"/>
      <c r="DS430" s="190"/>
      <c r="DT430" s="180"/>
      <c r="DU430" s="180"/>
      <c r="DV430" s="190"/>
    </row>
    <row r="431" spans="1:126" x14ac:dyDescent="0.25">
      <c r="A431" s="205"/>
      <c r="B431" s="217"/>
      <c r="C431" s="217"/>
      <c r="D431" s="217"/>
      <c r="E431" s="221"/>
      <c r="F431" s="216" t="s">
        <v>259</v>
      </c>
      <c r="G431" s="190"/>
      <c r="H431" s="190"/>
      <c r="I431" s="206"/>
      <c r="J431" s="206"/>
      <c r="K431" s="190"/>
      <c r="L431" s="190"/>
      <c r="M431" s="190"/>
      <c r="N431" s="190"/>
      <c r="O431" s="190"/>
      <c r="P431" s="190"/>
      <c r="Q431" s="190"/>
      <c r="R431" s="190"/>
      <c r="S431" s="190"/>
      <c r="T431" s="190"/>
      <c r="U431" s="190"/>
      <c r="V431" s="190"/>
      <c r="W431" s="190"/>
      <c r="X431" s="190"/>
      <c r="Y431" s="190"/>
      <c r="Z431" s="190"/>
      <c r="AA431" s="190"/>
      <c r="AB431" s="190"/>
      <c r="AC431" s="190"/>
      <c r="AD431" s="190"/>
      <c r="AE431" s="190"/>
      <c r="AF431" s="190"/>
      <c r="AG431" s="190"/>
      <c r="AH431" s="190"/>
      <c r="AI431" s="190"/>
      <c r="AJ431" s="190"/>
      <c r="AK431" s="190"/>
      <c r="AL431" s="190"/>
      <c r="AM431" s="190"/>
      <c r="AN431" s="190"/>
      <c r="AO431" s="190"/>
      <c r="AP431" s="190"/>
      <c r="AQ431" s="190"/>
      <c r="AR431" s="190"/>
      <c r="AS431" s="190"/>
      <c r="AT431" s="190"/>
      <c r="AU431" s="190"/>
      <c r="AV431" s="190"/>
      <c r="AW431" s="190"/>
      <c r="AX431" s="190"/>
      <c r="AY431" s="190"/>
      <c r="AZ431" s="190"/>
      <c r="BA431" s="190"/>
      <c r="BB431" s="190"/>
      <c r="BC431" s="190"/>
      <c r="BD431" s="190"/>
      <c r="BE431" s="190"/>
      <c r="BF431" s="190"/>
      <c r="BG431" s="190"/>
      <c r="BH431" s="190"/>
      <c r="BI431" s="190"/>
      <c r="BJ431" s="190"/>
      <c r="BK431" s="190"/>
      <c r="BL431" s="190"/>
      <c r="BM431" s="190"/>
      <c r="BN431" s="190"/>
      <c r="BO431" s="190"/>
      <c r="BP431" s="190"/>
      <c r="BQ431" s="190"/>
      <c r="BR431" s="190"/>
      <c r="BS431" s="190"/>
      <c r="BT431" s="190"/>
      <c r="BU431" s="190"/>
      <c r="BV431" s="190"/>
      <c r="BW431" s="190"/>
      <c r="BX431" s="190"/>
      <c r="BY431" s="190"/>
      <c r="BZ431" s="190"/>
      <c r="CA431" s="190"/>
      <c r="CB431" s="190"/>
      <c r="CC431" s="190"/>
      <c r="CD431" s="190"/>
      <c r="CE431" s="190"/>
      <c r="CF431" s="190"/>
      <c r="CG431" s="190"/>
      <c r="CH431" s="190"/>
      <c r="CI431" s="190"/>
      <c r="CJ431" s="190"/>
      <c r="CK431" s="190"/>
      <c r="CL431" s="190"/>
      <c r="CM431" s="190"/>
      <c r="CN431" s="190"/>
      <c r="CO431" s="190"/>
      <c r="CP431" s="190"/>
      <c r="CQ431" s="190"/>
      <c r="CR431" s="190"/>
      <c r="CS431" s="190"/>
      <c r="CT431" s="190"/>
      <c r="CU431" s="190"/>
      <c r="CV431" s="190"/>
      <c r="CW431" s="190"/>
      <c r="CX431" s="190"/>
      <c r="CY431" s="190"/>
      <c r="CZ431" s="190"/>
      <c r="DA431" s="190"/>
      <c r="DB431" s="190"/>
      <c r="DC431" s="190"/>
      <c r="DD431" s="190"/>
      <c r="DE431" s="190"/>
      <c r="DF431" s="190"/>
      <c r="DG431" s="190"/>
      <c r="DH431" s="190"/>
      <c r="DI431" s="190"/>
      <c r="DJ431" s="190"/>
      <c r="DK431" s="190"/>
      <c r="DL431" s="190"/>
      <c r="DM431" s="190"/>
      <c r="DN431" s="190"/>
      <c r="DO431" s="190"/>
      <c r="DP431" s="190"/>
      <c r="DQ431" s="190"/>
      <c r="DR431" s="190"/>
      <c r="DS431" s="190"/>
      <c r="DT431" s="190"/>
      <c r="DU431" s="190"/>
      <c r="DV431" s="190"/>
    </row>
    <row r="432" spans="1:126" x14ac:dyDescent="0.25">
      <c r="A432" s="205"/>
      <c r="B432" s="217"/>
      <c r="C432" s="217"/>
      <c r="D432" s="217"/>
      <c r="E432" s="221"/>
      <c r="F432" s="216" t="s">
        <v>258</v>
      </c>
      <c r="G432" s="190"/>
      <c r="H432" s="190"/>
      <c r="I432" s="206"/>
      <c r="J432" s="206"/>
      <c r="K432" s="190"/>
      <c r="L432" s="190"/>
      <c r="M432" s="190"/>
      <c r="N432" s="190"/>
      <c r="O432" s="190"/>
      <c r="P432" s="190"/>
      <c r="Q432" s="190"/>
      <c r="R432" s="190"/>
      <c r="S432" s="190"/>
      <c r="T432" s="190"/>
      <c r="U432" s="190"/>
      <c r="V432" s="190"/>
      <c r="W432" s="190"/>
      <c r="X432" s="190"/>
      <c r="Y432" s="190"/>
      <c r="Z432" s="190"/>
      <c r="AA432" s="190"/>
      <c r="AB432" s="190"/>
      <c r="AC432" s="190"/>
      <c r="AD432" s="190"/>
      <c r="AE432" s="190"/>
      <c r="AF432" s="190"/>
      <c r="AG432" s="190"/>
      <c r="AH432" s="190"/>
      <c r="AI432" s="190"/>
      <c r="AJ432" s="190"/>
      <c r="AK432" s="190"/>
      <c r="AL432" s="190"/>
      <c r="AM432" s="190"/>
      <c r="AN432" s="190"/>
      <c r="AO432" s="190"/>
      <c r="AP432" s="190"/>
      <c r="AQ432" s="190"/>
      <c r="AR432" s="190"/>
      <c r="AS432" s="190"/>
      <c r="AT432" s="190"/>
      <c r="AU432" s="190"/>
      <c r="AV432" s="190"/>
      <c r="AW432" s="190"/>
      <c r="AX432" s="190"/>
      <c r="AY432" s="190"/>
      <c r="AZ432" s="190"/>
      <c r="BA432" s="190"/>
      <c r="BB432" s="190"/>
      <c r="BC432" s="190"/>
      <c r="BD432" s="190"/>
      <c r="BE432" s="190"/>
      <c r="BF432" s="190"/>
      <c r="BG432" s="190"/>
      <c r="BH432" s="190"/>
      <c r="BI432" s="190"/>
      <c r="BJ432" s="190"/>
      <c r="BK432" s="190"/>
      <c r="BL432" s="190"/>
      <c r="BM432" s="190"/>
      <c r="BN432" s="190"/>
      <c r="BO432" s="190"/>
      <c r="BP432" s="190"/>
      <c r="BQ432" s="190"/>
      <c r="BR432" s="190"/>
      <c r="BS432" s="190"/>
      <c r="BT432" s="190"/>
      <c r="BU432" s="190"/>
      <c r="BV432" s="190"/>
      <c r="BW432" s="190"/>
      <c r="BX432" s="190"/>
      <c r="BY432" s="190"/>
      <c r="BZ432" s="190"/>
      <c r="CA432" s="190"/>
      <c r="CB432" s="190"/>
      <c r="CC432" s="190"/>
      <c r="CD432" s="190"/>
      <c r="CE432" s="190"/>
      <c r="CF432" s="190"/>
      <c r="CG432" s="190"/>
      <c r="CH432" s="190"/>
      <c r="CI432" s="190"/>
      <c r="CJ432" s="190"/>
      <c r="CK432" s="190"/>
      <c r="CL432" s="190"/>
      <c r="CM432" s="190"/>
      <c r="CN432" s="190"/>
      <c r="CO432" s="190"/>
      <c r="CP432" s="190"/>
      <c r="CQ432" s="190"/>
      <c r="CR432" s="190"/>
      <c r="CS432" s="190"/>
      <c r="CT432" s="190"/>
      <c r="CU432" s="190"/>
      <c r="CV432" s="190"/>
      <c r="CW432" s="190"/>
      <c r="CX432" s="190"/>
      <c r="CY432" s="190"/>
      <c r="CZ432" s="190"/>
      <c r="DA432" s="190"/>
      <c r="DB432" s="190"/>
      <c r="DC432" s="190"/>
      <c r="DD432" s="190"/>
      <c r="DE432" s="190"/>
      <c r="DF432" s="190"/>
      <c r="DG432" s="190"/>
      <c r="DH432" s="190"/>
      <c r="DI432" s="190"/>
      <c r="DJ432" s="190"/>
      <c r="DK432" s="190"/>
      <c r="DL432" s="190"/>
      <c r="DM432" s="190"/>
      <c r="DN432" s="190"/>
      <c r="DO432" s="190"/>
      <c r="DP432" s="190"/>
      <c r="DQ432" s="190"/>
      <c r="DR432" s="190"/>
      <c r="DS432" s="190"/>
      <c r="DT432" s="190"/>
      <c r="DU432" s="190"/>
      <c r="DV432" s="190"/>
    </row>
    <row r="433" spans="1:126" x14ac:dyDescent="0.25">
      <c r="A433" s="205"/>
      <c r="B433" s="217"/>
      <c r="C433" s="217"/>
      <c r="D433" s="217"/>
      <c r="E433" s="221"/>
      <c r="F433" s="216" t="s">
        <v>259</v>
      </c>
      <c r="G433" s="190"/>
      <c r="H433" s="190"/>
      <c r="I433" s="206"/>
      <c r="J433" s="206"/>
      <c r="K433" s="190"/>
      <c r="L433" s="190"/>
      <c r="M433" s="190"/>
      <c r="N433" s="190"/>
      <c r="O433" s="190"/>
      <c r="P433" s="190"/>
      <c r="Q433" s="190"/>
      <c r="R433" s="190"/>
      <c r="S433" s="190"/>
      <c r="T433" s="190"/>
      <c r="U433" s="190"/>
      <c r="V433" s="190"/>
      <c r="W433" s="190"/>
      <c r="X433" s="190"/>
      <c r="Y433" s="190"/>
      <c r="Z433" s="190"/>
      <c r="AA433" s="190"/>
      <c r="AB433" s="190"/>
      <c r="AC433" s="190"/>
      <c r="AD433" s="190"/>
      <c r="AE433" s="190"/>
      <c r="AF433" s="190"/>
      <c r="AG433" s="190"/>
      <c r="AH433" s="190"/>
      <c r="AI433" s="190"/>
      <c r="AJ433" s="190"/>
      <c r="AK433" s="190"/>
      <c r="AL433" s="190"/>
      <c r="AM433" s="190"/>
      <c r="AN433" s="190"/>
      <c r="AO433" s="190"/>
      <c r="AP433" s="190"/>
      <c r="AQ433" s="190"/>
      <c r="AR433" s="190"/>
      <c r="AS433" s="190"/>
      <c r="AT433" s="190"/>
      <c r="AU433" s="190"/>
      <c r="AV433" s="190"/>
      <c r="AW433" s="190"/>
      <c r="AX433" s="190"/>
      <c r="AY433" s="190"/>
      <c r="AZ433" s="190"/>
      <c r="BA433" s="190"/>
      <c r="BB433" s="190"/>
      <c r="BC433" s="190"/>
      <c r="BD433" s="190"/>
      <c r="BE433" s="190"/>
      <c r="BF433" s="190"/>
      <c r="BG433" s="190"/>
      <c r="BH433" s="190"/>
      <c r="BI433" s="190"/>
      <c r="BJ433" s="190"/>
      <c r="BK433" s="190"/>
      <c r="BL433" s="190"/>
      <c r="BM433" s="190"/>
      <c r="BN433" s="190"/>
      <c r="BO433" s="190"/>
      <c r="BP433" s="190"/>
      <c r="BQ433" s="190"/>
      <c r="BR433" s="190"/>
      <c r="BS433" s="190"/>
      <c r="BT433" s="190"/>
      <c r="BU433" s="190"/>
      <c r="BV433" s="190"/>
      <c r="BW433" s="190"/>
      <c r="BX433" s="190"/>
      <c r="BY433" s="190"/>
      <c r="BZ433" s="190"/>
      <c r="CA433" s="190"/>
      <c r="CB433" s="190"/>
      <c r="CC433" s="190"/>
      <c r="CD433" s="190"/>
      <c r="CE433" s="190"/>
      <c r="CF433" s="190"/>
      <c r="CG433" s="190"/>
      <c r="CH433" s="190"/>
      <c r="CI433" s="190"/>
      <c r="CJ433" s="190"/>
      <c r="CK433" s="190"/>
      <c r="CL433" s="190"/>
      <c r="CM433" s="190"/>
      <c r="CN433" s="190"/>
      <c r="CO433" s="190"/>
      <c r="CP433" s="190"/>
      <c r="CQ433" s="190"/>
      <c r="CR433" s="190"/>
      <c r="CS433" s="190"/>
      <c r="CT433" s="190"/>
      <c r="CU433" s="190"/>
      <c r="CV433" s="190"/>
      <c r="CW433" s="190"/>
      <c r="CX433" s="190"/>
      <c r="CY433" s="190"/>
      <c r="CZ433" s="190"/>
      <c r="DA433" s="190"/>
      <c r="DB433" s="190"/>
      <c r="DC433" s="190"/>
      <c r="DD433" s="190"/>
      <c r="DE433" s="190"/>
      <c r="DF433" s="190"/>
      <c r="DG433" s="190"/>
      <c r="DH433" s="190"/>
      <c r="DI433" s="190"/>
      <c r="DJ433" s="190"/>
      <c r="DK433" s="190"/>
      <c r="DL433" s="190"/>
      <c r="DM433" s="190"/>
      <c r="DN433" s="190"/>
      <c r="DO433" s="190"/>
      <c r="DP433" s="190"/>
      <c r="DQ433" s="190"/>
      <c r="DR433" s="190"/>
      <c r="DS433" s="190"/>
      <c r="DT433" s="190"/>
      <c r="DU433" s="190"/>
      <c r="DV433" s="190"/>
    </row>
    <row r="434" spans="1:126" x14ac:dyDescent="0.25">
      <c r="A434" s="205"/>
      <c r="B434" s="217"/>
      <c r="C434" s="217"/>
      <c r="D434" s="217"/>
      <c r="E434" s="221"/>
      <c r="F434" s="216" t="s">
        <v>258</v>
      </c>
      <c r="G434" s="190"/>
      <c r="H434" s="190"/>
      <c r="I434" s="206"/>
      <c r="J434" s="206"/>
      <c r="K434" s="190"/>
      <c r="L434" s="190"/>
      <c r="M434" s="190"/>
      <c r="N434" s="190"/>
      <c r="O434" s="190"/>
      <c r="P434" s="190"/>
      <c r="Q434" s="190"/>
      <c r="R434" s="190"/>
      <c r="S434" s="190"/>
      <c r="T434" s="190"/>
      <c r="U434" s="190"/>
      <c r="V434" s="190"/>
      <c r="W434" s="190"/>
      <c r="X434" s="190"/>
      <c r="Y434" s="190"/>
      <c r="Z434" s="190"/>
      <c r="AA434" s="190"/>
      <c r="AB434" s="190"/>
      <c r="AC434" s="190"/>
      <c r="AD434" s="190"/>
      <c r="AE434" s="190"/>
      <c r="AF434" s="190"/>
      <c r="AG434" s="190"/>
      <c r="AH434" s="190"/>
      <c r="AI434" s="190"/>
      <c r="AJ434" s="190"/>
      <c r="AK434" s="190"/>
      <c r="AL434" s="190"/>
      <c r="AM434" s="190"/>
      <c r="AN434" s="190"/>
      <c r="AO434" s="190"/>
      <c r="AP434" s="190"/>
      <c r="AQ434" s="190"/>
      <c r="AR434" s="190"/>
      <c r="AS434" s="190"/>
      <c r="AT434" s="190"/>
      <c r="AU434" s="190"/>
      <c r="AV434" s="190"/>
      <c r="AW434" s="190"/>
      <c r="AX434" s="190"/>
      <c r="AY434" s="190"/>
      <c r="AZ434" s="190"/>
      <c r="BA434" s="190"/>
      <c r="BB434" s="190"/>
      <c r="BC434" s="190"/>
      <c r="BD434" s="190"/>
      <c r="BE434" s="190"/>
      <c r="BF434" s="190"/>
      <c r="BG434" s="190"/>
      <c r="BH434" s="190"/>
      <c r="BI434" s="190"/>
      <c r="BJ434" s="190"/>
      <c r="BK434" s="190"/>
      <c r="BL434" s="190"/>
      <c r="BM434" s="190"/>
      <c r="BN434" s="190"/>
      <c r="BO434" s="190"/>
      <c r="BP434" s="190"/>
      <c r="BQ434" s="190"/>
      <c r="BR434" s="190"/>
      <c r="BS434" s="190"/>
      <c r="BT434" s="190"/>
      <c r="BU434" s="190"/>
      <c r="BV434" s="190"/>
      <c r="BW434" s="190"/>
      <c r="BX434" s="190"/>
      <c r="BY434" s="190"/>
      <c r="BZ434" s="190"/>
      <c r="CA434" s="190"/>
      <c r="CB434" s="190"/>
      <c r="CC434" s="190"/>
      <c r="CD434" s="190"/>
      <c r="CE434" s="190"/>
      <c r="CF434" s="190"/>
      <c r="CG434" s="190"/>
      <c r="CH434" s="190"/>
      <c r="CI434" s="190"/>
      <c r="CJ434" s="190"/>
      <c r="CK434" s="190"/>
      <c r="CL434" s="190"/>
      <c r="CM434" s="190"/>
      <c r="CN434" s="190"/>
      <c r="CO434" s="190"/>
      <c r="CP434" s="190"/>
      <c r="CQ434" s="190"/>
      <c r="CR434" s="190"/>
      <c r="CS434" s="190"/>
      <c r="CT434" s="190"/>
      <c r="CU434" s="190"/>
      <c r="CV434" s="190"/>
      <c r="CW434" s="190"/>
      <c r="CX434" s="190"/>
      <c r="CY434" s="190"/>
      <c r="CZ434" s="190"/>
      <c r="DA434" s="190"/>
      <c r="DB434" s="190"/>
      <c r="DC434" s="190"/>
      <c r="DD434" s="190"/>
      <c r="DE434" s="190"/>
      <c r="DF434" s="190"/>
      <c r="DG434" s="190"/>
      <c r="DH434" s="190"/>
      <c r="DI434" s="190"/>
      <c r="DJ434" s="190"/>
      <c r="DK434" s="190"/>
      <c r="DL434" s="190"/>
      <c r="DM434" s="190"/>
      <c r="DN434" s="190"/>
      <c r="DO434" s="190"/>
      <c r="DP434" s="190"/>
      <c r="DQ434" s="190"/>
      <c r="DR434" s="190"/>
      <c r="DS434" s="190"/>
      <c r="DT434" s="190"/>
      <c r="DU434" s="190"/>
      <c r="DV434" s="190"/>
    </row>
    <row r="435" spans="1:126" x14ac:dyDescent="0.25">
      <c r="A435" s="205"/>
      <c r="B435" s="217"/>
      <c r="C435" s="217"/>
      <c r="D435" s="217"/>
      <c r="E435" s="221"/>
      <c r="F435" s="216" t="s">
        <v>259</v>
      </c>
      <c r="G435" s="180"/>
      <c r="H435" s="180"/>
      <c r="I435" s="206"/>
      <c r="J435" s="206"/>
      <c r="K435" s="180"/>
      <c r="L435" s="190"/>
      <c r="M435" s="180"/>
      <c r="N435" s="180"/>
      <c r="O435" s="190"/>
      <c r="P435" s="180"/>
      <c r="Q435" s="180"/>
      <c r="R435" s="190"/>
      <c r="S435" s="180"/>
      <c r="T435" s="180"/>
      <c r="U435" s="190"/>
      <c r="V435" s="180"/>
      <c r="W435" s="180"/>
      <c r="X435" s="190"/>
      <c r="Y435" s="180"/>
      <c r="Z435" s="180"/>
      <c r="AA435" s="190"/>
      <c r="AB435" s="180"/>
      <c r="AC435" s="180"/>
      <c r="AD435" s="190"/>
      <c r="AE435" s="180"/>
      <c r="AF435" s="180"/>
      <c r="AG435" s="190"/>
      <c r="AH435" s="180"/>
      <c r="AI435" s="180"/>
      <c r="AJ435" s="190"/>
      <c r="AK435" s="180"/>
      <c r="AL435" s="180"/>
      <c r="AM435" s="190"/>
      <c r="AN435" s="180"/>
      <c r="AO435" s="180"/>
      <c r="AP435" s="190"/>
      <c r="AQ435" s="180"/>
      <c r="AR435" s="180"/>
      <c r="AS435" s="190"/>
      <c r="AT435" s="180"/>
      <c r="AU435" s="180"/>
      <c r="AV435" s="190"/>
      <c r="AW435" s="180"/>
      <c r="AX435" s="180"/>
      <c r="AY435" s="190"/>
      <c r="AZ435" s="180"/>
      <c r="BA435" s="180"/>
      <c r="BB435" s="190"/>
      <c r="BC435" s="180"/>
      <c r="BD435" s="180"/>
      <c r="BE435" s="190"/>
      <c r="BF435" s="180"/>
      <c r="BG435" s="180"/>
      <c r="BH435" s="190"/>
      <c r="BI435" s="180"/>
      <c r="BJ435" s="180"/>
      <c r="BK435" s="190"/>
      <c r="BL435" s="180"/>
      <c r="BM435" s="180"/>
      <c r="BN435" s="190"/>
      <c r="BO435" s="180"/>
      <c r="BP435" s="180"/>
      <c r="BQ435" s="190"/>
      <c r="BR435" s="180"/>
      <c r="BS435" s="180"/>
      <c r="BT435" s="190"/>
      <c r="BU435" s="180"/>
      <c r="BV435" s="180"/>
      <c r="BW435" s="190"/>
      <c r="BX435" s="180"/>
      <c r="BY435" s="180"/>
      <c r="BZ435" s="190"/>
      <c r="CA435" s="180"/>
      <c r="CB435" s="180"/>
      <c r="CC435" s="190"/>
      <c r="CD435" s="180"/>
      <c r="CE435" s="180"/>
      <c r="CF435" s="190"/>
      <c r="CG435" s="180"/>
      <c r="CH435" s="180"/>
      <c r="CI435" s="190"/>
      <c r="CJ435" s="180"/>
      <c r="CK435" s="180"/>
      <c r="CL435" s="190"/>
      <c r="CM435" s="180"/>
      <c r="CN435" s="180"/>
      <c r="CO435" s="190"/>
      <c r="CP435" s="180"/>
      <c r="CQ435" s="180"/>
      <c r="CR435" s="190"/>
      <c r="CS435" s="180"/>
      <c r="CT435" s="180"/>
      <c r="CU435" s="190"/>
      <c r="CV435" s="180"/>
      <c r="CW435" s="180"/>
      <c r="CX435" s="190"/>
      <c r="CY435" s="180"/>
      <c r="CZ435" s="180"/>
      <c r="DA435" s="190"/>
      <c r="DB435" s="180"/>
      <c r="DC435" s="180"/>
      <c r="DD435" s="190"/>
      <c r="DE435" s="180"/>
      <c r="DF435" s="180"/>
      <c r="DG435" s="190"/>
      <c r="DH435" s="180"/>
      <c r="DI435" s="180"/>
      <c r="DJ435" s="190"/>
      <c r="DK435" s="180"/>
      <c r="DL435" s="180"/>
      <c r="DM435" s="190"/>
      <c r="DN435" s="180"/>
      <c r="DO435" s="180"/>
      <c r="DP435" s="190"/>
      <c r="DQ435" s="180"/>
      <c r="DR435" s="180"/>
      <c r="DS435" s="190"/>
      <c r="DT435" s="180"/>
      <c r="DU435" s="180"/>
      <c r="DV435" s="190"/>
    </row>
    <row r="436" spans="1:126" x14ac:dyDescent="0.25">
      <c r="A436" s="205"/>
      <c r="B436" s="217"/>
      <c r="C436" s="217"/>
      <c r="D436" s="217"/>
      <c r="E436" s="221"/>
      <c r="F436" s="216" t="s">
        <v>258</v>
      </c>
      <c r="G436" s="190"/>
      <c r="H436" s="190"/>
      <c r="I436" s="206"/>
      <c r="J436" s="206"/>
      <c r="K436" s="190"/>
      <c r="L436" s="190"/>
      <c r="M436" s="190"/>
      <c r="N436" s="190"/>
      <c r="O436" s="190"/>
      <c r="P436" s="190"/>
      <c r="Q436" s="190"/>
      <c r="R436" s="190"/>
      <c r="S436" s="190"/>
      <c r="T436" s="190"/>
      <c r="U436" s="190"/>
      <c r="V436" s="190"/>
      <c r="W436" s="190"/>
      <c r="X436" s="190"/>
      <c r="Y436" s="190"/>
      <c r="Z436" s="190"/>
      <c r="AA436" s="190"/>
      <c r="AB436" s="190"/>
      <c r="AC436" s="190"/>
      <c r="AD436" s="190"/>
      <c r="AE436" s="190"/>
      <c r="AF436" s="190"/>
      <c r="AG436" s="190"/>
      <c r="AH436" s="190"/>
      <c r="AI436" s="190"/>
      <c r="AJ436" s="190"/>
      <c r="AK436" s="190"/>
      <c r="AL436" s="190"/>
      <c r="AM436" s="190"/>
      <c r="AN436" s="190"/>
      <c r="AO436" s="190"/>
      <c r="AP436" s="190"/>
      <c r="AQ436" s="190"/>
      <c r="AR436" s="190"/>
      <c r="AS436" s="190"/>
      <c r="AT436" s="190"/>
      <c r="AU436" s="190"/>
      <c r="AV436" s="190"/>
      <c r="AW436" s="190"/>
      <c r="AX436" s="190"/>
      <c r="AY436" s="190"/>
      <c r="AZ436" s="190"/>
      <c r="BA436" s="190"/>
      <c r="BB436" s="190"/>
      <c r="BC436" s="190"/>
      <c r="BD436" s="190"/>
      <c r="BE436" s="190"/>
      <c r="BF436" s="190"/>
      <c r="BG436" s="190"/>
      <c r="BH436" s="190"/>
      <c r="BI436" s="190"/>
      <c r="BJ436" s="190"/>
      <c r="BK436" s="190"/>
      <c r="BL436" s="190"/>
      <c r="BM436" s="190"/>
      <c r="BN436" s="190"/>
      <c r="BO436" s="190"/>
      <c r="BP436" s="190"/>
      <c r="BQ436" s="190"/>
      <c r="BR436" s="190"/>
      <c r="BS436" s="190"/>
      <c r="BT436" s="190"/>
      <c r="BU436" s="190"/>
      <c r="BV436" s="190"/>
      <c r="BW436" s="190"/>
      <c r="BX436" s="190"/>
      <c r="BY436" s="190"/>
      <c r="BZ436" s="190"/>
      <c r="CA436" s="190"/>
      <c r="CB436" s="190"/>
      <c r="CC436" s="190"/>
      <c r="CD436" s="190"/>
      <c r="CE436" s="190"/>
      <c r="CF436" s="190"/>
      <c r="CG436" s="190"/>
      <c r="CH436" s="190"/>
      <c r="CI436" s="190"/>
      <c r="CJ436" s="190"/>
      <c r="CK436" s="190"/>
      <c r="CL436" s="190"/>
      <c r="CM436" s="190"/>
      <c r="CN436" s="190"/>
      <c r="CO436" s="190"/>
      <c r="CP436" s="190"/>
      <c r="CQ436" s="190"/>
      <c r="CR436" s="190"/>
      <c r="CS436" s="190"/>
      <c r="CT436" s="190"/>
      <c r="CU436" s="190"/>
      <c r="CV436" s="190"/>
      <c r="CW436" s="190"/>
      <c r="CX436" s="190"/>
      <c r="CY436" s="190"/>
      <c r="CZ436" s="190"/>
      <c r="DA436" s="190"/>
      <c r="DB436" s="190"/>
      <c r="DC436" s="190"/>
      <c r="DD436" s="190"/>
      <c r="DE436" s="190"/>
      <c r="DF436" s="190"/>
      <c r="DG436" s="190"/>
      <c r="DH436" s="190"/>
      <c r="DI436" s="190"/>
      <c r="DJ436" s="190"/>
      <c r="DK436" s="190"/>
      <c r="DL436" s="190"/>
      <c r="DM436" s="190"/>
      <c r="DN436" s="190"/>
      <c r="DO436" s="190"/>
      <c r="DP436" s="190"/>
      <c r="DQ436" s="190"/>
      <c r="DR436" s="190"/>
      <c r="DS436" s="190"/>
      <c r="DT436" s="190"/>
      <c r="DU436" s="190"/>
      <c r="DV436" s="190"/>
    </row>
    <row r="437" spans="1:126" x14ac:dyDescent="0.25">
      <c r="A437" s="205"/>
      <c r="B437" s="217"/>
      <c r="C437" s="217"/>
      <c r="D437" s="217"/>
      <c r="E437" s="221"/>
      <c r="F437" s="216" t="s">
        <v>259</v>
      </c>
      <c r="G437" s="190"/>
      <c r="H437" s="190"/>
      <c r="I437" s="206"/>
      <c r="J437" s="206"/>
      <c r="K437" s="190"/>
      <c r="L437" s="190"/>
      <c r="M437" s="190"/>
      <c r="N437" s="190"/>
      <c r="O437" s="190"/>
      <c r="P437" s="190"/>
      <c r="Q437" s="190"/>
      <c r="R437" s="190"/>
      <c r="S437" s="190"/>
      <c r="T437" s="190"/>
      <c r="U437" s="190"/>
      <c r="V437" s="190"/>
      <c r="W437" s="190"/>
      <c r="X437" s="190"/>
      <c r="Y437" s="190"/>
      <c r="Z437" s="190"/>
      <c r="AA437" s="190"/>
      <c r="AB437" s="190"/>
      <c r="AC437" s="190"/>
      <c r="AD437" s="190"/>
      <c r="AE437" s="190"/>
      <c r="AF437" s="190"/>
      <c r="AG437" s="190"/>
      <c r="AH437" s="190"/>
      <c r="AI437" s="190"/>
      <c r="AJ437" s="190"/>
      <c r="AK437" s="190"/>
      <c r="AL437" s="190"/>
      <c r="AM437" s="190"/>
      <c r="AN437" s="190"/>
      <c r="AO437" s="190"/>
      <c r="AP437" s="190"/>
      <c r="AQ437" s="190"/>
      <c r="AR437" s="190"/>
      <c r="AS437" s="190"/>
      <c r="AT437" s="190"/>
      <c r="AU437" s="190"/>
      <c r="AV437" s="190"/>
      <c r="AW437" s="190"/>
      <c r="AX437" s="190"/>
      <c r="AY437" s="190"/>
      <c r="AZ437" s="190"/>
      <c r="BA437" s="190"/>
      <c r="BB437" s="190"/>
      <c r="BC437" s="190"/>
      <c r="BD437" s="190"/>
      <c r="BE437" s="190"/>
      <c r="BF437" s="190"/>
      <c r="BG437" s="190"/>
      <c r="BH437" s="190"/>
      <c r="BI437" s="190"/>
      <c r="BJ437" s="190"/>
      <c r="BK437" s="190"/>
      <c r="BL437" s="190"/>
      <c r="BM437" s="190"/>
      <c r="BN437" s="190"/>
      <c r="BO437" s="190"/>
      <c r="BP437" s="190"/>
      <c r="BQ437" s="190"/>
      <c r="BR437" s="190"/>
      <c r="BS437" s="190"/>
      <c r="BT437" s="190"/>
      <c r="BU437" s="190"/>
      <c r="BV437" s="190"/>
      <c r="BW437" s="190"/>
      <c r="BX437" s="190"/>
      <c r="BY437" s="190"/>
      <c r="BZ437" s="190"/>
      <c r="CA437" s="190"/>
      <c r="CB437" s="190"/>
      <c r="CC437" s="190"/>
      <c r="CD437" s="190"/>
      <c r="CE437" s="190"/>
      <c r="CF437" s="190"/>
      <c r="CG437" s="190"/>
      <c r="CH437" s="190"/>
      <c r="CI437" s="190"/>
      <c r="CJ437" s="190"/>
      <c r="CK437" s="190"/>
      <c r="CL437" s="190"/>
      <c r="CM437" s="190"/>
      <c r="CN437" s="190"/>
      <c r="CO437" s="190"/>
      <c r="CP437" s="190"/>
      <c r="CQ437" s="190"/>
      <c r="CR437" s="190"/>
      <c r="CS437" s="190"/>
      <c r="CT437" s="190"/>
      <c r="CU437" s="190"/>
      <c r="CV437" s="190"/>
      <c r="CW437" s="190"/>
      <c r="CX437" s="190"/>
      <c r="CY437" s="190"/>
      <c r="CZ437" s="190"/>
      <c r="DA437" s="190"/>
      <c r="DB437" s="190"/>
      <c r="DC437" s="190"/>
      <c r="DD437" s="190"/>
      <c r="DE437" s="190"/>
      <c r="DF437" s="190"/>
      <c r="DG437" s="190"/>
      <c r="DH437" s="190"/>
      <c r="DI437" s="190"/>
      <c r="DJ437" s="190"/>
      <c r="DK437" s="190"/>
      <c r="DL437" s="190"/>
      <c r="DM437" s="190"/>
      <c r="DN437" s="190"/>
      <c r="DO437" s="190"/>
      <c r="DP437" s="190"/>
      <c r="DQ437" s="190"/>
      <c r="DR437" s="190"/>
      <c r="DS437" s="190"/>
      <c r="DT437" s="190"/>
      <c r="DU437" s="190"/>
      <c r="DV437" s="190"/>
    </row>
    <row r="438" spans="1:126" x14ac:dyDescent="0.25">
      <c r="A438" s="205"/>
      <c r="B438" s="217"/>
      <c r="C438" s="217"/>
      <c r="D438" s="217"/>
      <c r="E438" s="221"/>
      <c r="F438" s="216" t="s">
        <v>258</v>
      </c>
      <c r="G438" s="190"/>
      <c r="H438" s="190"/>
      <c r="I438" s="206"/>
      <c r="J438" s="206"/>
      <c r="K438" s="190"/>
      <c r="L438" s="190"/>
      <c r="M438" s="190"/>
      <c r="N438" s="190"/>
      <c r="O438" s="190"/>
      <c r="P438" s="190"/>
      <c r="Q438" s="190"/>
      <c r="R438" s="190"/>
      <c r="S438" s="190"/>
      <c r="T438" s="190"/>
      <c r="U438" s="190"/>
      <c r="V438" s="190"/>
      <c r="W438" s="190"/>
      <c r="X438" s="190"/>
      <c r="Y438" s="190"/>
      <c r="Z438" s="190"/>
      <c r="AA438" s="190"/>
      <c r="AB438" s="190"/>
      <c r="AC438" s="190"/>
      <c r="AD438" s="190"/>
      <c r="AE438" s="190"/>
      <c r="AF438" s="190"/>
      <c r="AG438" s="190"/>
      <c r="AH438" s="190"/>
      <c r="AI438" s="190"/>
      <c r="AJ438" s="190"/>
      <c r="AK438" s="190"/>
      <c r="AL438" s="190"/>
      <c r="AM438" s="190"/>
      <c r="AN438" s="190"/>
      <c r="AO438" s="190"/>
      <c r="AP438" s="190"/>
      <c r="AQ438" s="190"/>
      <c r="AR438" s="190"/>
      <c r="AS438" s="190"/>
      <c r="AT438" s="190"/>
      <c r="AU438" s="190"/>
      <c r="AV438" s="190"/>
      <c r="AW438" s="190"/>
      <c r="AX438" s="190"/>
      <c r="AY438" s="190"/>
      <c r="AZ438" s="190"/>
      <c r="BA438" s="190"/>
      <c r="BB438" s="190"/>
      <c r="BC438" s="190"/>
      <c r="BD438" s="190"/>
      <c r="BE438" s="190"/>
      <c r="BF438" s="190"/>
      <c r="BG438" s="190"/>
      <c r="BH438" s="190"/>
      <c r="BI438" s="190"/>
      <c r="BJ438" s="190"/>
      <c r="BK438" s="190"/>
      <c r="BL438" s="190"/>
      <c r="BM438" s="190"/>
      <c r="BN438" s="190"/>
      <c r="BO438" s="190"/>
      <c r="BP438" s="190"/>
      <c r="BQ438" s="190"/>
      <c r="BR438" s="190"/>
      <c r="BS438" s="190"/>
      <c r="BT438" s="190"/>
      <c r="BU438" s="190"/>
      <c r="BV438" s="190"/>
      <c r="BW438" s="190"/>
      <c r="BX438" s="190"/>
      <c r="BY438" s="190"/>
      <c r="BZ438" s="190"/>
      <c r="CA438" s="190"/>
      <c r="CB438" s="190"/>
      <c r="CC438" s="190"/>
      <c r="CD438" s="190"/>
      <c r="CE438" s="190"/>
      <c r="CF438" s="190"/>
      <c r="CG438" s="190"/>
      <c r="CH438" s="190"/>
      <c r="CI438" s="190"/>
      <c r="CJ438" s="190"/>
      <c r="CK438" s="190"/>
      <c r="CL438" s="190"/>
      <c r="CM438" s="190"/>
      <c r="CN438" s="190"/>
      <c r="CO438" s="190"/>
      <c r="CP438" s="190"/>
      <c r="CQ438" s="190"/>
      <c r="CR438" s="190"/>
      <c r="CS438" s="190"/>
      <c r="CT438" s="190"/>
      <c r="CU438" s="190"/>
      <c r="CV438" s="190"/>
      <c r="CW438" s="190"/>
      <c r="CX438" s="190"/>
      <c r="CY438" s="190"/>
      <c r="CZ438" s="190"/>
      <c r="DA438" s="190"/>
      <c r="DB438" s="190"/>
      <c r="DC438" s="190"/>
      <c r="DD438" s="190"/>
      <c r="DE438" s="190"/>
      <c r="DF438" s="190"/>
      <c r="DG438" s="190"/>
      <c r="DH438" s="190"/>
      <c r="DI438" s="190"/>
      <c r="DJ438" s="190"/>
      <c r="DK438" s="190"/>
      <c r="DL438" s="190"/>
      <c r="DM438" s="190"/>
      <c r="DN438" s="190"/>
      <c r="DO438" s="190"/>
      <c r="DP438" s="190"/>
      <c r="DQ438" s="190"/>
      <c r="DR438" s="190"/>
      <c r="DS438" s="190"/>
      <c r="DT438" s="190"/>
      <c r="DU438" s="190"/>
      <c r="DV438" s="190"/>
    </row>
    <row r="439" spans="1:126" x14ac:dyDescent="0.25">
      <c r="A439" s="205"/>
      <c r="B439" s="217"/>
      <c r="C439" s="217"/>
      <c r="D439" s="217"/>
      <c r="E439" s="221"/>
      <c r="F439" s="216" t="s">
        <v>259</v>
      </c>
      <c r="G439" s="190"/>
      <c r="H439" s="190"/>
      <c r="I439" s="206"/>
      <c r="J439" s="206"/>
      <c r="K439" s="190"/>
      <c r="L439" s="190"/>
      <c r="M439" s="190"/>
      <c r="N439" s="190"/>
      <c r="O439" s="190"/>
      <c r="P439" s="190"/>
      <c r="Q439" s="190"/>
      <c r="R439" s="190"/>
      <c r="S439" s="190"/>
      <c r="T439" s="190"/>
      <c r="U439" s="190"/>
      <c r="V439" s="190"/>
      <c r="W439" s="190"/>
      <c r="X439" s="190"/>
      <c r="Y439" s="190"/>
      <c r="Z439" s="190"/>
      <c r="AA439" s="190"/>
      <c r="AB439" s="190"/>
      <c r="AC439" s="190"/>
      <c r="AD439" s="190"/>
      <c r="AE439" s="190"/>
      <c r="AF439" s="190"/>
      <c r="AG439" s="190"/>
      <c r="AH439" s="190"/>
      <c r="AI439" s="190"/>
      <c r="AJ439" s="190"/>
      <c r="AK439" s="190"/>
      <c r="AL439" s="190"/>
      <c r="AM439" s="190"/>
      <c r="AN439" s="190"/>
      <c r="AO439" s="190"/>
      <c r="AP439" s="190"/>
      <c r="AQ439" s="190"/>
      <c r="AR439" s="190"/>
      <c r="AS439" s="190"/>
      <c r="AT439" s="190"/>
      <c r="AU439" s="190"/>
      <c r="AV439" s="190"/>
      <c r="AW439" s="190"/>
      <c r="AX439" s="190"/>
      <c r="AY439" s="190"/>
      <c r="AZ439" s="190"/>
      <c r="BA439" s="190"/>
      <c r="BB439" s="190"/>
      <c r="BC439" s="190"/>
      <c r="BD439" s="190"/>
      <c r="BE439" s="190"/>
      <c r="BF439" s="190"/>
      <c r="BG439" s="190"/>
      <c r="BH439" s="190"/>
      <c r="BI439" s="190"/>
      <c r="BJ439" s="190"/>
      <c r="BK439" s="190"/>
      <c r="BL439" s="190"/>
      <c r="BM439" s="190"/>
      <c r="BN439" s="190"/>
      <c r="BO439" s="190"/>
      <c r="BP439" s="190"/>
      <c r="BQ439" s="190"/>
      <c r="BR439" s="190"/>
      <c r="BS439" s="190"/>
      <c r="BT439" s="190"/>
      <c r="BU439" s="190"/>
      <c r="BV439" s="190"/>
      <c r="BW439" s="190"/>
      <c r="BX439" s="190"/>
      <c r="BY439" s="190"/>
      <c r="BZ439" s="190"/>
      <c r="CA439" s="190"/>
      <c r="CB439" s="190"/>
      <c r="CC439" s="190"/>
      <c r="CD439" s="190"/>
      <c r="CE439" s="190"/>
      <c r="CF439" s="190"/>
      <c r="CG439" s="190"/>
      <c r="CH439" s="190"/>
      <c r="CI439" s="190"/>
      <c r="CJ439" s="190"/>
      <c r="CK439" s="190"/>
      <c r="CL439" s="190"/>
      <c r="CM439" s="190"/>
      <c r="CN439" s="190"/>
      <c r="CO439" s="190"/>
      <c r="CP439" s="190"/>
      <c r="CQ439" s="190"/>
      <c r="CR439" s="190"/>
      <c r="CS439" s="190"/>
      <c r="CT439" s="190"/>
      <c r="CU439" s="190"/>
      <c r="CV439" s="190"/>
      <c r="CW439" s="190"/>
      <c r="CX439" s="190"/>
      <c r="CY439" s="190"/>
      <c r="CZ439" s="190"/>
      <c r="DA439" s="190"/>
      <c r="DB439" s="190"/>
      <c r="DC439" s="190"/>
      <c r="DD439" s="190"/>
      <c r="DE439" s="190"/>
      <c r="DF439" s="190"/>
      <c r="DG439" s="190"/>
      <c r="DH439" s="190"/>
      <c r="DI439" s="190"/>
      <c r="DJ439" s="190"/>
      <c r="DK439" s="190"/>
      <c r="DL439" s="190"/>
      <c r="DM439" s="190"/>
      <c r="DN439" s="190"/>
      <c r="DO439" s="190"/>
      <c r="DP439" s="190"/>
      <c r="DQ439" s="190"/>
      <c r="DR439" s="190"/>
      <c r="DS439" s="190"/>
      <c r="DT439" s="190"/>
      <c r="DU439" s="190"/>
      <c r="DV439" s="190"/>
    </row>
    <row r="440" spans="1:126" x14ac:dyDescent="0.25">
      <c r="A440" s="205"/>
      <c r="B440" s="217"/>
      <c r="C440" s="217"/>
      <c r="D440" s="217"/>
      <c r="E440" s="221"/>
      <c r="F440" s="216" t="s">
        <v>258</v>
      </c>
      <c r="G440" s="190"/>
      <c r="H440" s="190"/>
      <c r="I440" s="206"/>
      <c r="J440" s="206"/>
      <c r="K440" s="190"/>
      <c r="L440" s="190"/>
      <c r="M440" s="190"/>
      <c r="N440" s="190"/>
      <c r="O440" s="190"/>
      <c r="P440" s="190"/>
      <c r="Q440" s="190"/>
      <c r="R440" s="190"/>
      <c r="S440" s="190"/>
      <c r="T440" s="190"/>
      <c r="U440" s="190"/>
      <c r="V440" s="190"/>
      <c r="W440" s="190"/>
      <c r="X440" s="190"/>
      <c r="Y440" s="190"/>
      <c r="Z440" s="190"/>
      <c r="AA440" s="190"/>
      <c r="AB440" s="190"/>
      <c r="AC440" s="190"/>
      <c r="AD440" s="190"/>
      <c r="AE440" s="190"/>
      <c r="AF440" s="190"/>
      <c r="AG440" s="190"/>
      <c r="AH440" s="190"/>
      <c r="AI440" s="190"/>
      <c r="AJ440" s="190"/>
      <c r="AK440" s="190"/>
      <c r="AL440" s="190"/>
      <c r="AM440" s="190"/>
      <c r="AN440" s="190"/>
      <c r="AO440" s="190"/>
      <c r="AP440" s="190"/>
      <c r="AQ440" s="190"/>
      <c r="AR440" s="190"/>
      <c r="AS440" s="190"/>
      <c r="AT440" s="190"/>
      <c r="AU440" s="190"/>
      <c r="AV440" s="190"/>
      <c r="AW440" s="190"/>
      <c r="AX440" s="190"/>
      <c r="AY440" s="190"/>
      <c r="AZ440" s="190"/>
      <c r="BA440" s="190"/>
      <c r="BB440" s="190"/>
      <c r="BC440" s="190"/>
      <c r="BD440" s="190"/>
      <c r="BE440" s="190"/>
      <c r="BF440" s="190"/>
      <c r="BG440" s="190"/>
      <c r="BH440" s="190"/>
      <c r="BI440" s="190"/>
      <c r="BJ440" s="190"/>
      <c r="BK440" s="190"/>
      <c r="BL440" s="190"/>
      <c r="BM440" s="190"/>
      <c r="BN440" s="190"/>
      <c r="BO440" s="190"/>
      <c r="BP440" s="190"/>
      <c r="BQ440" s="190"/>
      <c r="BR440" s="190"/>
      <c r="BS440" s="190"/>
      <c r="BT440" s="190"/>
      <c r="BU440" s="190"/>
      <c r="BV440" s="190"/>
      <c r="BW440" s="190"/>
      <c r="BX440" s="190"/>
      <c r="BY440" s="190"/>
      <c r="BZ440" s="190"/>
      <c r="CA440" s="190"/>
      <c r="CB440" s="190"/>
      <c r="CC440" s="190"/>
      <c r="CD440" s="190"/>
      <c r="CE440" s="190"/>
      <c r="CF440" s="190"/>
      <c r="CG440" s="190"/>
      <c r="CH440" s="190"/>
      <c r="CI440" s="190"/>
      <c r="CJ440" s="190"/>
      <c r="CK440" s="190"/>
      <c r="CL440" s="190"/>
      <c r="CM440" s="190"/>
      <c r="CN440" s="190"/>
      <c r="CO440" s="190"/>
      <c r="CP440" s="190"/>
      <c r="CQ440" s="190"/>
      <c r="CR440" s="190"/>
      <c r="CS440" s="190"/>
      <c r="CT440" s="190"/>
      <c r="CU440" s="190"/>
      <c r="CV440" s="190"/>
      <c r="CW440" s="190"/>
      <c r="CX440" s="190"/>
      <c r="CY440" s="190"/>
      <c r="CZ440" s="190"/>
      <c r="DA440" s="190"/>
      <c r="DB440" s="190"/>
      <c r="DC440" s="190"/>
      <c r="DD440" s="190"/>
      <c r="DE440" s="190"/>
      <c r="DF440" s="190"/>
      <c r="DG440" s="190"/>
      <c r="DH440" s="190"/>
      <c r="DI440" s="190"/>
      <c r="DJ440" s="190"/>
      <c r="DK440" s="190"/>
      <c r="DL440" s="190"/>
      <c r="DM440" s="190"/>
      <c r="DN440" s="190"/>
      <c r="DO440" s="190"/>
      <c r="DP440" s="190"/>
      <c r="DQ440" s="190"/>
      <c r="DR440" s="190"/>
      <c r="DS440" s="190"/>
      <c r="DT440" s="190"/>
      <c r="DU440" s="190"/>
      <c r="DV440" s="190"/>
    </row>
    <row r="441" spans="1:126" x14ac:dyDescent="0.25">
      <c r="A441" s="205"/>
      <c r="B441" s="217"/>
      <c r="C441" s="217"/>
      <c r="D441" s="217"/>
      <c r="E441" s="221"/>
      <c r="F441" s="216" t="s">
        <v>259</v>
      </c>
      <c r="G441" s="190"/>
      <c r="H441" s="190"/>
      <c r="I441" s="206"/>
      <c r="J441" s="206"/>
      <c r="K441" s="190"/>
      <c r="L441" s="190"/>
      <c r="M441" s="190"/>
      <c r="N441" s="190"/>
      <c r="O441" s="190"/>
      <c r="P441" s="190"/>
      <c r="Q441" s="190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0"/>
      <c r="AT441" s="190"/>
      <c r="AU441" s="190"/>
      <c r="AV441" s="190"/>
      <c r="AW441" s="190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190"/>
      <c r="BN441" s="190"/>
      <c r="BO441" s="190"/>
      <c r="BP441" s="190"/>
      <c r="BQ441" s="190"/>
      <c r="BR441" s="190"/>
      <c r="BS441" s="190"/>
      <c r="BT441" s="190"/>
      <c r="BU441" s="190"/>
      <c r="BV441" s="190"/>
      <c r="BW441" s="190"/>
      <c r="BX441" s="190"/>
      <c r="BY441" s="190"/>
      <c r="BZ441" s="190"/>
      <c r="CA441" s="190"/>
      <c r="CB441" s="190"/>
      <c r="CC441" s="190"/>
      <c r="CD441" s="190"/>
      <c r="CE441" s="190"/>
      <c r="CF441" s="190"/>
      <c r="CG441" s="190"/>
      <c r="CH441" s="190"/>
      <c r="CI441" s="190"/>
      <c r="CJ441" s="190"/>
      <c r="CK441" s="190"/>
      <c r="CL441" s="190"/>
      <c r="CM441" s="190"/>
      <c r="CN441" s="190"/>
      <c r="CO441" s="190"/>
      <c r="CP441" s="190"/>
      <c r="CQ441" s="190"/>
      <c r="CR441" s="190"/>
      <c r="CS441" s="190"/>
      <c r="CT441" s="190"/>
      <c r="CU441" s="190"/>
      <c r="CV441" s="190"/>
      <c r="CW441" s="190"/>
      <c r="CX441" s="190"/>
      <c r="CY441" s="190"/>
      <c r="CZ441" s="190"/>
      <c r="DA441" s="190"/>
      <c r="DB441" s="190"/>
      <c r="DC441" s="190"/>
      <c r="DD441" s="190"/>
      <c r="DE441" s="190"/>
      <c r="DF441" s="190"/>
      <c r="DG441" s="190"/>
      <c r="DH441" s="190"/>
      <c r="DI441" s="190"/>
      <c r="DJ441" s="190"/>
      <c r="DK441" s="190"/>
      <c r="DL441" s="190"/>
      <c r="DM441" s="190"/>
      <c r="DN441" s="190"/>
      <c r="DO441" s="190"/>
      <c r="DP441" s="190"/>
      <c r="DQ441" s="190"/>
      <c r="DR441" s="190"/>
      <c r="DS441" s="190"/>
      <c r="DT441" s="190"/>
      <c r="DU441" s="190"/>
      <c r="DV441" s="190"/>
    </row>
    <row r="442" spans="1:126" x14ac:dyDescent="0.25">
      <c r="A442" s="205"/>
      <c r="B442" s="217"/>
      <c r="C442" s="217"/>
      <c r="D442" s="217"/>
      <c r="E442" s="221"/>
      <c r="F442" s="216" t="s">
        <v>258</v>
      </c>
      <c r="G442" s="190"/>
      <c r="H442" s="190"/>
      <c r="I442" s="206"/>
      <c r="J442" s="206"/>
      <c r="K442" s="190"/>
      <c r="L442" s="190"/>
      <c r="M442" s="190"/>
      <c r="N442" s="190"/>
      <c r="O442" s="190"/>
      <c r="P442" s="190"/>
      <c r="Q442" s="190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0"/>
      <c r="AT442" s="190"/>
      <c r="AU442" s="190"/>
      <c r="AV442" s="190"/>
      <c r="AW442" s="190"/>
      <c r="AX442" s="190"/>
      <c r="AY442" s="190"/>
      <c r="AZ442" s="190"/>
      <c r="BA442" s="190"/>
      <c r="BB442" s="190"/>
      <c r="BC442" s="190"/>
      <c r="BD442" s="190"/>
      <c r="BE442" s="190"/>
      <c r="BF442" s="190"/>
      <c r="BG442" s="190"/>
      <c r="BH442" s="190"/>
      <c r="BI442" s="190"/>
      <c r="BJ442" s="190"/>
      <c r="BK442" s="190"/>
      <c r="BL442" s="190"/>
      <c r="BM442" s="190"/>
      <c r="BN442" s="190"/>
      <c r="BO442" s="190"/>
      <c r="BP442" s="190"/>
      <c r="BQ442" s="190"/>
      <c r="BR442" s="190"/>
      <c r="BS442" s="190"/>
      <c r="BT442" s="190"/>
      <c r="BU442" s="190"/>
      <c r="BV442" s="190"/>
      <c r="BW442" s="190"/>
      <c r="BX442" s="190"/>
      <c r="BY442" s="190"/>
      <c r="BZ442" s="190"/>
      <c r="CA442" s="190"/>
      <c r="CB442" s="190"/>
      <c r="CC442" s="190"/>
      <c r="CD442" s="190"/>
      <c r="CE442" s="190"/>
      <c r="CF442" s="190"/>
      <c r="CG442" s="190"/>
      <c r="CH442" s="190"/>
      <c r="CI442" s="190"/>
      <c r="CJ442" s="190"/>
      <c r="CK442" s="190"/>
      <c r="CL442" s="190"/>
      <c r="CM442" s="190"/>
      <c r="CN442" s="190"/>
      <c r="CO442" s="190"/>
      <c r="CP442" s="190"/>
      <c r="CQ442" s="190"/>
      <c r="CR442" s="190"/>
      <c r="CS442" s="190"/>
      <c r="CT442" s="190"/>
      <c r="CU442" s="190"/>
      <c r="CV442" s="190"/>
      <c r="CW442" s="190"/>
      <c r="CX442" s="190"/>
      <c r="CY442" s="190"/>
      <c r="CZ442" s="190"/>
      <c r="DA442" s="190"/>
      <c r="DB442" s="190"/>
      <c r="DC442" s="190"/>
      <c r="DD442" s="190"/>
      <c r="DE442" s="190"/>
      <c r="DF442" s="190"/>
      <c r="DG442" s="190"/>
      <c r="DH442" s="190"/>
      <c r="DI442" s="190"/>
      <c r="DJ442" s="190"/>
      <c r="DK442" s="190"/>
      <c r="DL442" s="190"/>
      <c r="DM442" s="190"/>
      <c r="DN442" s="190"/>
      <c r="DO442" s="190"/>
      <c r="DP442" s="190"/>
      <c r="DQ442" s="190"/>
      <c r="DR442" s="190"/>
      <c r="DS442" s="190"/>
      <c r="DT442" s="190"/>
      <c r="DU442" s="190"/>
      <c r="DV442" s="190"/>
    </row>
    <row r="443" spans="1:126" x14ac:dyDescent="0.25">
      <c r="A443" s="205"/>
      <c r="B443" s="217"/>
      <c r="C443" s="217"/>
      <c r="D443" s="217"/>
      <c r="E443" s="221"/>
      <c r="F443" s="216" t="s">
        <v>259</v>
      </c>
      <c r="G443" s="180"/>
      <c r="H443" s="180"/>
      <c r="I443" s="206"/>
      <c r="J443" s="206"/>
      <c r="K443" s="180"/>
      <c r="L443" s="190"/>
      <c r="M443" s="180"/>
      <c r="N443" s="180"/>
      <c r="O443" s="190"/>
      <c r="P443" s="180"/>
      <c r="Q443" s="180"/>
      <c r="R443" s="190"/>
      <c r="S443" s="180"/>
      <c r="T443" s="180"/>
      <c r="U443" s="190"/>
      <c r="V443" s="180"/>
      <c r="W443" s="180"/>
      <c r="X443" s="190"/>
      <c r="Y443" s="180"/>
      <c r="Z443" s="180"/>
      <c r="AA443" s="190"/>
      <c r="AB443" s="180"/>
      <c r="AC443" s="180"/>
      <c r="AD443" s="190"/>
      <c r="AE443" s="180"/>
      <c r="AF443" s="180"/>
      <c r="AG443" s="190"/>
      <c r="AH443" s="180"/>
      <c r="AI443" s="180"/>
      <c r="AJ443" s="190"/>
      <c r="AK443" s="180"/>
      <c r="AL443" s="180"/>
      <c r="AM443" s="190"/>
      <c r="AN443" s="180"/>
      <c r="AO443" s="180"/>
      <c r="AP443" s="190"/>
      <c r="AQ443" s="180"/>
      <c r="AR443" s="180"/>
      <c r="AS443" s="190"/>
      <c r="AT443" s="180"/>
      <c r="AU443" s="180"/>
      <c r="AV443" s="190"/>
      <c r="AW443" s="180"/>
      <c r="AX443" s="180"/>
      <c r="AY443" s="190"/>
      <c r="AZ443" s="180"/>
      <c r="BA443" s="180"/>
      <c r="BB443" s="190"/>
      <c r="BC443" s="180"/>
      <c r="BD443" s="180"/>
      <c r="BE443" s="190"/>
      <c r="BF443" s="180"/>
      <c r="BG443" s="180"/>
      <c r="BH443" s="190"/>
      <c r="BI443" s="180"/>
      <c r="BJ443" s="180"/>
      <c r="BK443" s="190"/>
      <c r="BL443" s="180"/>
      <c r="BM443" s="180"/>
      <c r="BN443" s="190"/>
      <c r="BO443" s="180"/>
      <c r="BP443" s="180"/>
      <c r="BQ443" s="190"/>
      <c r="BR443" s="180"/>
      <c r="BS443" s="180"/>
      <c r="BT443" s="190"/>
      <c r="BU443" s="180"/>
      <c r="BV443" s="180"/>
      <c r="BW443" s="190"/>
      <c r="BX443" s="180"/>
      <c r="BY443" s="180"/>
      <c r="BZ443" s="190"/>
      <c r="CA443" s="180"/>
      <c r="CB443" s="180"/>
      <c r="CC443" s="190"/>
      <c r="CD443" s="180"/>
      <c r="CE443" s="180"/>
      <c r="CF443" s="190"/>
      <c r="CG443" s="180"/>
      <c r="CH443" s="180"/>
      <c r="CI443" s="190"/>
      <c r="CJ443" s="180"/>
      <c r="CK443" s="180"/>
      <c r="CL443" s="190"/>
      <c r="CM443" s="180"/>
      <c r="CN443" s="180"/>
      <c r="CO443" s="190"/>
      <c r="CP443" s="180"/>
      <c r="CQ443" s="180"/>
      <c r="CR443" s="190"/>
      <c r="CS443" s="180"/>
      <c r="CT443" s="180"/>
      <c r="CU443" s="190"/>
      <c r="CV443" s="180"/>
      <c r="CW443" s="180"/>
      <c r="CX443" s="190"/>
      <c r="CY443" s="180"/>
      <c r="CZ443" s="180"/>
      <c r="DA443" s="190"/>
      <c r="DB443" s="180"/>
      <c r="DC443" s="180"/>
      <c r="DD443" s="190"/>
      <c r="DE443" s="180"/>
      <c r="DF443" s="180"/>
      <c r="DG443" s="190"/>
      <c r="DH443" s="180"/>
      <c r="DI443" s="180"/>
      <c r="DJ443" s="190"/>
      <c r="DK443" s="180"/>
      <c r="DL443" s="180"/>
      <c r="DM443" s="190"/>
      <c r="DN443" s="180"/>
      <c r="DO443" s="180"/>
      <c r="DP443" s="190"/>
      <c r="DQ443" s="180"/>
      <c r="DR443" s="180"/>
      <c r="DS443" s="190"/>
      <c r="DT443" s="180"/>
      <c r="DU443" s="180"/>
      <c r="DV443" s="190"/>
    </row>
    <row r="444" spans="1:126" x14ac:dyDescent="0.25">
      <c r="A444" s="205"/>
      <c r="B444" s="217"/>
      <c r="C444" s="217"/>
      <c r="D444" s="217"/>
      <c r="E444" s="221"/>
      <c r="F444" s="216" t="s">
        <v>258</v>
      </c>
      <c r="G444" s="190"/>
      <c r="H444" s="190"/>
      <c r="I444" s="206"/>
      <c r="J444" s="206"/>
      <c r="K444" s="190"/>
      <c r="L444" s="190"/>
      <c r="M444" s="190"/>
      <c r="N444" s="190"/>
      <c r="O444" s="190"/>
      <c r="P444" s="190"/>
      <c r="Q444" s="190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0"/>
      <c r="AT444" s="190"/>
      <c r="AU444" s="190"/>
      <c r="AV444" s="190"/>
      <c r="AW444" s="190"/>
      <c r="AX444" s="190"/>
      <c r="AY444" s="190"/>
      <c r="AZ444" s="190"/>
      <c r="BA444" s="190"/>
      <c r="BB444" s="190"/>
      <c r="BC444" s="190"/>
      <c r="BD444" s="190"/>
      <c r="BE444" s="190"/>
      <c r="BF444" s="190"/>
      <c r="BG444" s="190"/>
      <c r="BH444" s="190"/>
      <c r="BI444" s="190"/>
      <c r="BJ444" s="190"/>
      <c r="BK444" s="190"/>
      <c r="BL444" s="190"/>
      <c r="BM444" s="190"/>
      <c r="BN444" s="190"/>
      <c r="BO444" s="190"/>
      <c r="BP444" s="190"/>
      <c r="BQ444" s="190"/>
      <c r="BR444" s="190"/>
      <c r="BS444" s="190"/>
      <c r="BT444" s="190"/>
      <c r="BU444" s="190"/>
      <c r="BV444" s="190"/>
      <c r="BW444" s="190"/>
      <c r="BX444" s="190"/>
      <c r="BY444" s="190"/>
      <c r="BZ444" s="190"/>
      <c r="CA444" s="190"/>
      <c r="CB444" s="190"/>
      <c r="CC444" s="190"/>
      <c r="CD444" s="190"/>
      <c r="CE444" s="190"/>
      <c r="CF444" s="190"/>
      <c r="CG444" s="190"/>
      <c r="CH444" s="190"/>
      <c r="CI444" s="190"/>
      <c r="CJ444" s="190"/>
      <c r="CK444" s="190"/>
      <c r="CL444" s="190"/>
      <c r="CM444" s="190"/>
      <c r="CN444" s="190"/>
      <c r="CO444" s="190"/>
      <c r="CP444" s="190"/>
      <c r="CQ444" s="190"/>
      <c r="CR444" s="190"/>
      <c r="CS444" s="190"/>
      <c r="CT444" s="190"/>
      <c r="CU444" s="190"/>
      <c r="CV444" s="190"/>
      <c r="CW444" s="190"/>
      <c r="CX444" s="190"/>
      <c r="CY444" s="190"/>
      <c r="CZ444" s="190"/>
      <c r="DA444" s="190"/>
      <c r="DB444" s="190"/>
      <c r="DC444" s="190"/>
      <c r="DD444" s="190"/>
      <c r="DE444" s="190"/>
      <c r="DF444" s="190"/>
      <c r="DG444" s="190"/>
      <c r="DH444" s="190"/>
      <c r="DI444" s="190"/>
      <c r="DJ444" s="190"/>
      <c r="DK444" s="190"/>
      <c r="DL444" s="190"/>
      <c r="DM444" s="190"/>
      <c r="DN444" s="190"/>
      <c r="DO444" s="190"/>
      <c r="DP444" s="190"/>
      <c r="DQ444" s="190"/>
      <c r="DR444" s="190"/>
      <c r="DS444" s="190"/>
      <c r="DT444" s="190"/>
      <c r="DU444" s="190"/>
      <c r="DV444" s="190"/>
    </row>
    <row r="445" spans="1:126" x14ac:dyDescent="0.25">
      <c r="A445" s="205"/>
      <c r="B445" s="217"/>
      <c r="C445" s="217"/>
      <c r="D445" s="217"/>
      <c r="E445" s="221"/>
      <c r="F445" s="216" t="s">
        <v>259</v>
      </c>
      <c r="G445" s="190"/>
      <c r="H445" s="190"/>
      <c r="I445" s="206"/>
      <c r="J445" s="206"/>
      <c r="K445" s="190"/>
      <c r="L445" s="190"/>
      <c r="M445" s="190"/>
      <c r="N445" s="190"/>
      <c r="O445" s="190"/>
      <c r="P445" s="190"/>
      <c r="Q445" s="190"/>
      <c r="R445" s="190"/>
      <c r="S445" s="19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  <c r="AF445" s="190"/>
      <c r="AG445" s="190"/>
      <c r="AH445" s="190"/>
      <c r="AI445" s="190"/>
      <c r="AJ445" s="190"/>
      <c r="AK445" s="190"/>
      <c r="AL445" s="190"/>
      <c r="AM445" s="190"/>
      <c r="AN445" s="190"/>
      <c r="AO445" s="190"/>
      <c r="AP445" s="190"/>
      <c r="AQ445" s="190"/>
      <c r="AR445" s="190"/>
      <c r="AS445" s="190"/>
      <c r="AT445" s="190"/>
      <c r="AU445" s="190"/>
      <c r="AV445" s="190"/>
      <c r="AW445" s="190"/>
      <c r="AX445" s="190"/>
      <c r="AY445" s="190"/>
      <c r="AZ445" s="190"/>
      <c r="BA445" s="190"/>
      <c r="BB445" s="190"/>
      <c r="BC445" s="190"/>
      <c r="BD445" s="190"/>
      <c r="BE445" s="190"/>
      <c r="BF445" s="190"/>
      <c r="BG445" s="190"/>
      <c r="BH445" s="190"/>
      <c r="BI445" s="190"/>
      <c r="BJ445" s="190"/>
      <c r="BK445" s="190"/>
      <c r="BL445" s="190"/>
      <c r="BM445" s="190"/>
      <c r="BN445" s="190"/>
      <c r="BO445" s="190"/>
      <c r="BP445" s="190"/>
      <c r="BQ445" s="190"/>
      <c r="BR445" s="190"/>
      <c r="BS445" s="190"/>
      <c r="BT445" s="190"/>
      <c r="BU445" s="190"/>
      <c r="BV445" s="190"/>
      <c r="BW445" s="190"/>
      <c r="BX445" s="190"/>
      <c r="BY445" s="190"/>
      <c r="BZ445" s="190"/>
      <c r="CA445" s="190"/>
      <c r="CB445" s="190"/>
      <c r="CC445" s="190"/>
      <c r="CD445" s="190"/>
      <c r="CE445" s="190"/>
      <c r="CF445" s="190"/>
      <c r="CG445" s="190"/>
      <c r="CH445" s="190"/>
      <c r="CI445" s="190"/>
      <c r="CJ445" s="190"/>
      <c r="CK445" s="190"/>
      <c r="CL445" s="190"/>
      <c r="CM445" s="190"/>
      <c r="CN445" s="190"/>
      <c r="CO445" s="190"/>
      <c r="CP445" s="190"/>
      <c r="CQ445" s="190"/>
      <c r="CR445" s="190"/>
      <c r="CS445" s="190"/>
      <c r="CT445" s="190"/>
      <c r="CU445" s="190"/>
      <c r="CV445" s="190"/>
      <c r="CW445" s="190"/>
      <c r="CX445" s="190"/>
      <c r="CY445" s="190"/>
      <c r="CZ445" s="190"/>
      <c r="DA445" s="190"/>
      <c r="DB445" s="190"/>
      <c r="DC445" s="190"/>
      <c r="DD445" s="190"/>
      <c r="DE445" s="190"/>
      <c r="DF445" s="190"/>
      <c r="DG445" s="190"/>
      <c r="DH445" s="190"/>
      <c r="DI445" s="190"/>
      <c r="DJ445" s="190"/>
      <c r="DK445" s="190"/>
      <c r="DL445" s="190"/>
      <c r="DM445" s="190"/>
      <c r="DN445" s="190"/>
      <c r="DO445" s="190"/>
      <c r="DP445" s="190"/>
      <c r="DQ445" s="190"/>
      <c r="DR445" s="190"/>
      <c r="DS445" s="190"/>
      <c r="DT445" s="190"/>
      <c r="DU445" s="190"/>
      <c r="DV445" s="190"/>
    </row>
    <row r="446" spans="1:126" x14ac:dyDescent="0.25">
      <c r="A446" s="205"/>
      <c r="B446" s="217"/>
      <c r="C446" s="217"/>
      <c r="D446" s="217"/>
      <c r="E446" s="221"/>
      <c r="F446" s="216" t="s">
        <v>258</v>
      </c>
      <c r="G446" s="190"/>
      <c r="H446" s="190"/>
      <c r="I446" s="206"/>
      <c r="J446" s="206"/>
      <c r="K446" s="190"/>
      <c r="L446" s="190"/>
      <c r="M446" s="190"/>
      <c r="N446" s="190"/>
      <c r="O446" s="190"/>
      <c r="P446" s="190"/>
      <c r="Q446" s="190"/>
      <c r="R446" s="190"/>
      <c r="S446" s="19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  <c r="AF446" s="190"/>
      <c r="AG446" s="190"/>
      <c r="AH446" s="190"/>
      <c r="AI446" s="190"/>
      <c r="AJ446" s="190"/>
      <c r="AK446" s="190"/>
      <c r="AL446" s="190"/>
      <c r="AM446" s="190"/>
      <c r="AN446" s="190"/>
      <c r="AO446" s="190"/>
      <c r="AP446" s="190"/>
      <c r="AQ446" s="190"/>
      <c r="AR446" s="190"/>
      <c r="AS446" s="190"/>
      <c r="AT446" s="190"/>
      <c r="AU446" s="190"/>
      <c r="AV446" s="190"/>
      <c r="AW446" s="190"/>
      <c r="AX446" s="190"/>
      <c r="AY446" s="190"/>
      <c r="AZ446" s="190"/>
      <c r="BA446" s="190"/>
      <c r="BB446" s="190"/>
      <c r="BC446" s="190"/>
      <c r="BD446" s="190"/>
      <c r="BE446" s="190"/>
      <c r="BF446" s="190"/>
      <c r="BG446" s="190"/>
      <c r="BH446" s="190"/>
      <c r="BI446" s="190"/>
      <c r="BJ446" s="190"/>
      <c r="BK446" s="190"/>
      <c r="BL446" s="190"/>
      <c r="BM446" s="190"/>
      <c r="BN446" s="190"/>
      <c r="BO446" s="190"/>
      <c r="BP446" s="190"/>
      <c r="BQ446" s="190"/>
      <c r="BR446" s="190"/>
      <c r="BS446" s="190"/>
      <c r="BT446" s="190"/>
      <c r="BU446" s="190"/>
      <c r="BV446" s="190"/>
      <c r="BW446" s="190"/>
      <c r="BX446" s="190"/>
      <c r="BY446" s="190"/>
      <c r="BZ446" s="190"/>
      <c r="CA446" s="190"/>
      <c r="CB446" s="190"/>
      <c r="CC446" s="190"/>
      <c r="CD446" s="190"/>
      <c r="CE446" s="190"/>
      <c r="CF446" s="190"/>
      <c r="CG446" s="190"/>
      <c r="CH446" s="190"/>
      <c r="CI446" s="190"/>
      <c r="CJ446" s="190"/>
      <c r="CK446" s="190"/>
      <c r="CL446" s="190"/>
      <c r="CM446" s="190"/>
      <c r="CN446" s="190"/>
      <c r="CO446" s="190"/>
      <c r="CP446" s="190"/>
      <c r="CQ446" s="190"/>
      <c r="CR446" s="190"/>
      <c r="CS446" s="190"/>
      <c r="CT446" s="190"/>
      <c r="CU446" s="190"/>
      <c r="CV446" s="190"/>
      <c r="CW446" s="190"/>
      <c r="CX446" s="190"/>
      <c r="CY446" s="190"/>
      <c r="CZ446" s="190"/>
      <c r="DA446" s="190"/>
      <c r="DB446" s="190"/>
      <c r="DC446" s="190"/>
      <c r="DD446" s="190"/>
      <c r="DE446" s="190"/>
      <c r="DF446" s="190"/>
      <c r="DG446" s="190"/>
      <c r="DH446" s="190"/>
      <c r="DI446" s="190"/>
      <c r="DJ446" s="190"/>
      <c r="DK446" s="190"/>
      <c r="DL446" s="190"/>
      <c r="DM446" s="190"/>
      <c r="DN446" s="190"/>
      <c r="DO446" s="190"/>
      <c r="DP446" s="190"/>
      <c r="DQ446" s="190"/>
      <c r="DR446" s="190"/>
      <c r="DS446" s="190"/>
      <c r="DT446" s="190"/>
      <c r="DU446" s="190"/>
      <c r="DV446" s="190"/>
    </row>
    <row r="447" spans="1:126" x14ac:dyDescent="0.25">
      <c r="A447" s="205"/>
      <c r="B447" s="217"/>
      <c r="C447" s="217"/>
      <c r="D447" s="217"/>
      <c r="E447" s="221"/>
      <c r="F447" s="216" t="s">
        <v>259</v>
      </c>
      <c r="G447" s="190"/>
      <c r="H447" s="190"/>
      <c r="I447" s="206"/>
      <c r="J447" s="206"/>
      <c r="K447" s="190"/>
      <c r="L447" s="190"/>
      <c r="M447" s="190"/>
      <c r="N447" s="190"/>
      <c r="O447" s="190"/>
      <c r="P447" s="190"/>
      <c r="Q447" s="190"/>
      <c r="R447" s="190"/>
      <c r="S447" s="190"/>
      <c r="T447" s="190"/>
      <c r="U447" s="190"/>
      <c r="V447" s="190"/>
      <c r="W447" s="190"/>
      <c r="X447" s="190"/>
      <c r="Y447" s="190"/>
      <c r="Z447" s="190"/>
      <c r="AA447" s="190"/>
      <c r="AB447" s="190"/>
      <c r="AC447" s="190"/>
      <c r="AD447" s="190"/>
      <c r="AE447" s="190"/>
      <c r="AF447" s="190"/>
      <c r="AG447" s="190"/>
      <c r="AH447" s="190"/>
      <c r="AI447" s="190"/>
      <c r="AJ447" s="190"/>
      <c r="AK447" s="190"/>
      <c r="AL447" s="190"/>
      <c r="AM447" s="190"/>
      <c r="AN447" s="190"/>
      <c r="AO447" s="190"/>
      <c r="AP447" s="190"/>
      <c r="AQ447" s="190"/>
      <c r="AR447" s="190"/>
      <c r="AS447" s="190"/>
      <c r="AT447" s="190"/>
      <c r="AU447" s="190"/>
      <c r="AV447" s="190"/>
      <c r="AW447" s="190"/>
      <c r="AX447" s="190"/>
      <c r="AY447" s="190"/>
      <c r="AZ447" s="190"/>
      <c r="BA447" s="190"/>
      <c r="BB447" s="190"/>
      <c r="BC447" s="190"/>
      <c r="BD447" s="190"/>
      <c r="BE447" s="190"/>
      <c r="BF447" s="190"/>
      <c r="BG447" s="190"/>
      <c r="BH447" s="190"/>
      <c r="BI447" s="190"/>
      <c r="BJ447" s="190"/>
      <c r="BK447" s="190"/>
      <c r="BL447" s="190"/>
      <c r="BM447" s="190"/>
      <c r="BN447" s="190"/>
      <c r="BO447" s="190"/>
      <c r="BP447" s="190"/>
      <c r="BQ447" s="190"/>
      <c r="BR447" s="190"/>
      <c r="BS447" s="190"/>
      <c r="BT447" s="190"/>
      <c r="BU447" s="190"/>
      <c r="BV447" s="190"/>
      <c r="BW447" s="190"/>
      <c r="BX447" s="190"/>
      <c r="BY447" s="190"/>
      <c r="BZ447" s="190"/>
      <c r="CA447" s="190"/>
      <c r="CB447" s="190"/>
      <c r="CC447" s="190"/>
      <c r="CD447" s="190"/>
      <c r="CE447" s="190"/>
      <c r="CF447" s="190"/>
      <c r="CG447" s="190"/>
      <c r="CH447" s="190"/>
      <c r="CI447" s="190"/>
      <c r="CJ447" s="190"/>
      <c r="CK447" s="190"/>
      <c r="CL447" s="190"/>
      <c r="CM447" s="190"/>
      <c r="CN447" s="190"/>
      <c r="CO447" s="190"/>
      <c r="CP447" s="190"/>
      <c r="CQ447" s="190"/>
      <c r="CR447" s="190"/>
      <c r="CS447" s="190"/>
      <c r="CT447" s="190"/>
      <c r="CU447" s="190"/>
      <c r="CV447" s="190"/>
      <c r="CW447" s="190"/>
      <c r="CX447" s="190"/>
      <c r="CY447" s="190"/>
      <c r="CZ447" s="190"/>
      <c r="DA447" s="190"/>
      <c r="DB447" s="190"/>
      <c r="DC447" s="190"/>
      <c r="DD447" s="190"/>
      <c r="DE447" s="190"/>
      <c r="DF447" s="190"/>
      <c r="DG447" s="190"/>
      <c r="DH447" s="190"/>
      <c r="DI447" s="190"/>
      <c r="DJ447" s="190"/>
      <c r="DK447" s="190"/>
      <c r="DL447" s="190"/>
      <c r="DM447" s="190"/>
      <c r="DN447" s="190"/>
      <c r="DO447" s="190"/>
      <c r="DP447" s="190"/>
      <c r="DQ447" s="190"/>
      <c r="DR447" s="190"/>
      <c r="DS447" s="190"/>
      <c r="DT447" s="190"/>
      <c r="DU447" s="190"/>
      <c r="DV447" s="190"/>
    </row>
    <row r="448" spans="1:126" x14ac:dyDescent="0.25">
      <c r="A448" s="205"/>
      <c r="B448" s="217"/>
      <c r="C448" s="217"/>
      <c r="D448" s="217"/>
      <c r="E448" s="221"/>
      <c r="F448" s="216" t="s">
        <v>258</v>
      </c>
      <c r="G448" s="190"/>
      <c r="H448" s="190"/>
      <c r="I448" s="206"/>
      <c r="J448" s="206"/>
      <c r="K448" s="190"/>
      <c r="L448" s="190"/>
      <c r="M448" s="190"/>
      <c r="N448" s="190"/>
      <c r="O448" s="190"/>
      <c r="P448" s="190"/>
      <c r="Q448" s="190"/>
      <c r="R448" s="190"/>
      <c r="S448" s="190"/>
      <c r="T448" s="190"/>
      <c r="U448" s="190"/>
      <c r="V448" s="190"/>
      <c r="W448" s="190"/>
      <c r="X448" s="190"/>
      <c r="Y448" s="190"/>
      <c r="Z448" s="190"/>
      <c r="AA448" s="190"/>
      <c r="AB448" s="190"/>
      <c r="AC448" s="190"/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190"/>
      <c r="BG448" s="190"/>
      <c r="BH448" s="190"/>
      <c r="BI448" s="190"/>
      <c r="BJ448" s="190"/>
      <c r="BK448" s="190"/>
      <c r="BL448" s="190"/>
      <c r="BM448" s="190"/>
      <c r="BN448" s="190"/>
      <c r="BO448" s="190"/>
      <c r="BP448" s="190"/>
      <c r="BQ448" s="190"/>
      <c r="BR448" s="190"/>
      <c r="BS448" s="190"/>
      <c r="BT448" s="190"/>
      <c r="BU448" s="190"/>
      <c r="BV448" s="190"/>
      <c r="BW448" s="190"/>
      <c r="BX448" s="190"/>
      <c r="BY448" s="190"/>
      <c r="BZ448" s="190"/>
      <c r="CA448" s="190"/>
      <c r="CB448" s="190"/>
      <c r="CC448" s="190"/>
      <c r="CD448" s="190"/>
      <c r="CE448" s="190"/>
      <c r="CF448" s="190"/>
      <c r="CG448" s="190"/>
      <c r="CH448" s="190"/>
      <c r="CI448" s="190"/>
      <c r="CJ448" s="190"/>
      <c r="CK448" s="190"/>
      <c r="CL448" s="190"/>
      <c r="CM448" s="190"/>
      <c r="CN448" s="190"/>
      <c r="CO448" s="190"/>
      <c r="CP448" s="190"/>
      <c r="CQ448" s="190"/>
      <c r="CR448" s="190"/>
      <c r="CS448" s="190"/>
      <c r="CT448" s="190"/>
      <c r="CU448" s="190"/>
      <c r="CV448" s="190"/>
      <c r="CW448" s="190"/>
      <c r="CX448" s="190"/>
      <c r="CY448" s="190"/>
      <c r="CZ448" s="190"/>
      <c r="DA448" s="190"/>
      <c r="DB448" s="190"/>
      <c r="DC448" s="190"/>
      <c r="DD448" s="190"/>
      <c r="DE448" s="190"/>
      <c r="DF448" s="190"/>
      <c r="DG448" s="190"/>
      <c r="DH448" s="190"/>
      <c r="DI448" s="190"/>
      <c r="DJ448" s="190"/>
      <c r="DK448" s="190"/>
      <c r="DL448" s="190"/>
      <c r="DM448" s="190"/>
      <c r="DN448" s="190"/>
      <c r="DO448" s="190"/>
      <c r="DP448" s="190"/>
      <c r="DQ448" s="190"/>
      <c r="DR448" s="190"/>
      <c r="DS448" s="190"/>
      <c r="DT448" s="190"/>
      <c r="DU448" s="190"/>
      <c r="DV448" s="190"/>
    </row>
    <row r="449" spans="1:126" x14ac:dyDescent="0.25">
      <c r="A449" s="205"/>
      <c r="B449" s="217"/>
      <c r="C449" s="217"/>
      <c r="D449" s="217"/>
      <c r="E449" s="221"/>
      <c r="F449" s="216" t="s">
        <v>259</v>
      </c>
      <c r="G449" s="180"/>
      <c r="H449" s="180"/>
      <c r="I449" s="206"/>
      <c r="J449" s="206"/>
      <c r="K449" s="180"/>
      <c r="L449" s="190"/>
      <c r="M449" s="180"/>
      <c r="N449" s="180"/>
      <c r="O449" s="190"/>
      <c r="P449" s="180"/>
      <c r="Q449" s="180"/>
      <c r="R449" s="190"/>
      <c r="S449" s="180"/>
      <c r="T449" s="180"/>
      <c r="U449" s="190"/>
      <c r="V449" s="180"/>
      <c r="W449" s="180"/>
      <c r="X449" s="190"/>
      <c r="Y449" s="180"/>
      <c r="Z449" s="180"/>
      <c r="AA449" s="190"/>
      <c r="AB449" s="180"/>
      <c r="AC449" s="180"/>
      <c r="AD449" s="190"/>
      <c r="AE449" s="180"/>
      <c r="AF449" s="180"/>
      <c r="AG449" s="190"/>
      <c r="AH449" s="180"/>
      <c r="AI449" s="180"/>
      <c r="AJ449" s="190"/>
      <c r="AK449" s="180"/>
      <c r="AL449" s="180"/>
      <c r="AM449" s="190"/>
      <c r="AN449" s="180"/>
      <c r="AO449" s="180"/>
      <c r="AP449" s="190"/>
      <c r="AQ449" s="180"/>
      <c r="AR449" s="180"/>
      <c r="AS449" s="190"/>
      <c r="AT449" s="180"/>
      <c r="AU449" s="180"/>
      <c r="AV449" s="190"/>
      <c r="AW449" s="180"/>
      <c r="AX449" s="180"/>
      <c r="AY449" s="190"/>
      <c r="AZ449" s="180"/>
      <c r="BA449" s="180"/>
      <c r="BB449" s="190"/>
      <c r="BC449" s="180"/>
      <c r="BD449" s="180"/>
      <c r="BE449" s="190"/>
      <c r="BF449" s="180"/>
      <c r="BG449" s="180"/>
      <c r="BH449" s="190"/>
      <c r="BI449" s="180"/>
      <c r="BJ449" s="180"/>
      <c r="BK449" s="190"/>
      <c r="BL449" s="180"/>
      <c r="BM449" s="180"/>
      <c r="BN449" s="190"/>
      <c r="BO449" s="180"/>
      <c r="BP449" s="180"/>
      <c r="BQ449" s="190"/>
      <c r="BR449" s="180"/>
      <c r="BS449" s="180"/>
      <c r="BT449" s="190"/>
      <c r="BU449" s="180"/>
      <c r="BV449" s="180"/>
      <c r="BW449" s="190"/>
      <c r="BX449" s="180"/>
      <c r="BY449" s="180"/>
      <c r="BZ449" s="190"/>
      <c r="CA449" s="180"/>
      <c r="CB449" s="180"/>
      <c r="CC449" s="190"/>
      <c r="CD449" s="180"/>
      <c r="CE449" s="180"/>
      <c r="CF449" s="190"/>
      <c r="CG449" s="180"/>
      <c r="CH449" s="180"/>
      <c r="CI449" s="190"/>
      <c r="CJ449" s="180"/>
      <c r="CK449" s="180"/>
      <c r="CL449" s="190"/>
      <c r="CM449" s="180"/>
      <c r="CN449" s="180"/>
      <c r="CO449" s="190"/>
      <c r="CP449" s="180"/>
      <c r="CQ449" s="180"/>
      <c r="CR449" s="190"/>
      <c r="CS449" s="180"/>
      <c r="CT449" s="180"/>
      <c r="CU449" s="190"/>
      <c r="CV449" s="180"/>
      <c r="CW449" s="180"/>
      <c r="CX449" s="190"/>
      <c r="CY449" s="180"/>
      <c r="CZ449" s="180"/>
      <c r="DA449" s="190"/>
      <c r="DB449" s="180"/>
      <c r="DC449" s="180"/>
      <c r="DD449" s="190"/>
      <c r="DE449" s="180"/>
      <c r="DF449" s="180"/>
      <c r="DG449" s="190"/>
      <c r="DH449" s="180"/>
      <c r="DI449" s="180"/>
      <c r="DJ449" s="190"/>
      <c r="DK449" s="180"/>
      <c r="DL449" s="180"/>
      <c r="DM449" s="190"/>
      <c r="DN449" s="180"/>
      <c r="DO449" s="180"/>
      <c r="DP449" s="190"/>
      <c r="DQ449" s="180"/>
      <c r="DR449" s="180"/>
      <c r="DS449" s="190"/>
      <c r="DT449" s="180"/>
      <c r="DU449" s="180"/>
      <c r="DV449" s="190"/>
    </row>
    <row r="450" spans="1:126" x14ac:dyDescent="0.25">
      <c r="A450" s="205"/>
      <c r="B450" s="217"/>
      <c r="C450" s="217"/>
      <c r="D450" s="217"/>
      <c r="E450" s="221"/>
      <c r="F450" s="216" t="s">
        <v>258</v>
      </c>
      <c r="G450" s="190"/>
      <c r="H450" s="190"/>
      <c r="I450" s="206"/>
      <c r="J450" s="206"/>
      <c r="K450" s="190"/>
      <c r="L450" s="190"/>
      <c r="M450" s="190"/>
      <c r="N450" s="190"/>
      <c r="O450" s="190"/>
      <c r="P450" s="190"/>
      <c r="Q450" s="190"/>
      <c r="R450" s="190"/>
      <c r="S450" s="190"/>
      <c r="T450" s="190"/>
      <c r="U450" s="190"/>
      <c r="V450" s="190"/>
      <c r="W450" s="190"/>
      <c r="X450" s="190"/>
      <c r="Y450" s="190"/>
      <c r="Z450" s="190"/>
      <c r="AA450" s="190"/>
      <c r="AB450" s="190"/>
      <c r="AC450" s="190"/>
      <c r="AD450" s="190"/>
      <c r="AE450" s="190"/>
      <c r="AF450" s="190"/>
      <c r="AG450" s="190"/>
      <c r="AH450" s="190"/>
      <c r="AI450" s="190"/>
      <c r="AJ450" s="190"/>
      <c r="AK450" s="190"/>
      <c r="AL450" s="190"/>
      <c r="AM450" s="190"/>
      <c r="AN450" s="190"/>
      <c r="AO450" s="190"/>
      <c r="AP450" s="190"/>
      <c r="AQ450" s="190"/>
      <c r="AR450" s="190"/>
      <c r="AS450" s="190"/>
      <c r="AT450" s="190"/>
      <c r="AU450" s="190"/>
      <c r="AV450" s="190"/>
      <c r="AW450" s="190"/>
      <c r="AX450" s="190"/>
      <c r="AY450" s="190"/>
      <c r="AZ450" s="190"/>
      <c r="BA450" s="190"/>
      <c r="BB450" s="190"/>
      <c r="BC450" s="190"/>
      <c r="BD450" s="190"/>
      <c r="BE450" s="190"/>
      <c r="BF450" s="190"/>
      <c r="BG450" s="190"/>
      <c r="BH450" s="190"/>
      <c r="BI450" s="190"/>
      <c r="BJ450" s="190"/>
      <c r="BK450" s="190"/>
      <c r="BL450" s="190"/>
      <c r="BM450" s="190"/>
      <c r="BN450" s="190"/>
      <c r="BO450" s="190"/>
      <c r="BP450" s="190"/>
      <c r="BQ450" s="190"/>
      <c r="BR450" s="190"/>
      <c r="BS450" s="190"/>
      <c r="BT450" s="190"/>
      <c r="BU450" s="190"/>
      <c r="BV450" s="190"/>
      <c r="BW450" s="190"/>
      <c r="BX450" s="190"/>
      <c r="BY450" s="190"/>
      <c r="BZ450" s="190"/>
      <c r="CA450" s="190"/>
      <c r="CB450" s="190"/>
      <c r="CC450" s="190"/>
      <c r="CD450" s="190"/>
      <c r="CE450" s="190"/>
      <c r="CF450" s="190"/>
      <c r="CG450" s="190"/>
      <c r="CH450" s="190"/>
      <c r="CI450" s="190"/>
      <c r="CJ450" s="190"/>
      <c r="CK450" s="190"/>
      <c r="CL450" s="190"/>
      <c r="CM450" s="190"/>
      <c r="CN450" s="190"/>
      <c r="CO450" s="190"/>
      <c r="CP450" s="190"/>
      <c r="CQ450" s="190"/>
      <c r="CR450" s="190"/>
      <c r="CS450" s="190"/>
      <c r="CT450" s="190"/>
      <c r="CU450" s="190"/>
      <c r="CV450" s="190"/>
      <c r="CW450" s="190"/>
      <c r="CX450" s="190"/>
      <c r="CY450" s="190"/>
      <c r="CZ450" s="190"/>
      <c r="DA450" s="190"/>
      <c r="DB450" s="190"/>
      <c r="DC450" s="190"/>
      <c r="DD450" s="190"/>
      <c r="DE450" s="190"/>
      <c r="DF450" s="190"/>
      <c r="DG450" s="190"/>
      <c r="DH450" s="190"/>
      <c r="DI450" s="190"/>
      <c r="DJ450" s="190"/>
      <c r="DK450" s="190"/>
      <c r="DL450" s="190"/>
      <c r="DM450" s="190"/>
      <c r="DN450" s="190"/>
      <c r="DO450" s="190"/>
      <c r="DP450" s="190"/>
      <c r="DQ450" s="190"/>
      <c r="DR450" s="190"/>
      <c r="DS450" s="190"/>
      <c r="DT450" s="190"/>
      <c r="DU450" s="190"/>
      <c r="DV450" s="190"/>
    </row>
    <row r="451" spans="1:126" x14ac:dyDescent="0.25">
      <c r="A451" s="205"/>
      <c r="B451" s="217"/>
      <c r="C451" s="217"/>
      <c r="D451" s="217"/>
      <c r="E451" s="221"/>
      <c r="F451" s="216" t="s">
        <v>259</v>
      </c>
      <c r="G451" s="190"/>
      <c r="H451" s="190"/>
      <c r="I451" s="206"/>
      <c r="J451" s="206"/>
      <c r="K451" s="190"/>
      <c r="L451" s="190"/>
      <c r="M451" s="190"/>
      <c r="N451" s="190"/>
      <c r="O451" s="190"/>
      <c r="P451" s="190"/>
      <c r="Q451" s="190"/>
      <c r="R451" s="190"/>
      <c r="S451" s="190"/>
      <c r="T451" s="190"/>
      <c r="U451" s="190"/>
      <c r="V451" s="190"/>
      <c r="W451" s="190"/>
      <c r="X451" s="190"/>
      <c r="Y451" s="190"/>
      <c r="Z451" s="190"/>
      <c r="AA451" s="190"/>
      <c r="AB451" s="190"/>
      <c r="AC451" s="190"/>
      <c r="AD451" s="190"/>
      <c r="AE451" s="190"/>
      <c r="AF451" s="190"/>
      <c r="AG451" s="190"/>
      <c r="AH451" s="190"/>
      <c r="AI451" s="190"/>
      <c r="AJ451" s="190"/>
      <c r="AK451" s="190"/>
      <c r="AL451" s="190"/>
      <c r="AM451" s="190"/>
      <c r="AN451" s="190"/>
      <c r="AO451" s="190"/>
      <c r="AP451" s="190"/>
      <c r="AQ451" s="190"/>
      <c r="AR451" s="190"/>
      <c r="AS451" s="190"/>
      <c r="AT451" s="190"/>
      <c r="AU451" s="190"/>
      <c r="AV451" s="190"/>
      <c r="AW451" s="190"/>
      <c r="AX451" s="190"/>
      <c r="AY451" s="190"/>
      <c r="AZ451" s="190"/>
      <c r="BA451" s="190"/>
      <c r="BB451" s="190"/>
      <c r="BC451" s="190"/>
      <c r="BD451" s="190"/>
      <c r="BE451" s="190"/>
      <c r="BF451" s="190"/>
      <c r="BG451" s="190"/>
      <c r="BH451" s="190"/>
      <c r="BI451" s="190"/>
      <c r="BJ451" s="190"/>
      <c r="BK451" s="190"/>
      <c r="BL451" s="190"/>
      <c r="BM451" s="190"/>
      <c r="BN451" s="190"/>
      <c r="BO451" s="190"/>
      <c r="BP451" s="190"/>
      <c r="BQ451" s="190"/>
      <c r="BR451" s="190"/>
      <c r="BS451" s="190"/>
      <c r="BT451" s="190"/>
      <c r="BU451" s="190"/>
      <c r="BV451" s="190"/>
      <c r="BW451" s="190"/>
      <c r="BX451" s="190"/>
      <c r="BY451" s="190"/>
      <c r="BZ451" s="190"/>
      <c r="CA451" s="190"/>
      <c r="CB451" s="190"/>
      <c r="CC451" s="190"/>
      <c r="CD451" s="190"/>
      <c r="CE451" s="190"/>
      <c r="CF451" s="190"/>
      <c r="CG451" s="190"/>
      <c r="CH451" s="190"/>
      <c r="CI451" s="190"/>
      <c r="CJ451" s="190"/>
      <c r="CK451" s="190"/>
      <c r="CL451" s="190"/>
      <c r="CM451" s="190"/>
      <c r="CN451" s="190"/>
      <c r="CO451" s="190"/>
      <c r="CP451" s="190"/>
      <c r="CQ451" s="190"/>
      <c r="CR451" s="190"/>
      <c r="CS451" s="190"/>
      <c r="CT451" s="190"/>
      <c r="CU451" s="190"/>
      <c r="CV451" s="190"/>
      <c r="CW451" s="190"/>
      <c r="CX451" s="190"/>
      <c r="CY451" s="190"/>
      <c r="CZ451" s="190"/>
      <c r="DA451" s="190"/>
      <c r="DB451" s="190"/>
      <c r="DC451" s="190"/>
      <c r="DD451" s="190"/>
      <c r="DE451" s="190"/>
      <c r="DF451" s="190"/>
      <c r="DG451" s="190"/>
      <c r="DH451" s="190"/>
      <c r="DI451" s="190"/>
      <c r="DJ451" s="190"/>
      <c r="DK451" s="190"/>
      <c r="DL451" s="190"/>
      <c r="DM451" s="190"/>
      <c r="DN451" s="190"/>
      <c r="DO451" s="190"/>
      <c r="DP451" s="190"/>
      <c r="DQ451" s="190"/>
      <c r="DR451" s="190"/>
      <c r="DS451" s="190"/>
      <c r="DT451" s="190"/>
      <c r="DU451" s="190"/>
      <c r="DV451" s="190"/>
    </row>
    <row r="452" spans="1:126" x14ac:dyDescent="0.25">
      <c r="A452" s="205"/>
      <c r="B452" s="217"/>
      <c r="C452" s="217"/>
      <c r="D452" s="217"/>
      <c r="E452" s="221"/>
      <c r="F452" s="216" t="s">
        <v>258</v>
      </c>
      <c r="G452" s="190"/>
      <c r="H452" s="190"/>
      <c r="I452" s="206"/>
      <c r="J452" s="206"/>
      <c r="K452" s="190"/>
      <c r="L452" s="190"/>
      <c r="M452" s="190"/>
      <c r="N452" s="190"/>
      <c r="O452" s="190"/>
      <c r="P452" s="190"/>
      <c r="Q452" s="190"/>
      <c r="R452" s="190"/>
      <c r="S452" s="190"/>
      <c r="T452" s="190"/>
      <c r="U452" s="190"/>
      <c r="V452" s="190"/>
      <c r="W452" s="190"/>
      <c r="X452" s="190"/>
      <c r="Y452" s="190"/>
      <c r="Z452" s="190"/>
      <c r="AA452" s="190"/>
      <c r="AB452" s="190"/>
      <c r="AC452" s="190"/>
      <c r="AD452" s="190"/>
      <c r="AE452" s="190"/>
      <c r="AF452" s="190"/>
      <c r="AG452" s="190"/>
      <c r="AH452" s="190"/>
      <c r="AI452" s="190"/>
      <c r="AJ452" s="190"/>
      <c r="AK452" s="190"/>
      <c r="AL452" s="190"/>
      <c r="AM452" s="190"/>
      <c r="AN452" s="190"/>
      <c r="AO452" s="190"/>
      <c r="AP452" s="190"/>
      <c r="AQ452" s="190"/>
      <c r="AR452" s="190"/>
      <c r="AS452" s="190"/>
      <c r="AT452" s="190"/>
      <c r="AU452" s="190"/>
      <c r="AV452" s="190"/>
      <c r="AW452" s="190"/>
      <c r="AX452" s="190"/>
      <c r="AY452" s="190"/>
      <c r="AZ452" s="190"/>
      <c r="BA452" s="190"/>
      <c r="BB452" s="190"/>
      <c r="BC452" s="190"/>
      <c r="BD452" s="190"/>
      <c r="BE452" s="190"/>
      <c r="BF452" s="190"/>
      <c r="BG452" s="190"/>
      <c r="BH452" s="190"/>
      <c r="BI452" s="190"/>
      <c r="BJ452" s="190"/>
      <c r="BK452" s="190"/>
      <c r="BL452" s="190"/>
      <c r="BM452" s="190"/>
      <c r="BN452" s="190"/>
      <c r="BO452" s="190"/>
      <c r="BP452" s="190"/>
      <c r="BQ452" s="190"/>
      <c r="BR452" s="190"/>
      <c r="BS452" s="190"/>
      <c r="BT452" s="190"/>
      <c r="BU452" s="190"/>
      <c r="BV452" s="190"/>
      <c r="BW452" s="190"/>
      <c r="BX452" s="190"/>
      <c r="BY452" s="190"/>
      <c r="BZ452" s="190"/>
      <c r="CA452" s="190"/>
      <c r="CB452" s="190"/>
      <c r="CC452" s="190"/>
      <c r="CD452" s="190"/>
      <c r="CE452" s="190"/>
      <c r="CF452" s="190"/>
      <c r="CG452" s="190"/>
      <c r="CH452" s="190"/>
      <c r="CI452" s="190"/>
      <c r="CJ452" s="190"/>
      <c r="CK452" s="190"/>
      <c r="CL452" s="190"/>
      <c r="CM452" s="190"/>
      <c r="CN452" s="190"/>
      <c r="CO452" s="190"/>
      <c r="CP452" s="190"/>
      <c r="CQ452" s="190"/>
      <c r="CR452" s="190"/>
      <c r="CS452" s="190"/>
      <c r="CT452" s="190"/>
      <c r="CU452" s="190"/>
      <c r="CV452" s="190"/>
      <c r="CW452" s="190"/>
      <c r="CX452" s="190"/>
      <c r="CY452" s="190"/>
      <c r="CZ452" s="190"/>
      <c r="DA452" s="190"/>
      <c r="DB452" s="190"/>
      <c r="DC452" s="190"/>
      <c r="DD452" s="190"/>
      <c r="DE452" s="190"/>
      <c r="DF452" s="190"/>
      <c r="DG452" s="190"/>
      <c r="DH452" s="190"/>
      <c r="DI452" s="190"/>
      <c r="DJ452" s="190"/>
      <c r="DK452" s="190"/>
      <c r="DL452" s="190"/>
      <c r="DM452" s="190"/>
      <c r="DN452" s="190"/>
      <c r="DO452" s="190"/>
      <c r="DP452" s="190"/>
      <c r="DQ452" s="190"/>
      <c r="DR452" s="190"/>
      <c r="DS452" s="190"/>
      <c r="DT452" s="190"/>
      <c r="DU452" s="190"/>
      <c r="DV452" s="190"/>
    </row>
    <row r="453" spans="1:126" x14ac:dyDescent="0.25">
      <c r="A453" s="205"/>
      <c r="B453" s="217"/>
      <c r="C453" s="217"/>
      <c r="D453" s="217"/>
      <c r="E453" s="221"/>
      <c r="F453" s="216" t="s">
        <v>259</v>
      </c>
      <c r="G453" s="190"/>
      <c r="H453" s="190"/>
      <c r="I453" s="206"/>
      <c r="J453" s="206"/>
      <c r="K453" s="190"/>
      <c r="L453" s="190"/>
      <c r="M453" s="190"/>
      <c r="N453" s="190"/>
      <c r="O453" s="190"/>
      <c r="P453" s="190"/>
      <c r="Q453" s="190"/>
      <c r="R453" s="190"/>
      <c r="S453" s="190"/>
      <c r="T453" s="190"/>
      <c r="U453" s="190"/>
      <c r="V453" s="190"/>
      <c r="W453" s="190"/>
      <c r="X453" s="190"/>
      <c r="Y453" s="190"/>
      <c r="Z453" s="190"/>
      <c r="AA453" s="190"/>
      <c r="AB453" s="190"/>
      <c r="AC453" s="190"/>
      <c r="AD453" s="190"/>
      <c r="AE453" s="190"/>
      <c r="AF453" s="190"/>
      <c r="AG453" s="190"/>
      <c r="AH453" s="190"/>
      <c r="AI453" s="190"/>
      <c r="AJ453" s="190"/>
      <c r="AK453" s="190"/>
      <c r="AL453" s="190"/>
      <c r="AM453" s="190"/>
      <c r="AN453" s="190"/>
      <c r="AO453" s="190"/>
      <c r="AP453" s="190"/>
      <c r="AQ453" s="190"/>
      <c r="AR453" s="190"/>
      <c r="AS453" s="190"/>
      <c r="AT453" s="190"/>
      <c r="AU453" s="190"/>
      <c r="AV453" s="190"/>
      <c r="AW453" s="190"/>
      <c r="AX453" s="190"/>
      <c r="AY453" s="190"/>
      <c r="AZ453" s="190"/>
      <c r="BA453" s="190"/>
      <c r="BB453" s="190"/>
      <c r="BC453" s="190"/>
      <c r="BD453" s="190"/>
      <c r="BE453" s="190"/>
      <c r="BF453" s="190"/>
      <c r="BG453" s="190"/>
      <c r="BH453" s="190"/>
      <c r="BI453" s="190"/>
      <c r="BJ453" s="190"/>
      <c r="BK453" s="190"/>
      <c r="BL453" s="190"/>
      <c r="BM453" s="190"/>
      <c r="BN453" s="190"/>
      <c r="BO453" s="190"/>
      <c r="BP453" s="190"/>
      <c r="BQ453" s="190"/>
      <c r="BR453" s="190"/>
      <c r="BS453" s="190"/>
      <c r="BT453" s="190"/>
      <c r="BU453" s="190"/>
      <c r="BV453" s="190"/>
      <c r="BW453" s="190"/>
      <c r="BX453" s="190"/>
      <c r="BY453" s="190"/>
      <c r="BZ453" s="190"/>
      <c r="CA453" s="190"/>
      <c r="CB453" s="190"/>
      <c r="CC453" s="190"/>
      <c r="CD453" s="190"/>
      <c r="CE453" s="190"/>
      <c r="CF453" s="190"/>
      <c r="CG453" s="190"/>
      <c r="CH453" s="190"/>
      <c r="CI453" s="190"/>
      <c r="CJ453" s="190"/>
      <c r="CK453" s="190"/>
      <c r="CL453" s="190"/>
      <c r="CM453" s="190"/>
      <c r="CN453" s="190"/>
      <c r="CO453" s="190"/>
      <c r="CP453" s="190"/>
      <c r="CQ453" s="190"/>
      <c r="CR453" s="190"/>
      <c r="CS453" s="190"/>
      <c r="CT453" s="190"/>
      <c r="CU453" s="190"/>
      <c r="CV453" s="190"/>
      <c r="CW453" s="190"/>
      <c r="CX453" s="190"/>
      <c r="CY453" s="190"/>
      <c r="CZ453" s="190"/>
      <c r="DA453" s="190"/>
      <c r="DB453" s="190"/>
      <c r="DC453" s="190"/>
      <c r="DD453" s="190"/>
      <c r="DE453" s="190"/>
      <c r="DF453" s="190"/>
      <c r="DG453" s="190"/>
      <c r="DH453" s="190"/>
      <c r="DI453" s="190"/>
      <c r="DJ453" s="190"/>
      <c r="DK453" s="190"/>
      <c r="DL453" s="190"/>
      <c r="DM453" s="190"/>
      <c r="DN453" s="190"/>
      <c r="DO453" s="190"/>
      <c r="DP453" s="190"/>
      <c r="DQ453" s="190"/>
      <c r="DR453" s="190"/>
      <c r="DS453" s="190"/>
      <c r="DT453" s="190"/>
      <c r="DU453" s="190"/>
      <c r="DV453" s="190"/>
    </row>
    <row r="454" spans="1:126" x14ac:dyDescent="0.25">
      <c r="A454" s="205"/>
      <c r="B454" s="217"/>
      <c r="C454" s="217"/>
      <c r="D454" s="217"/>
      <c r="E454" s="221"/>
      <c r="F454" s="216" t="s">
        <v>258</v>
      </c>
      <c r="G454" s="190"/>
      <c r="H454" s="190"/>
      <c r="I454" s="206"/>
      <c r="J454" s="206"/>
      <c r="K454" s="190"/>
      <c r="L454" s="190"/>
      <c r="M454" s="190"/>
      <c r="N454" s="190"/>
      <c r="O454" s="190"/>
      <c r="P454" s="190"/>
      <c r="Q454" s="190"/>
      <c r="R454" s="190"/>
      <c r="S454" s="190"/>
      <c r="T454" s="190"/>
      <c r="U454" s="190"/>
      <c r="V454" s="190"/>
      <c r="W454" s="190"/>
      <c r="X454" s="190"/>
      <c r="Y454" s="190"/>
      <c r="Z454" s="190"/>
      <c r="AA454" s="190"/>
      <c r="AB454" s="190"/>
      <c r="AC454" s="190"/>
      <c r="AD454" s="190"/>
      <c r="AE454" s="190"/>
      <c r="AF454" s="190"/>
      <c r="AG454" s="190"/>
      <c r="AH454" s="190"/>
      <c r="AI454" s="190"/>
      <c r="AJ454" s="190"/>
      <c r="AK454" s="190"/>
      <c r="AL454" s="190"/>
      <c r="AM454" s="190"/>
      <c r="AN454" s="190"/>
      <c r="AO454" s="190"/>
      <c r="AP454" s="190"/>
      <c r="AQ454" s="190"/>
      <c r="AR454" s="190"/>
      <c r="AS454" s="190"/>
      <c r="AT454" s="190"/>
      <c r="AU454" s="190"/>
      <c r="AV454" s="190"/>
      <c r="AW454" s="190"/>
      <c r="AX454" s="190"/>
      <c r="AY454" s="190"/>
      <c r="AZ454" s="190"/>
      <c r="BA454" s="190"/>
      <c r="BB454" s="190"/>
      <c r="BC454" s="190"/>
      <c r="BD454" s="190"/>
      <c r="BE454" s="190"/>
      <c r="BF454" s="190"/>
      <c r="BG454" s="190"/>
      <c r="BH454" s="190"/>
      <c r="BI454" s="190"/>
      <c r="BJ454" s="190"/>
      <c r="BK454" s="190"/>
      <c r="BL454" s="190"/>
      <c r="BM454" s="190"/>
      <c r="BN454" s="190"/>
      <c r="BO454" s="190"/>
      <c r="BP454" s="190"/>
      <c r="BQ454" s="190"/>
      <c r="BR454" s="190"/>
      <c r="BS454" s="190"/>
      <c r="BT454" s="190"/>
      <c r="BU454" s="190"/>
      <c r="BV454" s="190"/>
      <c r="BW454" s="190"/>
      <c r="BX454" s="190"/>
      <c r="BY454" s="190"/>
      <c r="BZ454" s="190"/>
      <c r="CA454" s="190"/>
      <c r="CB454" s="190"/>
      <c r="CC454" s="190"/>
      <c r="CD454" s="190"/>
      <c r="CE454" s="190"/>
      <c r="CF454" s="190"/>
      <c r="CG454" s="190"/>
      <c r="CH454" s="190"/>
      <c r="CI454" s="190"/>
      <c r="CJ454" s="190"/>
      <c r="CK454" s="190"/>
      <c r="CL454" s="190"/>
      <c r="CM454" s="190"/>
      <c r="CN454" s="190"/>
      <c r="CO454" s="190"/>
      <c r="CP454" s="190"/>
      <c r="CQ454" s="190"/>
      <c r="CR454" s="190"/>
      <c r="CS454" s="190"/>
      <c r="CT454" s="190"/>
      <c r="CU454" s="190"/>
      <c r="CV454" s="190"/>
      <c r="CW454" s="190"/>
      <c r="CX454" s="190"/>
      <c r="CY454" s="190"/>
      <c r="CZ454" s="190"/>
      <c r="DA454" s="190"/>
      <c r="DB454" s="190"/>
      <c r="DC454" s="190"/>
      <c r="DD454" s="190"/>
      <c r="DE454" s="190"/>
      <c r="DF454" s="190"/>
      <c r="DG454" s="190"/>
      <c r="DH454" s="190"/>
      <c r="DI454" s="190"/>
      <c r="DJ454" s="190"/>
      <c r="DK454" s="190"/>
      <c r="DL454" s="190"/>
      <c r="DM454" s="190"/>
      <c r="DN454" s="190"/>
      <c r="DO454" s="190"/>
      <c r="DP454" s="190"/>
      <c r="DQ454" s="190"/>
      <c r="DR454" s="190"/>
      <c r="DS454" s="190"/>
      <c r="DT454" s="190"/>
      <c r="DU454" s="190"/>
      <c r="DV454" s="190"/>
    </row>
    <row r="455" spans="1:126" x14ac:dyDescent="0.25">
      <c r="A455" s="205"/>
      <c r="B455" s="217"/>
      <c r="C455" s="217"/>
      <c r="D455" s="217"/>
      <c r="E455" s="221"/>
      <c r="F455" s="216" t="s">
        <v>259</v>
      </c>
      <c r="G455" s="190"/>
      <c r="H455" s="190"/>
      <c r="I455" s="206"/>
      <c r="J455" s="206"/>
      <c r="K455" s="190"/>
      <c r="L455" s="190"/>
      <c r="M455" s="190"/>
      <c r="N455" s="190"/>
      <c r="O455" s="190"/>
      <c r="P455" s="190"/>
      <c r="Q455" s="190"/>
      <c r="R455" s="190"/>
      <c r="S455" s="190"/>
      <c r="T455" s="190"/>
      <c r="U455" s="190"/>
      <c r="V455" s="190"/>
      <c r="W455" s="190"/>
      <c r="X455" s="190"/>
      <c r="Y455" s="190"/>
      <c r="Z455" s="190"/>
      <c r="AA455" s="190"/>
      <c r="AB455" s="190"/>
      <c r="AC455" s="190"/>
      <c r="AD455" s="190"/>
      <c r="AE455" s="190"/>
      <c r="AF455" s="190"/>
      <c r="AG455" s="190"/>
      <c r="AH455" s="190"/>
      <c r="AI455" s="190"/>
      <c r="AJ455" s="190"/>
      <c r="AK455" s="190"/>
      <c r="AL455" s="190"/>
      <c r="AM455" s="190"/>
      <c r="AN455" s="190"/>
      <c r="AO455" s="190"/>
      <c r="AP455" s="190"/>
      <c r="AQ455" s="190"/>
      <c r="AR455" s="190"/>
      <c r="AS455" s="190"/>
      <c r="AT455" s="190"/>
      <c r="AU455" s="190"/>
      <c r="AV455" s="190"/>
      <c r="AW455" s="190"/>
      <c r="AX455" s="190"/>
      <c r="AY455" s="190"/>
      <c r="AZ455" s="190"/>
      <c r="BA455" s="190"/>
      <c r="BB455" s="190"/>
      <c r="BC455" s="190"/>
      <c r="BD455" s="190"/>
      <c r="BE455" s="190"/>
      <c r="BF455" s="190"/>
      <c r="BG455" s="190"/>
      <c r="BH455" s="190"/>
      <c r="BI455" s="190"/>
      <c r="BJ455" s="190"/>
      <c r="BK455" s="190"/>
      <c r="BL455" s="190"/>
      <c r="BM455" s="190"/>
      <c r="BN455" s="190"/>
      <c r="BO455" s="190"/>
      <c r="BP455" s="190"/>
      <c r="BQ455" s="190"/>
      <c r="BR455" s="190"/>
      <c r="BS455" s="190"/>
      <c r="BT455" s="190"/>
      <c r="BU455" s="190"/>
      <c r="BV455" s="190"/>
      <c r="BW455" s="190"/>
      <c r="BX455" s="190"/>
      <c r="BY455" s="190"/>
      <c r="BZ455" s="190"/>
      <c r="CA455" s="190"/>
      <c r="CB455" s="190"/>
      <c r="CC455" s="190"/>
      <c r="CD455" s="190"/>
      <c r="CE455" s="190"/>
      <c r="CF455" s="190"/>
      <c r="CG455" s="190"/>
      <c r="CH455" s="190"/>
      <c r="CI455" s="190"/>
      <c r="CJ455" s="190"/>
      <c r="CK455" s="190"/>
      <c r="CL455" s="190"/>
      <c r="CM455" s="190"/>
      <c r="CN455" s="190"/>
      <c r="CO455" s="190"/>
      <c r="CP455" s="190"/>
      <c r="CQ455" s="190"/>
      <c r="CR455" s="190"/>
      <c r="CS455" s="190"/>
      <c r="CT455" s="190"/>
      <c r="CU455" s="190"/>
      <c r="CV455" s="190"/>
      <c r="CW455" s="190"/>
      <c r="CX455" s="190"/>
      <c r="CY455" s="190"/>
      <c r="CZ455" s="190"/>
      <c r="DA455" s="190"/>
      <c r="DB455" s="190"/>
      <c r="DC455" s="190"/>
      <c r="DD455" s="190"/>
      <c r="DE455" s="190"/>
      <c r="DF455" s="190"/>
      <c r="DG455" s="190"/>
      <c r="DH455" s="190"/>
      <c r="DI455" s="190"/>
      <c r="DJ455" s="190"/>
      <c r="DK455" s="190"/>
      <c r="DL455" s="190"/>
      <c r="DM455" s="190"/>
      <c r="DN455" s="190"/>
      <c r="DO455" s="190"/>
      <c r="DP455" s="190"/>
      <c r="DQ455" s="190"/>
      <c r="DR455" s="190"/>
      <c r="DS455" s="190"/>
      <c r="DT455" s="190"/>
      <c r="DU455" s="190"/>
      <c r="DV455" s="190"/>
    </row>
    <row r="456" spans="1:126" x14ac:dyDescent="0.25">
      <c r="A456" s="205"/>
      <c r="B456" s="217"/>
      <c r="C456" s="217"/>
      <c r="D456" s="217"/>
      <c r="E456" s="221"/>
      <c r="F456" s="216" t="s">
        <v>258</v>
      </c>
      <c r="G456" s="190"/>
      <c r="H456" s="190"/>
      <c r="I456" s="206"/>
      <c r="J456" s="206"/>
      <c r="K456" s="190"/>
      <c r="L456" s="190"/>
      <c r="M456" s="190"/>
      <c r="N456" s="190"/>
      <c r="O456" s="190"/>
      <c r="P456" s="190"/>
      <c r="Q456" s="190"/>
      <c r="R456" s="190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0"/>
      <c r="AT456" s="190"/>
      <c r="AU456" s="190"/>
      <c r="AV456" s="190"/>
      <c r="AW456" s="190"/>
      <c r="AX456" s="190"/>
      <c r="AY456" s="190"/>
      <c r="AZ456" s="190"/>
      <c r="BA456" s="190"/>
      <c r="BB456" s="190"/>
      <c r="BC456" s="190"/>
      <c r="BD456" s="190"/>
      <c r="BE456" s="190"/>
      <c r="BF456" s="190"/>
      <c r="BG456" s="190"/>
      <c r="BH456" s="190"/>
      <c r="BI456" s="190"/>
      <c r="BJ456" s="190"/>
      <c r="BK456" s="190"/>
      <c r="BL456" s="190"/>
      <c r="BM456" s="190"/>
      <c r="BN456" s="190"/>
      <c r="BO456" s="190"/>
      <c r="BP456" s="190"/>
      <c r="BQ456" s="190"/>
      <c r="BR456" s="190"/>
      <c r="BS456" s="190"/>
      <c r="BT456" s="190"/>
      <c r="BU456" s="190"/>
      <c r="BV456" s="190"/>
      <c r="BW456" s="190"/>
      <c r="BX456" s="190"/>
      <c r="BY456" s="190"/>
      <c r="BZ456" s="190"/>
      <c r="CA456" s="190"/>
      <c r="CB456" s="190"/>
      <c r="CC456" s="190"/>
      <c r="CD456" s="190"/>
      <c r="CE456" s="190"/>
      <c r="CF456" s="190"/>
      <c r="CG456" s="190"/>
      <c r="CH456" s="190"/>
      <c r="CI456" s="190"/>
      <c r="CJ456" s="190"/>
      <c r="CK456" s="190"/>
      <c r="CL456" s="190"/>
      <c r="CM456" s="190"/>
      <c r="CN456" s="190"/>
      <c r="CO456" s="190"/>
      <c r="CP456" s="190"/>
      <c r="CQ456" s="190"/>
      <c r="CR456" s="190"/>
      <c r="CS456" s="190"/>
      <c r="CT456" s="190"/>
      <c r="CU456" s="190"/>
      <c r="CV456" s="190"/>
      <c r="CW456" s="190"/>
      <c r="CX456" s="190"/>
      <c r="CY456" s="190"/>
      <c r="CZ456" s="190"/>
      <c r="DA456" s="190"/>
      <c r="DB456" s="190"/>
      <c r="DC456" s="190"/>
      <c r="DD456" s="190"/>
      <c r="DE456" s="190"/>
      <c r="DF456" s="190"/>
      <c r="DG456" s="190"/>
      <c r="DH456" s="190"/>
      <c r="DI456" s="190"/>
      <c r="DJ456" s="190"/>
      <c r="DK456" s="190"/>
      <c r="DL456" s="190"/>
      <c r="DM456" s="190"/>
      <c r="DN456" s="190"/>
      <c r="DO456" s="190"/>
      <c r="DP456" s="190"/>
      <c r="DQ456" s="190"/>
      <c r="DR456" s="190"/>
      <c r="DS456" s="190"/>
      <c r="DT456" s="190"/>
      <c r="DU456" s="190"/>
      <c r="DV456" s="190"/>
    </row>
    <row r="457" spans="1:126" x14ac:dyDescent="0.25">
      <c r="A457" s="205"/>
      <c r="B457" s="217"/>
      <c r="C457" s="217"/>
      <c r="D457" s="217"/>
      <c r="E457" s="221"/>
      <c r="F457" s="216" t="s">
        <v>259</v>
      </c>
      <c r="G457" s="190"/>
      <c r="H457" s="190"/>
      <c r="I457" s="206"/>
      <c r="J457" s="206"/>
      <c r="K457" s="190"/>
      <c r="L457" s="190"/>
      <c r="M457" s="190"/>
      <c r="N457" s="190"/>
      <c r="O457" s="190"/>
      <c r="P457" s="190"/>
      <c r="Q457" s="190"/>
      <c r="R457" s="190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0"/>
      <c r="AT457" s="190"/>
      <c r="AU457" s="190"/>
      <c r="AV457" s="190"/>
      <c r="AW457" s="190"/>
      <c r="AX457" s="190"/>
      <c r="AY457" s="190"/>
      <c r="AZ457" s="190"/>
      <c r="BA457" s="190"/>
      <c r="BB457" s="190"/>
      <c r="BC457" s="190"/>
      <c r="BD457" s="190"/>
      <c r="BE457" s="190"/>
      <c r="BF457" s="190"/>
      <c r="BG457" s="190"/>
      <c r="BH457" s="190"/>
      <c r="BI457" s="190"/>
      <c r="BJ457" s="190"/>
      <c r="BK457" s="190"/>
      <c r="BL457" s="190"/>
      <c r="BM457" s="190"/>
      <c r="BN457" s="190"/>
      <c r="BO457" s="190"/>
      <c r="BP457" s="190"/>
      <c r="BQ457" s="190"/>
      <c r="BR457" s="190"/>
      <c r="BS457" s="190"/>
      <c r="BT457" s="190"/>
      <c r="BU457" s="190"/>
      <c r="BV457" s="190"/>
      <c r="BW457" s="190"/>
      <c r="BX457" s="190"/>
      <c r="BY457" s="190"/>
      <c r="BZ457" s="190"/>
      <c r="CA457" s="190"/>
      <c r="CB457" s="190"/>
      <c r="CC457" s="190"/>
      <c r="CD457" s="190"/>
      <c r="CE457" s="190"/>
      <c r="CF457" s="190"/>
      <c r="CG457" s="190"/>
      <c r="CH457" s="190"/>
      <c r="CI457" s="190"/>
      <c r="CJ457" s="190"/>
      <c r="CK457" s="190"/>
      <c r="CL457" s="190"/>
      <c r="CM457" s="190"/>
      <c r="CN457" s="190"/>
      <c r="CO457" s="190"/>
      <c r="CP457" s="190"/>
      <c r="CQ457" s="190"/>
      <c r="CR457" s="190"/>
      <c r="CS457" s="190"/>
      <c r="CT457" s="190"/>
      <c r="CU457" s="190"/>
      <c r="CV457" s="190"/>
      <c r="CW457" s="190"/>
      <c r="CX457" s="190"/>
      <c r="CY457" s="190"/>
      <c r="CZ457" s="190"/>
      <c r="DA457" s="190"/>
      <c r="DB457" s="190"/>
      <c r="DC457" s="190"/>
      <c r="DD457" s="190"/>
      <c r="DE457" s="190"/>
      <c r="DF457" s="190"/>
      <c r="DG457" s="190"/>
      <c r="DH457" s="190"/>
      <c r="DI457" s="190"/>
      <c r="DJ457" s="190"/>
      <c r="DK457" s="190"/>
      <c r="DL457" s="190"/>
      <c r="DM457" s="190"/>
      <c r="DN457" s="190"/>
      <c r="DO457" s="190"/>
      <c r="DP457" s="190"/>
      <c r="DQ457" s="190"/>
      <c r="DR457" s="190"/>
      <c r="DS457" s="190"/>
      <c r="DT457" s="190"/>
      <c r="DU457" s="190"/>
      <c r="DV457" s="190"/>
    </row>
    <row r="458" spans="1:126" x14ac:dyDescent="0.25">
      <c r="A458" s="205"/>
      <c r="B458" s="217"/>
      <c r="C458" s="217"/>
      <c r="D458" s="217"/>
      <c r="E458" s="221"/>
      <c r="F458" s="216" t="s">
        <v>258</v>
      </c>
      <c r="G458" s="190"/>
      <c r="H458" s="190"/>
      <c r="I458" s="206"/>
      <c r="J458" s="206"/>
      <c r="K458" s="190"/>
      <c r="L458" s="190"/>
      <c r="M458" s="190"/>
      <c r="N458" s="190"/>
      <c r="O458" s="190"/>
      <c r="P458" s="190"/>
      <c r="Q458" s="190"/>
      <c r="R458" s="190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0"/>
      <c r="AT458" s="190"/>
      <c r="AU458" s="190"/>
      <c r="AV458" s="190"/>
      <c r="AW458" s="190"/>
      <c r="AX458" s="190"/>
      <c r="AY458" s="190"/>
      <c r="AZ458" s="190"/>
      <c r="BA458" s="190"/>
      <c r="BB458" s="190"/>
      <c r="BC458" s="190"/>
      <c r="BD458" s="190"/>
      <c r="BE458" s="190"/>
      <c r="BF458" s="190"/>
      <c r="BG458" s="190"/>
      <c r="BH458" s="190"/>
      <c r="BI458" s="190"/>
      <c r="BJ458" s="190"/>
      <c r="BK458" s="190"/>
      <c r="BL458" s="190"/>
      <c r="BM458" s="190"/>
      <c r="BN458" s="190"/>
      <c r="BO458" s="190"/>
      <c r="BP458" s="190"/>
      <c r="BQ458" s="190"/>
      <c r="BR458" s="190"/>
      <c r="BS458" s="190"/>
      <c r="BT458" s="190"/>
      <c r="BU458" s="190"/>
      <c r="BV458" s="190"/>
      <c r="BW458" s="190"/>
      <c r="BX458" s="190"/>
      <c r="BY458" s="190"/>
      <c r="BZ458" s="190"/>
      <c r="CA458" s="190"/>
      <c r="CB458" s="190"/>
      <c r="CC458" s="190"/>
      <c r="CD458" s="190"/>
      <c r="CE458" s="190"/>
      <c r="CF458" s="190"/>
      <c r="CG458" s="190"/>
      <c r="CH458" s="190"/>
      <c r="CI458" s="190"/>
      <c r="CJ458" s="190"/>
      <c r="CK458" s="190"/>
      <c r="CL458" s="190"/>
      <c r="CM458" s="190"/>
      <c r="CN458" s="190"/>
      <c r="CO458" s="190"/>
      <c r="CP458" s="190"/>
      <c r="CQ458" s="190"/>
      <c r="CR458" s="190"/>
      <c r="CS458" s="190"/>
      <c r="CT458" s="190"/>
      <c r="CU458" s="190"/>
      <c r="CV458" s="190"/>
      <c r="CW458" s="190"/>
      <c r="CX458" s="190"/>
      <c r="CY458" s="190"/>
      <c r="CZ458" s="190"/>
      <c r="DA458" s="190"/>
      <c r="DB458" s="190"/>
      <c r="DC458" s="190"/>
      <c r="DD458" s="190"/>
      <c r="DE458" s="190"/>
      <c r="DF458" s="190"/>
      <c r="DG458" s="190"/>
      <c r="DH458" s="190"/>
      <c r="DI458" s="190"/>
      <c r="DJ458" s="190"/>
      <c r="DK458" s="190"/>
      <c r="DL458" s="190"/>
      <c r="DM458" s="190"/>
      <c r="DN458" s="190"/>
      <c r="DO458" s="190"/>
      <c r="DP458" s="190"/>
      <c r="DQ458" s="190"/>
      <c r="DR458" s="190"/>
      <c r="DS458" s="190"/>
      <c r="DT458" s="190"/>
      <c r="DU458" s="190"/>
      <c r="DV458" s="190"/>
    </row>
    <row r="459" spans="1:126" x14ac:dyDescent="0.25">
      <c r="A459" s="205"/>
      <c r="B459" s="217"/>
      <c r="C459" s="217"/>
      <c r="D459" s="217"/>
      <c r="E459" s="221"/>
      <c r="F459" s="216" t="s">
        <v>259</v>
      </c>
      <c r="G459" s="190"/>
      <c r="H459" s="190"/>
      <c r="I459" s="206"/>
      <c r="J459" s="206"/>
      <c r="K459" s="190"/>
      <c r="L459" s="190"/>
      <c r="M459" s="190"/>
      <c r="N459" s="190"/>
      <c r="O459" s="190"/>
      <c r="P459" s="190"/>
      <c r="Q459" s="190"/>
      <c r="R459" s="190"/>
      <c r="S459" s="19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  <c r="AF459" s="190"/>
      <c r="AG459" s="190"/>
      <c r="AH459" s="190"/>
      <c r="AI459" s="190"/>
      <c r="AJ459" s="190"/>
      <c r="AK459" s="190"/>
      <c r="AL459" s="190"/>
      <c r="AM459" s="190"/>
      <c r="AN459" s="190"/>
      <c r="AO459" s="190"/>
      <c r="AP459" s="190"/>
      <c r="AQ459" s="190"/>
      <c r="AR459" s="190"/>
      <c r="AS459" s="190"/>
      <c r="AT459" s="190"/>
      <c r="AU459" s="190"/>
      <c r="AV459" s="190"/>
      <c r="AW459" s="190"/>
      <c r="AX459" s="190"/>
      <c r="AY459" s="190"/>
      <c r="AZ459" s="190"/>
      <c r="BA459" s="190"/>
      <c r="BB459" s="190"/>
      <c r="BC459" s="190"/>
      <c r="BD459" s="190"/>
      <c r="BE459" s="190"/>
      <c r="BF459" s="190"/>
      <c r="BG459" s="190"/>
      <c r="BH459" s="190"/>
      <c r="BI459" s="190"/>
      <c r="BJ459" s="190"/>
      <c r="BK459" s="190"/>
      <c r="BL459" s="190"/>
      <c r="BM459" s="190"/>
      <c r="BN459" s="190"/>
      <c r="BO459" s="190"/>
      <c r="BP459" s="190"/>
      <c r="BQ459" s="190"/>
      <c r="BR459" s="190"/>
      <c r="BS459" s="190"/>
      <c r="BT459" s="190"/>
      <c r="BU459" s="190"/>
      <c r="BV459" s="190"/>
      <c r="BW459" s="190"/>
      <c r="BX459" s="190"/>
      <c r="BY459" s="190"/>
      <c r="BZ459" s="190"/>
      <c r="CA459" s="190"/>
      <c r="CB459" s="190"/>
      <c r="CC459" s="190"/>
      <c r="CD459" s="190"/>
      <c r="CE459" s="190"/>
      <c r="CF459" s="190"/>
      <c r="CG459" s="190"/>
      <c r="CH459" s="190"/>
      <c r="CI459" s="190"/>
      <c r="CJ459" s="190"/>
      <c r="CK459" s="190"/>
      <c r="CL459" s="190"/>
      <c r="CM459" s="190"/>
      <c r="CN459" s="190"/>
      <c r="CO459" s="190"/>
      <c r="CP459" s="190"/>
      <c r="CQ459" s="190"/>
      <c r="CR459" s="190"/>
      <c r="CS459" s="190"/>
      <c r="CT459" s="190"/>
      <c r="CU459" s="190"/>
      <c r="CV459" s="190"/>
      <c r="CW459" s="190"/>
      <c r="CX459" s="190"/>
      <c r="CY459" s="190"/>
      <c r="CZ459" s="190"/>
      <c r="DA459" s="190"/>
      <c r="DB459" s="190"/>
      <c r="DC459" s="190"/>
      <c r="DD459" s="190"/>
      <c r="DE459" s="190"/>
      <c r="DF459" s="190"/>
      <c r="DG459" s="190"/>
      <c r="DH459" s="190"/>
      <c r="DI459" s="190"/>
      <c r="DJ459" s="190"/>
      <c r="DK459" s="190"/>
      <c r="DL459" s="190"/>
      <c r="DM459" s="190"/>
      <c r="DN459" s="190"/>
      <c r="DO459" s="190"/>
      <c r="DP459" s="190"/>
      <c r="DQ459" s="190"/>
      <c r="DR459" s="190"/>
      <c r="DS459" s="190"/>
      <c r="DT459" s="190"/>
      <c r="DU459" s="190"/>
      <c r="DV459" s="190"/>
    </row>
    <row r="460" spans="1:126" x14ac:dyDescent="0.25">
      <c r="A460" s="205"/>
      <c r="B460" s="217"/>
      <c r="C460" s="217"/>
      <c r="D460" s="217"/>
      <c r="E460" s="221"/>
      <c r="F460" s="216" t="s">
        <v>258</v>
      </c>
      <c r="G460" s="190"/>
      <c r="H460" s="190"/>
      <c r="I460" s="206"/>
      <c r="J460" s="206"/>
      <c r="K460" s="190"/>
      <c r="L460" s="190"/>
      <c r="M460" s="190"/>
      <c r="N460" s="190"/>
      <c r="O460" s="190"/>
      <c r="P460" s="190"/>
      <c r="Q460" s="190"/>
      <c r="R460" s="190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0"/>
      <c r="AT460" s="190"/>
      <c r="AU460" s="190"/>
      <c r="AV460" s="190"/>
      <c r="AW460" s="190"/>
      <c r="AX460" s="190"/>
      <c r="AY460" s="190"/>
      <c r="AZ460" s="190"/>
      <c r="BA460" s="190"/>
      <c r="BB460" s="190"/>
      <c r="BC460" s="190"/>
      <c r="BD460" s="190"/>
      <c r="BE460" s="190"/>
      <c r="BF460" s="190"/>
      <c r="BG460" s="190"/>
      <c r="BH460" s="190"/>
      <c r="BI460" s="190"/>
      <c r="BJ460" s="190"/>
      <c r="BK460" s="190"/>
      <c r="BL460" s="190"/>
      <c r="BM460" s="190"/>
      <c r="BN460" s="190"/>
      <c r="BO460" s="190"/>
      <c r="BP460" s="190"/>
      <c r="BQ460" s="190"/>
      <c r="BR460" s="190"/>
      <c r="BS460" s="190"/>
      <c r="BT460" s="190"/>
      <c r="BU460" s="190"/>
      <c r="BV460" s="190"/>
      <c r="BW460" s="190"/>
      <c r="BX460" s="190"/>
      <c r="BY460" s="190"/>
      <c r="BZ460" s="190"/>
      <c r="CA460" s="190"/>
      <c r="CB460" s="190"/>
      <c r="CC460" s="190"/>
      <c r="CD460" s="190"/>
      <c r="CE460" s="190"/>
      <c r="CF460" s="190"/>
      <c r="CG460" s="190"/>
      <c r="CH460" s="190"/>
      <c r="CI460" s="190"/>
      <c r="CJ460" s="190"/>
      <c r="CK460" s="190"/>
      <c r="CL460" s="190"/>
      <c r="CM460" s="190"/>
      <c r="CN460" s="190"/>
      <c r="CO460" s="190"/>
      <c r="CP460" s="190"/>
      <c r="CQ460" s="190"/>
      <c r="CR460" s="190"/>
      <c r="CS460" s="190"/>
      <c r="CT460" s="190"/>
      <c r="CU460" s="190"/>
      <c r="CV460" s="190"/>
      <c r="CW460" s="190"/>
      <c r="CX460" s="190"/>
      <c r="CY460" s="190"/>
      <c r="CZ460" s="190"/>
      <c r="DA460" s="190"/>
      <c r="DB460" s="190"/>
      <c r="DC460" s="190"/>
      <c r="DD460" s="190"/>
      <c r="DE460" s="190"/>
      <c r="DF460" s="190"/>
      <c r="DG460" s="190"/>
      <c r="DH460" s="190"/>
      <c r="DI460" s="190"/>
      <c r="DJ460" s="190"/>
      <c r="DK460" s="190"/>
      <c r="DL460" s="190"/>
      <c r="DM460" s="190"/>
      <c r="DN460" s="190"/>
      <c r="DO460" s="190"/>
      <c r="DP460" s="190"/>
      <c r="DQ460" s="190"/>
      <c r="DR460" s="190"/>
      <c r="DS460" s="190"/>
      <c r="DT460" s="190"/>
      <c r="DU460" s="190"/>
      <c r="DV460" s="190"/>
    </row>
    <row r="461" spans="1:126" x14ac:dyDescent="0.25">
      <c r="A461" s="205"/>
      <c r="B461" s="217"/>
      <c r="C461" s="217"/>
      <c r="D461" s="217"/>
      <c r="E461" s="221"/>
      <c r="F461" s="216" t="s">
        <v>259</v>
      </c>
      <c r="G461" s="190"/>
      <c r="H461" s="190"/>
      <c r="I461" s="206"/>
      <c r="J461" s="206"/>
      <c r="K461" s="190"/>
      <c r="L461" s="190"/>
      <c r="M461" s="190"/>
      <c r="N461" s="190"/>
      <c r="O461" s="190"/>
      <c r="P461" s="190"/>
      <c r="Q461" s="190"/>
      <c r="R461" s="190"/>
      <c r="S461" s="19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  <c r="AF461" s="190"/>
      <c r="AG461" s="190"/>
      <c r="AH461" s="190"/>
      <c r="AI461" s="190"/>
      <c r="AJ461" s="190"/>
      <c r="AK461" s="190"/>
      <c r="AL461" s="190"/>
      <c r="AM461" s="190"/>
      <c r="AN461" s="190"/>
      <c r="AO461" s="190"/>
      <c r="AP461" s="190"/>
      <c r="AQ461" s="190"/>
      <c r="AR461" s="190"/>
      <c r="AS461" s="190"/>
      <c r="AT461" s="190"/>
      <c r="AU461" s="190"/>
      <c r="AV461" s="190"/>
      <c r="AW461" s="190"/>
      <c r="AX461" s="190"/>
      <c r="AY461" s="190"/>
      <c r="AZ461" s="190"/>
      <c r="BA461" s="190"/>
      <c r="BB461" s="190"/>
      <c r="BC461" s="190"/>
      <c r="BD461" s="190"/>
      <c r="BE461" s="190"/>
      <c r="BF461" s="190"/>
      <c r="BG461" s="190"/>
      <c r="BH461" s="190"/>
      <c r="BI461" s="190"/>
      <c r="BJ461" s="190"/>
      <c r="BK461" s="190"/>
      <c r="BL461" s="190"/>
      <c r="BM461" s="190"/>
      <c r="BN461" s="190"/>
      <c r="BO461" s="190"/>
      <c r="BP461" s="190"/>
      <c r="BQ461" s="190"/>
      <c r="BR461" s="190"/>
      <c r="BS461" s="190"/>
      <c r="BT461" s="190"/>
      <c r="BU461" s="190"/>
      <c r="BV461" s="190"/>
      <c r="BW461" s="190"/>
      <c r="BX461" s="190"/>
      <c r="BY461" s="190"/>
      <c r="BZ461" s="190"/>
      <c r="CA461" s="190"/>
      <c r="CB461" s="190"/>
      <c r="CC461" s="190"/>
      <c r="CD461" s="190"/>
      <c r="CE461" s="190"/>
      <c r="CF461" s="190"/>
      <c r="CG461" s="190"/>
      <c r="CH461" s="190"/>
      <c r="CI461" s="190"/>
      <c r="CJ461" s="190"/>
      <c r="CK461" s="190"/>
      <c r="CL461" s="190"/>
      <c r="CM461" s="190"/>
      <c r="CN461" s="190"/>
      <c r="CO461" s="190"/>
      <c r="CP461" s="190"/>
      <c r="CQ461" s="190"/>
      <c r="CR461" s="190"/>
      <c r="CS461" s="190"/>
      <c r="CT461" s="190"/>
      <c r="CU461" s="190"/>
      <c r="CV461" s="190"/>
      <c r="CW461" s="190"/>
      <c r="CX461" s="190"/>
      <c r="CY461" s="190"/>
      <c r="CZ461" s="190"/>
      <c r="DA461" s="190"/>
      <c r="DB461" s="190"/>
      <c r="DC461" s="190"/>
      <c r="DD461" s="190"/>
      <c r="DE461" s="190"/>
      <c r="DF461" s="190"/>
      <c r="DG461" s="190"/>
      <c r="DH461" s="190"/>
      <c r="DI461" s="190"/>
      <c r="DJ461" s="190"/>
      <c r="DK461" s="190"/>
      <c r="DL461" s="190"/>
      <c r="DM461" s="190"/>
      <c r="DN461" s="190"/>
      <c r="DO461" s="190"/>
      <c r="DP461" s="190"/>
      <c r="DQ461" s="190"/>
      <c r="DR461" s="190"/>
      <c r="DS461" s="190"/>
      <c r="DT461" s="190"/>
      <c r="DU461" s="190"/>
      <c r="DV461" s="190"/>
    </row>
    <row r="462" spans="1:126" x14ac:dyDescent="0.25">
      <c r="A462" s="205"/>
      <c r="B462" s="217"/>
      <c r="C462" s="217"/>
      <c r="D462" s="217"/>
      <c r="E462" s="221"/>
      <c r="F462" s="216" t="s">
        <v>258</v>
      </c>
      <c r="G462" s="190"/>
      <c r="H462" s="190"/>
      <c r="I462" s="206"/>
      <c r="J462" s="206"/>
      <c r="K462" s="190"/>
      <c r="L462" s="190"/>
      <c r="M462" s="190"/>
      <c r="N462" s="190"/>
      <c r="O462" s="190"/>
      <c r="P462" s="190"/>
      <c r="Q462" s="190"/>
      <c r="R462" s="190"/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0"/>
      <c r="AT462" s="190"/>
      <c r="AU462" s="190"/>
      <c r="AV462" s="190"/>
      <c r="AW462" s="190"/>
      <c r="AX462" s="190"/>
      <c r="AY462" s="190"/>
      <c r="AZ462" s="190"/>
      <c r="BA462" s="190"/>
      <c r="BB462" s="190"/>
      <c r="BC462" s="190"/>
      <c r="BD462" s="190"/>
      <c r="BE462" s="190"/>
      <c r="BF462" s="190"/>
      <c r="BG462" s="190"/>
      <c r="BH462" s="190"/>
      <c r="BI462" s="190"/>
      <c r="BJ462" s="190"/>
      <c r="BK462" s="190"/>
      <c r="BL462" s="190"/>
      <c r="BM462" s="190"/>
      <c r="BN462" s="190"/>
      <c r="BO462" s="190"/>
      <c r="BP462" s="190"/>
      <c r="BQ462" s="190"/>
      <c r="BR462" s="190"/>
      <c r="BS462" s="190"/>
      <c r="BT462" s="190"/>
      <c r="BU462" s="190"/>
      <c r="BV462" s="190"/>
      <c r="BW462" s="190"/>
      <c r="BX462" s="190"/>
      <c r="BY462" s="190"/>
      <c r="BZ462" s="190"/>
      <c r="CA462" s="190"/>
      <c r="CB462" s="190"/>
      <c r="CC462" s="190"/>
      <c r="CD462" s="190"/>
      <c r="CE462" s="190"/>
      <c r="CF462" s="190"/>
      <c r="CG462" s="190"/>
      <c r="CH462" s="190"/>
      <c r="CI462" s="190"/>
      <c r="CJ462" s="190"/>
      <c r="CK462" s="190"/>
      <c r="CL462" s="190"/>
      <c r="CM462" s="190"/>
      <c r="CN462" s="190"/>
      <c r="CO462" s="190"/>
      <c r="CP462" s="190"/>
      <c r="CQ462" s="190"/>
      <c r="CR462" s="190"/>
      <c r="CS462" s="190"/>
      <c r="CT462" s="190"/>
      <c r="CU462" s="190"/>
      <c r="CV462" s="190"/>
      <c r="CW462" s="190"/>
      <c r="CX462" s="190"/>
      <c r="CY462" s="190"/>
      <c r="CZ462" s="190"/>
      <c r="DA462" s="190"/>
      <c r="DB462" s="190"/>
      <c r="DC462" s="190"/>
      <c r="DD462" s="190"/>
      <c r="DE462" s="190"/>
      <c r="DF462" s="190"/>
      <c r="DG462" s="190"/>
      <c r="DH462" s="190"/>
      <c r="DI462" s="190"/>
      <c r="DJ462" s="190"/>
      <c r="DK462" s="190"/>
      <c r="DL462" s="190"/>
      <c r="DM462" s="190"/>
      <c r="DN462" s="190"/>
      <c r="DO462" s="190"/>
      <c r="DP462" s="190"/>
      <c r="DQ462" s="190"/>
      <c r="DR462" s="190"/>
      <c r="DS462" s="190"/>
      <c r="DT462" s="190"/>
      <c r="DU462" s="190"/>
      <c r="DV462" s="190"/>
    </row>
    <row r="463" spans="1:126" x14ac:dyDescent="0.25">
      <c r="A463" s="205"/>
      <c r="B463" s="217"/>
      <c r="C463" s="217"/>
      <c r="D463" s="217"/>
      <c r="E463" s="221"/>
      <c r="F463" s="216" t="s">
        <v>259</v>
      </c>
      <c r="G463" s="190"/>
      <c r="H463" s="190"/>
      <c r="I463" s="206"/>
      <c r="J463" s="206"/>
      <c r="K463" s="190"/>
      <c r="L463" s="190"/>
      <c r="M463" s="190"/>
      <c r="N463" s="190"/>
      <c r="O463" s="190"/>
      <c r="P463" s="190"/>
      <c r="Q463" s="190"/>
      <c r="R463" s="190"/>
      <c r="S463" s="19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  <c r="AF463" s="190"/>
      <c r="AG463" s="190"/>
      <c r="AH463" s="190"/>
      <c r="AI463" s="190"/>
      <c r="AJ463" s="190"/>
      <c r="AK463" s="190"/>
      <c r="AL463" s="190"/>
      <c r="AM463" s="190"/>
      <c r="AN463" s="190"/>
      <c r="AO463" s="190"/>
      <c r="AP463" s="190"/>
      <c r="AQ463" s="190"/>
      <c r="AR463" s="190"/>
      <c r="AS463" s="190"/>
      <c r="AT463" s="190"/>
      <c r="AU463" s="190"/>
      <c r="AV463" s="190"/>
      <c r="AW463" s="190"/>
      <c r="AX463" s="190"/>
      <c r="AY463" s="190"/>
      <c r="AZ463" s="190"/>
      <c r="BA463" s="190"/>
      <c r="BB463" s="190"/>
      <c r="BC463" s="190"/>
      <c r="BD463" s="190"/>
      <c r="BE463" s="190"/>
      <c r="BF463" s="190"/>
      <c r="BG463" s="190"/>
      <c r="BH463" s="190"/>
      <c r="BI463" s="190"/>
      <c r="BJ463" s="190"/>
      <c r="BK463" s="190"/>
      <c r="BL463" s="190"/>
      <c r="BM463" s="190"/>
      <c r="BN463" s="190"/>
      <c r="BO463" s="190"/>
      <c r="BP463" s="190"/>
      <c r="BQ463" s="190"/>
      <c r="BR463" s="190"/>
      <c r="BS463" s="190"/>
      <c r="BT463" s="190"/>
      <c r="BU463" s="190"/>
      <c r="BV463" s="190"/>
      <c r="BW463" s="190"/>
      <c r="BX463" s="190"/>
      <c r="BY463" s="190"/>
      <c r="BZ463" s="190"/>
      <c r="CA463" s="190"/>
      <c r="CB463" s="190"/>
      <c r="CC463" s="190"/>
      <c r="CD463" s="190"/>
      <c r="CE463" s="190"/>
      <c r="CF463" s="190"/>
      <c r="CG463" s="190"/>
      <c r="CH463" s="190"/>
      <c r="CI463" s="190"/>
      <c r="CJ463" s="190"/>
      <c r="CK463" s="190"/>
      <c r="CL463" s="190"/>
      <c r="CM463" s="190"/>
      <c r="CN463" s="190"/>
      <c r="CO463" s="190"/>
      <c r="CP463" s="190"/>
      <c r="CQ463" s="190"/>
      <c r="CR463" s="190"/>
      <c r="CS463" s="190"/>
      <c r="CT463" s="190"/>
      <c r="CU463" s="190"/>
      <c r="CV463" s="190"/>
      <c r="CW463" s="190"/>
      <c r="CX463" s="190"/>
      <c r="CY463" s="190"/>
      <c r="CZ463" s="190"/>
      <c r="DA463" s="190"/>
      <c r="DB463" s="190"/>
      <c r="DC463" s="190"/>
      <c r="DD463" s="190"/>
      <c r="DE463" s="190"/>
      <c r="DF463" s="190"/>
      <c r="DG463" s="190"/>
      <c r="DH463" s="190"/>
      <c r="DI463" s="190"/>
      <c r="DJ463" s="190"/>
      <c r="DK463" s="190"/>
      <c r="DL463" s="190"/>
      <c r="DM463" s="190"/>
      <c r="DN463" s="190"/>
      <c r="DO463" s="190"/>
      <c r="DP463" s="190"/>
      <c r="DQ463" s="190"/>
      <c r="DR463" s="190"/>
      <c r="DS463" s="190"/>
      <c r="DT463" s="190"/>
      <c r="DU463" s="190"/>
      <c r="DV463" s="190"/>
    </row>
    <row r="464" spans="1:126" x14ac:dyDescent="0.25">
      <c r="A464" s="205"/>
      <c r="B464" s="217"/>
      <c r="C464" s="217"/>
      <c r="D464" s="217"/>
      <c r="E464" s="221"/>
      <c r="F464" s="216" t="s">
        <v>258</v>
      </c>
      <c r="G464" s="190"/>
      <c r="H464" s="190"/>
      <c r="I464" s="206"/>
      <c r="J464" s="206"/>
      <c r="K464" s="190"/>
      <c r="L464" s="190"/>
      <c r="M464" s="190"/>
      <c r="N464" s="190"/>
      <c r="O464" s="190"/>
      <c r="P464" s="190"/>
      <c r="Q464" s="190"/>
      <c r="R464" s="190"/>
      <c r="S464" s="190"/>
      <c r="T464" s="190"/>
      <c r="U464" s="190"/>
      <c r="V464" s="190"/>
      <c r="W464" s="190"/>
      <c r="X464" s="190"/>
      <c r="Y464" s="190"/>
      <c r="Z464" s="190"/>
      <c r="AA464" s="190"/>
      <c r="AB464" s="190"/>
      <c r="AC464" s="190"/>
      <c r="AD464" s="190"/>
      <c r="AE464" s="190"/>
      <c r="AF464" s="190"/>
      <c r="AG464" s="190"/>
      <c r="AH464" s="190"/>
      <c r="AI464" s="190"/>
      <c r="AJ464" s="190"/>
      <c r="AK464" s="190"/>
      <c r="AL464" s="190"/>
      <c r="AM464" s="190"/>
      <c r="AN464" s="190"/>
      <c r="AO464" s="190"/>
      <c r="AP464" s="190"/>
      <c r="AQ464" s="190"/>
      <c r="AR464" s="190"/>
      <c r="AS464" s="190"/>
      <c r="AT464" s="190"/>
      <c r="AU464" s="190"/>
      <c r="AV464" s="190"/>
      <c r="AW464" s="190"/>
      <c r="AX464" s="190"/>
      <c r="AY464" s="190"/>
      <c r="AZ464" s="190"/>
      <c r="BA464" s="190"/>
      <c r="BB464" s="190"/>
      <c r="BC464" s="190"/>
      <c r="BD464" s="190"/>
      <c r="BE464" s="190"/>
      <c r="BF464" s="190"/>
      <c r="BG464" s="190"/>
      <c r="BH464" s="190"/>
      <c r="BI464" s="190"/>
      <c r="BJ464" s="190"/>
      <c r="BK464" s="190"/>
      <c r="BL464" s="190"/>
      <c r="BM464" s="190"/>
      <c r="BN464" s="190"/>
      <c r="BO464" s="190"/>
      <c r="BP464" s="190"/>
      <c r="BQ464" s="190"/>
      <c r="BR464" s="190"/>
      <c r="BS464" s="190"/>
      <c r="BT464" s="190"/>
      <c r="BU464" s="190"/>
      <c r="BV464" s="190"/>
      <c r="BW464" s="190"/>
      <c r="BX464" s="190"/>
      <c r="BY464" s="190"/>
      <c r="BZ464" s="190"/>
      <c r="CA464" s="190"/>
      <c r="CB464" s="190"/>
      <c r="CC464" s="190"/>
      <c r="CD464" s="190"/>
      <c r="CE464" s="190"/>
      <c r="CF464" s="190"/>
      <c r="CG464" s="190"/>
      <c r="CH464" s="190"/>
      <c r="CI464" s="190"/>
      <c r="CJ464" s="190"/>
      <c r="CK464" s="190"/>
      <c r="CL464" s="190"/>
      <c r="CM464" s="190"/>
      <c r="CN464" s="190"/>
      <c r="CO464" s="190"/>
      <c r="CP464" s="190"/>
      <c r="CQ464" s="190"/>
      <c r="CR464" s="190"/>
      <c r="CS464" s="190"/>
      <c r="CT464" s="190"/>
      <c r="CU464" s="190"/>
      <c r="CV464" s="190"/>
      <c r="CW464" s="190"/>
      <c r="CX464" s="190"/>
      <c r="CY464" s="190"/>
      <c r="CZ464" s="190"/>
      <c r="DA464" s="190"/>
      <c r="DB464" s="190"/>
      <c r="DC464" s="190"/>
      <c r="DD464" s="190"/>
      <c r="DE464" s="190"/>
      <c r="DF464" s="190"/>
      <c r="DG464" s="190"/>
      <c r="DH464" s="190"/>
      <c r="DI464" s="190"/>
      <c r="DJ464" s="190"/>
      <c r="DK464" s="190"/>
      <c r="DL464" s="190"/>
      <c r="DM464" s="190"/>
      <c r="DN464" s="190"/>
      <c r="DO464" s="190"/>
      <c r="DP464" s="190"/>
      <c r="DQ464" s="190"/>
      <c r="DR464" s="190"/>
      <c r="DS464" s="190"/>
      <c r="DT464" s="190"/>
      <c r="DU464" s="190"/>
      <c r="DV464" s="190"/>
    </row>
    <row r="465" spans="1:126" x14ac:dyDescent="0.25">
      <c r="A465" s="205"/>
      <c r="B465" s="217"/>
      <c r="C465" s="217"/>
      <c r="D465" s="217"/>
      <c r="E465" s="221"/>
      <c r="F465" s="216" t="s">
        <v>259</v>
      </c>
      <c r="G465" s="190"/>
      <c r="H465" s="190"/>
      <c r="I465" s="206"/>
      <c r="J465" s="206"/>
      <c r="K465" s="190"/>
      <c r="L465" s="190"/>
      <c r="M465" s="190"/>
      <c r="N465" s="190"/>
      <c r="O465" s="190"/>
      <c r="P465" s="190"/>
      <c r="Q465" s="190"/>
      <c r="R465" s="190"/>
      <c r="S465" s="190"/>
      <c r="T465" s="190"/>
      <c r="U465" s="190"/>
      <c r="V465" s="190"/>
      <c r="W465" s="190"/>
      <c r="X465" s="190"/>
      <c r="Y465" s="190"/>
      <c r="Z465" s="190"/>
      <c r="AA465" s="190"/>
      <c r="AB465" s="190"/>
      <c r="AC465" s="190"/>
      <c r="AD465" s="190"/>
      <c r="AE465" s="190"/>
      <c r="AF465" s="190"/>
      <c r="AG465" s="190"/>
      <c r="AH465" s="190"/>
      <c r="AI465" s="190"/>
      <c r="AJ465" s="190"/>
      <c r="AK465" s="190"/>
      <c r="AL465" s="190"/>
      <c r="AM465" s="190"/>
      <c r="AN465" s="190"/>
      <c r="AO465" s="190"/>
      <c r="AP465" s="190"/>
      <c r="AQ465" s="190"/>
      <c r="AR465" s="190"/>
      <c r="AS465" s="190"/>
      <c r="AT465" s="190"/>
      <c r="AU465" s="190"/>
      <c r="AV465" s="190"/>
      <c r="AW465" s="190"/>
      <c r="AX465" s="190"/>
      <c r="AY465" s="190"/>
      <c r="AZ465" s="190"/>
      <c r="BA465" s="190"/>
      <c r="BB465" s="190"/>
      <c r="BC465" s="190"/>
      <c r="BD465" s="190"/>
      <c r="BE465" s="190"/>
      <c r="BF465" s="190"/>
      <c r="BG465" s="190"/>
      <c r="BH465" s="190"/>
      <c r="BI465" s="190"/>
      <c r="BJ465" s="190"/>
      <c r="BK465" s="190"/>
      <c r="BL465" s="190"/>
      <c r="BM465" s="190"/>
      <c r="BN465" s="190"/>
      <c r="BO465" s="190"/>
      <c r="BP465" s="190"/>
      <c r="BQ465" s="190"/>
      <c r="BR465" s="190"/>
      <c r="BS465" s="190"/>
      <c r="BT465" s="190"/>
      <c r="BU465" s="190"/>
      <c r="BV465" s="190"/>
      <c r="BW465" s="190"/>
      <c r="BX465" s="190"/>
      <c r="BY465" s="190"/>
      <c r="BZ465" s="190"/>
      <c r="CA465" s="190"/>
      <c r="CB465" s="190"/>
      <c r="CC465" s="190"/>
      <c r="CD465" s="190"/>
      <c r="CE465" s="190"/>
      <c r="CF465" s="190"/>
      <c r="CG465" s="190"/>
      <c r="CH465" s="190"/>
      <c r="CI465" s="190"/>
      <c r="CJ465" s="190"/>
      <c r="CK465" s="190"/>
      <c r="CL465" s="190"/>
      <c r="CM465" s="190"/>
      <c r="CN465" s="190"/>
      <c r="CO465" s="190"/>
      <c r="CP465" s="190"/>
      <c r="CQ465" s="190"/>
      <c r="CR465" s="190"/>
      <c r="CS465" s="190"/>
      <c r="CT465" s="190"/>
      <c r="CU465" s="190"/>
      <c r="CV465" s="190"/>
      <c r="CW465" s="190"/>
      <c r="CX465" s="190"/>
      <c r="CY465" s="190"/>
      <c r="CZ465" s="190"/>
      <c r="DA465" s="190"/>
      <c r="DB465" s="190"/>
      <c r="DC465" s="190"/>
      <c r="DD465" s="190"/>
      <c r="DE465" s="190"/>
      <c r="DF465" s="190"/>
      <c r="DG465" s="190"/>
      <c r="DH465" s="190"/>
      <c r="DI465" s="190"/>
      <c r="DJ465" s="190"/>
      <c r="DK465" s="190"/>
      <c r="DL465" s="190"/>
      <c r="DM465" s="190"/>
      <c r="DN465" s="190"/>
      <c r="DO465" s="190"/>
      <c r="DP465" s="190"/>
      <c r="DQ465" s="190"/>
      <c r="DR465" s="190"/>
      <c r="DS465" s="190"/>
      <c r="DT465" s="190"/>
      <c r="DU465" s="190"/>
      <c r="DV465" s="190"/>
    </row>
    <row r="466" spans="1:126" x14ac:dyDescent="0.25">
      <c r="A466" s="205"/>
      <c r="B466" s="217"/>
      <c r="C466" s="217"/>
      <c r="D466" s="217"/>
      <c r="E466" s="221"/>
      <c r="F466" s="216" t="s">
        <v>258</v>
      </c>
      <c r="G466" s="190"/>
      <c r="H466" s="190"/>
      <c r="I466" s="206"/>
      <c r="J466" s="206"/>
      <c r="K466" s="190"/>
      <c r="L466" s="190"/>
      <c r="M466" s="190"/>
      <c r="N466" s="190"/>
      <c r="O466" s="190"/>
      <c r="P466" s="190"/>
      <c r="Q466" s="190"/>
      <c r="R466" s="190"/>
      <c r="S466" s="190"/>
      <c r="T466" s="190"/>
      <c r="U466" s="190"/>
      <c r="V466" s="190"/>
      <c r="W466" s="190"/>
      <c r="X466" s="190"/>
      <c r="Y466" s="190"/>
      <c r="Z466" s="190"/>
      <c r="AA466" s="190"/>
      <c r="AB466" s="190"/>
      <c r="AC466" s="190"/>
      <c r="AD466" s="190"/>
      <c r="AE466" s="190"/>
      <c r="AF466" s="190"/>
      <c r="AG466" s="190"/>
      <c r="AH466" s="190"/>
      <c r="AI466" s="190"/>
      <c r="AJ466" s="190"/>
      <c r="AK466" s="190"/>
      <c r="AL466" s="190"/>
      <c r="AM466" s="190"/>
      <c r="AN466" s="190"/>
      <c r="AO466" s="190"/>
      <c r="AP466" s="190"/>
      <c r="AQ466" s="190"/>
      <c r="AR466" s="190"/>
      <c r="AS466" s="190"/>
      <c r="AT466" s="190"/>
      <c r="AU466" s="190"/>
      <c r="AV466" s="190"/>
      <c r="AW466" s="190"/>
      <c r="AX466" s="190"/>
      <c r="AY466" s="190"/>
      <c r="AZ466" s="190"/>
      <c r="BA466" s="190"/>
      <c r="BB466" s="190"/>
      <c r="BC466" s="190"/>
      <c r="BD466" s="190"/>
      <c r="BE466" s="190"/>
      <c r="BF466" s="190"/>
      <c r="BG466" s="190"/>
      <c r="BH466" s="190"/>
      <c r="BI466" s="190"/>
      <c r="BJ466" s="190"/>
      <c r="BK466" s="190"/>
      <c r="BL466" s="190"/>
      <c r="BM466" s="190"/>
      <c r="BN466" s="190"/>
      <c r="BO466" s="190"/>
      <c r="BP466" s="190"/>
      <c r="BQ466" s="190"/>
      <c r="BR466" s="190"/>
      <c r="BS466" s="190"/>
      <c r="BT466" s="190"/>
      <c r="BU466" s="190"/>
      <c r="BV466" s="190"/>
      <c r="BW466" s="190"/>
      <c r="BX466" s="190"/>
      <c r="BY466" s="190"/>
      <c r="BZ466" s="190"/>
      <c r="CA466" s="190"/>
      <c r="CB466" s="190"/>
      <c r="CC466" s="190"/>
      <c r="CD466" s="190"/>
      <c r="CE466" s="190"/>
      <c r="CF466" s="190"/>
      <c r="CG466" s="190"/>
      <c r="CH466" s="190"/>
      <c r="CI466" s="190"/>
      <c r="CJ466" s="190"/>
      <c r="CK466" s="190"/>
      <c r="CL466" s="190"/>
      <c r="CM466" s="190"/>
      <c r="CN466" s="190"/>
      <c r="CO466" s="190"/>
      <c r="CP466" s="190"/>
      <c r="CQ466" s="190"/>
      <c r="CR466" s="190"/>
      <c r="CS466" s="190"/>
      <c r="CT466" s="190"/>
      <c r="CU466" s="190"/>
      <c r="CV466" s="190"/>
      <c r="CW466" s="190"/>
      <c r="CX466" s="190"/>
      <c r="CY466" s="190"/>
      <c r="CZ466" s="190"/>
      <c r="DA466" s="190"/>
      <c r="DB466" s="190"/>
      <c r="DC466" s="190"/>
      <c r="DD466" s="190"/>
      <c r="DE466" s="190"/>
      <c r="DF466" s="190"/>
      <c r="DG466" s="190"/>
      <c r="DH466" s="190"/>
      <c r="DI466" s="190"/>
      <c r="DJ466" s="190"/>
      <c r="DK466" s="190"/>
      <c r="DL466" s="190"/>
      <c r="DM466" s="190"/>
      <c r="DN466" s="190"/>
      <c r="DO466" s="190"/>
      <c r="DP466" s="190"/>
      <c r="DQ466" s="190"/>
      <c r="DR466" s="190"/>
      <c r="DS466" s="190"/>
      <c r="DT466" s="190"/>
      <c r="DU466" s="190"/>
      <c r="DV466" s="190"/>
    </row>
    <row r="467" spans="1:126" x14ac:dyDescent="0.25">
      <c r="A467" s="205"/>
      <c r="B467" s="217"/>
      <c r="C467" s="217"/>
      <c r="D467" s="217"/>
      <c r="E467" s="221"/>
      <c r="F467" s="216" t="s">
        <v>259</v>
      </c>
      <c r="G467" s="190"/>
      <c r="H467" s="190"/>
      <c r="I467" s="206"/>
      <c r="J467" s="206"/>
      <c r="K467" s="190"/>
      <c r="L467" s="190"/>
      <c r="M467" s="190"/>
      <c r="N467" s="190"/>
      <c r="O467" s="190"/>
      <c r="P467" s="190"/>
      <c r="Q467" s="190"/>
      <c r="R467" s="190"/>
      <c r="S467" s="190"/>
      <c r="T467" s="190"/>
      <c r="U467" s="190"/>
      <c r="V467" s="190"/>
      <c r="W467" s="190"/>
      <c r="X467" s="190"/>
      <c r="Y467" s="190"/>
      <c r="Z467" s="190"/>
      <c r="AA467" s="190"/>
      <c r="AB467" s="190"/>
      <c r="AC467" s="190"/>
      <c r="AD467" s="190"/>
      <c r="AE467" s="190"/>
      <c r="AF467" s="190"/>
      <c r="AG467" s="190"/>
      <c r="AH467" s="190"/>
      <c r="AI467" s="190"/>
      <c r="AJ467" s="190"/>
      <c r="AK467" s="190"/>
      <c r="AL467" s="190"/>
      <c r="AM467" s="190"/>
      <c r="AN467" s="190"/>
      <c r="AO467" s="190"/>
      <c r="AP467" s="190"/>
      <c r="AQ467" s="190"/>
      <c r="AR467" s="190"/>
      <c r="AS467" s="190"/>
      <c r="AT467" s="190"/>
      <c r="AU467" s="190"/>
      <c r="AV467" s="190"/>
      <c r="AW467" s="190"/>
      <c r="AX467" s="190"/>
      <c r="AY467" s="190"/>
      <c r="AZ467" s="190"/>
      <c r="BA467" s="190"/>
      <c r="BB467" s="190"/>
      <c r="BC467" s="190"/>
      <c r="BD467" s="190"/>
      <c r="BE467" s="190"/>
      <c r="BF467" s="190"/>
      <c r="BG467" s="190"/>
      <c r="BH467" s="190"/>
      <c r="BI467" s="190"/>
      <c r="BJ467" s="190"/>
      <c r="BK467" s="190"/>
      <c r="BL467" s="190"/>
      <c r="BM467" s="190"/>
      <c r="BN467" s="190"/>
      <c r="BO467" s="190"/>
      <c r="BP467" s="190"/>
      <c r="BQ467" s="190"/>
      <c r="BR467" s="190"/>
      <c r="BS467" s="190"/>
      <c r="BT467" s="190"/>
      <c r="BU467" s="190"/>
      <c r="BV467" s="190"/>
      <c r="BW467" s="190"/>
      <c r="BX467" s="190"/>
      <c r="BY467" s="190"/>
      <c r="BZ467" s="190"/>
      <c r="CA467" s="190"/>
      <c r="CB467" s="190"/>
      <c r="CC467" s="190"/>
      <c r="CD467" s="190"/>
      <c r="CE467" s="190"/>
      <c r="CF467" s="190"/>
      <c r="CG467" s="190"/>
      <c r="CH467" s="190"/>
      <c r="CI467" s="190"/>
      <c r="CJ467" s="190"/>
      <c r="CK467" s="190"/>
      <c r="CL467" s="190"/>
      <c r="CM467" s="190"/>
      <c r="CN467" s="190"/>
      <c r="CO467" s="190"/>
      <c r="CP467" s="190"/>
      <c r="CQ467" s="190"/>
      <c r="CR467" s="190"/>
      <c r="CS467" s="190"/>
      <c r="CT467" s="190"/>
      <c r="CU467" s="190"/>
      <c r="CV467" s="190"/>
      <c r="CW467" s="190"/>
      <c r="CX467" s="190"/>
      <c r="CY467" s="190"/>
      <c r="CZ467" s="190"/>
      <c r="DA467" s="190"/>
      <c r="DB467" s="190"/>
      <c r="DC467" s="190"/>
      <c r="DD467" s="190"/>
      <c r="DE467" s="190"/>
      <c r="DF467" s="190"/>
      <c r="DG467" s="190"/>
      <c r="DH467" s="190"/>
      <c r="DI467" s="190"/>
      <c r="DJ467" s="190"/>
      <c r="DK467" s="190"/>
      <c r="DL467" s="190"/>
      <c r="DM467" s="190"/>
      <c r="DN467" s="190"/>
      <c r="DO467" s="190"/>
      <c r="DP467" s="190"/>
      <c r="DQ467" s="190"/>
      <c r="DR467" s="190"/>
      <c r="DS467" s="190"/>
      <c r="DT467" s="190"/>
      <c r="DU467" s="190"/>
      <c r="DV467" s="190"/>
    </row>
    <row r="468" spans="1:126" x14ac:dyDescent="0.25">
      <c r="A468" s="205"/>
      <c r="B468" s="217"/>
      <c r="C468" s="217"/>
      <c r="D468" s="217"/>
      <c r="E468" s="221"/>
      <c r="F468" s="216" t="s">
        <v>258</v>
      </c>
      <c r="G468" s="190"/>
      <c r="H468" s="190"/>
      <c r="I468" s="206"/>
      <c r="J468" s="206"/>
      <c r="K468" s="190"/>
      <c r="L468" s="190"/>
      <c r="M468" s="190"/>
      <c r="N468" s="190"/>
      <c r="O468" s="190"/>
      <c r="P468" s="190"/>
      <c r="Q468" s="190"/>
      <c r="R468" s="190"/>
      <c r="S468" s="190"/>
      <c r="T468" s="190"/>
      <c r="U468" s="190"/>
      <c r="V468" s="190"/>
      <c r="W468" s="190"/>
      <c r="X468" s="190"/>
      <c r="Y468" s="190"/>
      <c r="Z468" s="190"/>
      <c r="AA468" s="190"/>
      <c r="AB468" s="190"/>
      <c r="AC468" s="190"/>
      <c r="AD468" s="190"/>
      <c r="AE468" s="190"/>
      <c r="AF468" s="190"/>
      <c r="AG468" s="190"/>
      <c r="AH468" s="190"/>
      <c r="AI468" s="190"/>
      <c r="AJ468" s="190"/>
      <c r="AK468" s="190"/>
      <c r="AL468" s="190"/>
      <c r="AM468" s="190"/>
      <c r="AN468" s="190"/>
      <c r="AO468" s="190"/>
      <c r="AP468" s="190"/>
      <c r="AQ468" s="190"/>
      <c r="AR468" s="190"/>
      <c r="AS468" s="190"/>
      <c r="AT468" s="190"/>
      <c r="AU468" s="190"/>
      <c r="AV468" s="190"/>
      <c r="AW468" s="190"/>
      <c r="AX468" s="190"/>
      <c r="AY468" s="190"/>
      <c r="AZ468" s="190"/>
      <c r="BA468" s="190"/>
      <c r="BB468" s="190"/>
      <c r="BC468" s="190"/>
      <c r="BD468" s="190"/>
      <c r="BE468" s="190"/>
      <c r="BF468" s="190"/>
      <c r="BG468" s="190"/>
      <c r="BH468" s="190"/>
      <c r="BI468" s="190"/>
      <c r="BJ468" s="190"/>
      <c r="BK468" s="190"/>
      <c r="BL468" s="190"/>
      <c r="BM468" s="190"/>
      <c r="BN468" s="190"/>
      <c r="BO468" s="190"/>
      <c r="BP468" s="190"/>
      <c r="BQ468" s="190"/>
      <c r="BR468" s="190"/>
      <c r="BS468" s="190"/>
      <c r="BT468" s="190"/>
      <c r="BU468" s="190"/>
      <c r="BV468" s="190"/>
      <c r="BW468" s="190"/>
      <c r="BX468" s="190"/>
      <c r="BY468" s="190"/>
      <c r="BZ468" s="190"/>
      <c r="CA468" s="190"/>
      <c r="CB468" s="190"/>
      <c r="CC468" s="190"/>
      <c r="CD468" s="190"/>
      <c r="CE468" s="190"/>
      <c r="CF468" s="190"/>
      <c r="CG468" s="190"/>
      <c r="CH468" s="190"/>
      <c r="CI468" s="190"/>
      <c r="CJ468" s="190"/>
      <c r="CK468" s="190"/>
      <c r="CL468" s="190"/>
      <c r="CM468" s="190"/>
      <c r="CN468" s="190"/>
      <c r="CO468" s="190"/>
      <c r="CP468" s="190"/>
      <c r="CQ468" s="190"/>
      <c r="CR468" s="190"/>
      <c r="CS468" s="190"/>
      <c r="CT468" s="190"/>
      <c r="CU468" s="190"/>
      <c r="CV468" s="190"/>
      <c r="CW468" s="190"/>
      <c r="CX468" s="190"/>
      <c r="CY468" s="190"/>
      <c r="CZ468" s="190"/>
      <c r="DA468" s="190"/>
      <c r="DB468" s="190"/>
      <c r="DC468" s="190"/>
      <c r="DD468" s="190"/>
      <c r="DE468" s="190"/>
      <c r="DF468" s="190"/>
      <c r="DG468" s="190"/>
      <c r="DH468" s="190"/>
      <c r="DI468" s="190"/>
      <c r="DJ468" s="190"/>
      <c r="DK468" s="190"/>
      <c r="DL468" s="190"/>
      <c r="DM468" s="190"/>
      <c r="DN468" s="190"/>
      <c r="DO468" s="190"/>
      <c r="DP468" s="190"/>
      <c r="DQ468" s="190"/>
      <c r="DR468" s="190"/>
      <c r="DS468" s="190"/>
      <c r="DT468" s="190"/>
      <c r="DU468" s="190"/>
      <c r="DV468" s="190"/>
    </row>
    <row r="469" spans="1:126" x14ac:dyDescent="0.25">
      <c r="A469" s="205"/>
      <c r="B469" s="217"/>
      <c r="C469" s="217"/>
      <c r="D469" s="217"/>
      <c r="E469" s="221"/>
      <c r="F469" s="216" t="s">
        <v>259</v>
      </c>
      <c r="G469" s="190"/>
      <c r="H469" s="190"/>
      <c r="I469" s="206"/>
      <c r="J469" s="206"/>
      <c r="K469" s="190"/>
      <c r="L469" s="190"/>
      <c r="M469" s="190"/>
      <c r="N469" s="190"/>
      <c r="O469" s="190"/>
      <c r="P469" s="190"/>
      <c r="Q469" s="190"/>
      <c r="R469" s="190"/>
      <c r="S469" s="190"/>
      <c r="T469" s="190"/>
      <c r="U469" s="190"/>
      <c r="V469" s="190"/>
      <c r="W469" s="190"/>
      <c r="X469" s="190"/>
      <c r="Y469" s="190"/>
      <c r="Z469" s="190"/>
      <c r="AA469" s="190"/>
      <c r="AB469" s="190"/>
      <c r="AC469" s="190"/>
      <c r="AD469" s="190"/>
      <c r="AE469" s="190"/>
      <c r="AF469" s="190"/>
      <c r="AG469" s="190"/>
      <c r="AH469" s="190"/>
      <c r="AI469" s="190"/>
      <c r="AJ469" s="190"/>
      <c r="AK469" s="190"/>
      <c r="AL469" s="190"/>
      <c r="AM469" s="190"/>
      <c r="AN469" s="190"/>
      <c r="AO469" s="190"/>
      <c r="AP469" s="190"/>
      <c r="AQ469" s="190"/>
      <c r="AR469" s="190"/>
      <c r="AS469" s="190"/>
      <c r="AT469" s="190"/>
      <c r="AU469" s="190"/>
      <c r="AV469" s="190"/>
      <c r="AW469" s="190"/>
      <c r="AX469" s="190"/>
      <c r="AY469" s="190"/>
      <c r="AZ469" s="190"/>
      <c r="BA469" s="190"/>
      <c r="BB469" s="190"/>
      <c r="BC469" s="190"/>
      <c r="BD469" s="190"/>
      <c r="BE469" s="190"/>
      <c r="BF469" s="190"/>
      <c r="BG469" s="190"/>
      <c r="BH469" s="190"/>
      <c r="BI469" s="190"/>
      <c r="BJ469" s="190"/>
      <c r="BK469" s="190"/>
      <c r="BL469" s="190"/>
      <c r="BM469" s="190"/>
      <c r="BN469" s="190"/>
      <c r="BO469" s="190"/>
      <c r="BP469" s="190"/>
      <c r="BQ469" s="190"/>
      <c r="BR469" s="190"/>
      <c r="BS469" s="190"/>
      <c r="BT469" s="190"/>
      <c r="BU469" s="190"/>
      <c r="BV469" s="190"/>
      <c r="BW469" s="190"/>
      <c r="BX469" s="190"/>
      <c r="BY469" s="190"/>
      <c r="BZ469" s="190"/>
      <c r="CA469" s="190"/>
      <c r="CB469" s="190"/>
      <c r="CC469" s="190"/>
      <c r="CD469" s="190"/>
      <c r="CE469" s="190"/>
      <c r="CF469" s="190"/>
      <c r="CG469" s="190"/>
      <c r="CH469" s="190"/>
      <c r="CI469" s="190"/>
      <c r="CJ469" s="190"/>
      <c r="CK469" s="190"/>
      <c r="CL469" s="190"/>
      <c r="CM469" s="190"/>
      <c r="CN469" s="190"/>
      <c r="CO469" s="190"/>
      <c r="CP469" s="190"/>
      <c r="CQ469" s="190"/>
      <c r="CR469" s="190"/>
      <c r="CS469" s="190"/>
      <c r="CT469" s="190"/>
      <c r="CU469" s="190"/>
      <c r="CV469" s="190"/>
      <c r="CW469" s="190"/>
      <c r="CX469" s="190"/>
      <c r="CY469" s="190"/>
      <c r="CZ469" s="190"/>
      <c r="DA469" s="190"/>
      <c r="DB469" s="190"/>
      <c r="DC469" s="190"/>
      <c r="DD469" s="190"/>
      <c r="DE469" s="190"/>
      <c r="DF469" s="190"/>
      <c r="DG469" s="190"/>
      <c r="DH469" s="190"/>
      <c r="DI469" s="190"/>
      <c r="DJ469" s="190"/>
      <c r="DK469" s="190"/>
      <c r="DL469" s="190"/>
      <c r="DM469" s="190"/>
      <c r="DN469" s="190"/>
      <c r="DO469" s="190"/>
      <c r="DP469" s="190"/>
      <c r="DQ469" s="190"/>
      <c r="DR469" s="190"/>
      <c r="DS469" s="190"/>
      <c r="DT469" s="190"/>
      <c r="DU469" s="190"/>
      <c r="DV469" s="190"/>
    </row>
    <row r="470" spans="1:126" x14ac:dyDescent="0.25">
      <c r="A470" s="205"/>
      <c r="B470" s="217"/>
      <c r="C470" s="217"/>
      <c r="D470" s="217"/>
      <c r="E470" s="221"/>
      <c r="F470" s="216" t="s">
        <v>258</v>
      </c>
      <c r="G470" s="190"/>
      <c r="H470" s="190"/>
      <c r="I470" s="206"/>
      <c r="J470" s="206"/>
      <c r="K470" s="190"/>
      <c r="L470" s="190"/>
      <c r="M470" s="190"/>
      <c r="N470" s="190"/>
      <c r="O470" s="190"/>
      <c r="P470" s="190"/>
      <c r="Q470" s="190"/>
      <c r="R470" s="190"/>
      <c r="S470" s="190"/>
      <c r="T470" s="190"/>
      <c r="U470" s="190"/>
      <c r="V470" s="190"/>
      <c r="W470" s="190"/>
      <c r="X470" s="190"/>
      <c r="Y470" s="190"/>
      <c r="Z470" s="190"/>
      <c r="AA470" s="190"/>
      <c r="AB470" s="190"/>
      <c r="AC470" s="190"/>
      <c r="AD470" s="190"/>
      <c r="AE470" s="190"/>
      <c r="AF470" s="190"/>
      <c r="AG470" s="190"/>
      <c r="AH470" s="190"/>
      <c r="AI470" s="190"/>
      <c r="AJ470" s="190"/>
      <c r="AK470" s="190"/>
      <c r="AL470" s="190"/>
      <c r="AM470" s="190"/>
      <c r="AN470" s="190"/>
      <c r="AO470" s="190"/>
      <c r="AP470" s="190"/>
      <c r="AQ470" s="190"/>
      <c r="AR470" s="190"/>
      <c r="AS470" s="190"/>
      <c r="AT470" s="190"/>
      <c r="AU470" s="190"/>
      <c r="AV470" s="190"/>
      <c r="AW470" s="190"/>
      <c r="AX470" s="190"/>
      <c r="AY470" s="190"/>
      <c r="AZ470" s="190"/>
      <c r="BA470" s="190"/>
      <c r="BB470" s="190"/>
      <c r="BC470" s="190"/>
      <c r="BD470" s="190"/>
      <c r="BE470" s="190"/>
      <c r="BF470" s="190"/>
      <c r="BG470" s="190"/>
      <c r="BH470" s="190"/>
      <c r="BI470" s="190"/>
      <c r="BJ470" s="190"/>
      <c r="BK470" s="190"/>
      <c r="BL470" s="190"/>
      <c r="BM470" s="190"/>
      <c r="BN470" s="190"/>
      <c r="BO470" s="190"/>
      <c r="BP470" s="190"/>
      <c r="BQ470" s="190"/>
      <c r="BR470" s="190"/>
      <c r="BS470" s="190"/>
      <c r="BT470" s="190"/>
      <c r="BU470" s="190"/>
      <c r="BV470" s="190"/>
      <c r="BW470" s="190"/>
      <c r="BX470" s="190"/>
      <c r="BY470" s="190"/>
      <c r="BZ470" s="190"/>
      <c r="CA470" s="190"/>
      <c r="CB470" s="190"/>
      <c r="CC470" s="190"/>
      <c r="CD470" s="190"/>
      <c r="CE470" s="190"/>
      <c r="CF470" s="190"/>
      <c r="CG470" s="190"/>
      <c r="CH470" s="190"/>
      <c r="CI470" s="190"/>
      <c r="CJ470" s="190"/>
      <c r="CK470" s="190"/>
      <c r="CL470" s="190"/>
      <c r="CM470" s="190"/>
      <c r="CN470" s="190"/>
      <c r="CO470" s="190"/>
      <c r="CP470" s="190"/>
      <c r="CQ470" s="190"/>
      <c r="CR470" s="190"/>
      <c r="CS470" s="190"/>
      <c r="CT470" s="190"/>
      <c r="CU470" s="190"/>
      <c r="CV470" s="190"/>
      <c r="CW470" s="190"/>
      <c r="CX470" s="190"/>
      <c r="CY470" s="190"/>
      <c r="CZ470" s="190"/>
      <c r="DA470" s="190"/>
      <c r="DB470" s="190"/>
      <c r="DC470" s="190"/>
      <c r="DD470" s="190"/>
      <c r="DE470" s="190"/>
      <c r="DF470" s="190"/>
      <c r="DG470" s="190"/>
      <c r="DH470" s="190"/>
      <c r="DI470" s="190"/>
      <c r="DJ470" s="190"/>
      <c r="DK470" s="190"/>
      <c r="DL470" s="190"/>
      <c r="DM470" s="190"/>
      <c r="DN470" s="190"/>
      <c r="DO470" s="190"/>
      <c r="DP470" s="190"/>
      <c r="DQ470" s="190"/>
      <c r="DR470" s="190"/>
      <c r="DS470" s="190"/>
      <c r="DT470" s="190"/>
      <c r="DU470" s="190"/>
      <c r="DV470" s="190"/>
    </row>
    <row r="471" spans="1:126" x14ac:dyDescent="0.25">
      <c r="A471" s="205"/>
      <c r="B471" s="217"/>
      <c r="C471" s="217"/>
      <c r="D471" s="217"/>
      <c r="E471" s="221"/>
      <c r="F471" s="216" t="s">
        <v>259</v>
      </c>
      <c r="G471" s="190"/>
      <c r="H471" s="190"/>
      <c r="I471" s="206"/>
      <c r="J471" s="206"/>
      <c r="K471" s="190"/>
      <c r="L471" s="190"/>
      <c r="M471" s="190"/>
      <c r="N471" s="190"/>
      <c r="O471" s="190"/>
      <c r="P471" s="190"/>
      <c r="Q471" s="190"/>
      <c r="R471" s="190"/>
      <c r="S471" s="190"/>
      <c r="T471" s="190"/>
      <c r="U471" s="190"/>
      <c r="V471" s="190"/>
      <c r="W471" s="190"/>
      <c r="X471" s="190"/>
      <c r="Y471" s="190"/>
      <c r="Z471" s="190"/>
      <c r="AA471" s="190"/>
      <c r="AB471" s="190"/>
      <c r="AC471" s="190"/>
      <c r="AD471" s="190"/>
      <c r="AE471" s="190"/>
      <c r="AF471" s="190"/>
      <c r="AG471" s="190"/>
      <c r="AH471" s="190"/>
      <c r="AI471" s="190"/>
      <c r="AJ471" s="190"/>
      <c r="AK471" s="190"/>
      <c r="AL471" s="190"/>
      <c r="AM471" s="190"/>
      <c r="AN471" s="190"/>
      <c r="AO471" s="190"/>
      <c r="AP471" s="190"/>
      <c r="AQ471" s="190"/>
      <c r="AR471" s="190"/>
      <c r="AS471" s="190"/>
      <c r="AT471" s="190"/>
      <c r="AU471" s="190"/>
      <c r="AV471" s="190"/>
      <c r="AW471" s="190"/>
      <c r="AX471" s="190"/>
      <c r="AY471" s="190"/>
      <c r="AZ471" s="190"/>
      <c r="BA471" s="190"/>
      <c r="BB471" s="190"/>
      <c r="BC471" s="190"/>
      <c r="BD471" s="190"/>
      <c r="BE471" s="190"/>
      <c r="BF471" s="190"/>
      <c r="BG471" s="190"/>
      <c r="BH471" s="190"/>
      <c r="BI471" s="190"/>
      <c r="BJ471" s="190"/>
      <c r="BK471" s="190"/>
      <c r="BL471" s="190"/>
      <c r="BM471" s="190"/>
      <c r="BN471" s="190"/>
      <c r="BO471" s="190"/>
      <c r="BP471" s="190"/>
      <c r="BQ471" s="190"/>
      <c r="BR471" s="190"/>
      <c r="BS471" s="190"/>
      <c r="BT471" s="190"/>
      <c r="BU471" s="190"/>
      <c r="BV471" s="190"/>
      <c r="BW471" s="190"/>
      <c r="BX471" s="190"/>
      <c r="BY471" s="190"/>
      <c r="BZ471" s="190"/>
      <c r="CA471" s="190"/>
      <c r="CB471" s="190"/>
      <c r="CC471" s="190"/>
      <c r="CD471" s="190"/>
      <c r="CE471" s="190"/>
      <c r="CF471" s="190"/>
      <c r="CG471" s="190"/>
      <c r="CH471" s="190"/>
      <c r="CI471" s="190"/>
      <c r="CJ471" s="190"/>
      <c r="CK471" s="190"/>
      <c r="CL471" s="190"/>
      <c r="CM471" s="190"/>
      <c r="CN471" s="190"/>
      <c r="CO471" s="190"/>
      <c r="CP471" s="190"/>
      <c r="CQ471" s="190"/>
      <c r="CR471" s="190"/>
      <c r="CS471" s="190"/>
      <c r="CT471" s="190"/>
      <c r="CU471" s="190"/>
      <c r="CV471" s="190"/>
      <c r="CW471" s="190"/>
      <c r="CX471" s="190"/>
      <c r="CY471" s="190"/>
      <c r="CZ471" s="190"/>
      <c r="DA471" s="190"/>
      <c r="DB471" s="190"/>
      <c r="DC471" s="190"/>
      <c r="DD471" s="190"/>
      <c r="DE471" s="190"/>
      <c r="DF471" s="190"/>
      <c r="DG471" s="190"/>
      <c r="DH471" s="190"/>
      <c r="DI471" s="190"/>
      <c r="DJ471" s="190"/>
      <c r="DK471" s="190"/>
      <c r="DL471" s="190"/>
      <c r="DM471" s="190"/>
      <c r="DN471" s="190"/>
      <c r="DO471" s="190"/>
      <c r="DP471" s="190"/>
      <c r="DQ471" s="190"/>
      <c r="DR471" s="190"/>
      <c r="DS471" s="190"/>
      <c r="DT471" s="190"/>
      <c r="DU471" s="190"/>
      <c r="DV471" s="190"/>
    </row>
    <row r="472" spans="1:126" x14ac:dyDescent="0.25">
      <c r="A472" s="205"/>
      <c r="B472" s="217"/>
      <c r="C472" s="217"/>
      <c r="D472" s="217"/>
      <c r="E472" s="221"/>
      <c r="F472" s="216" t="s">
        <v>258</v>
      </c>
      <c r="G472" s="180"/>
      <c r="H472" s="180"/>
      <c r="I472" s="206"/>
      <c r="J472" s="206"/>
      <c r="K472" s="180"/>
      <c r="L472" s="190"/>
      <c r="M472" s="180"/>
      <c r="N472" s="180"/>
      <c r="O472" s="190"/>
      <c r="P472" s="180"/>
      <c r="Q472" s="180"/>
      <c r="R472" s="190"/>
      <c r="S472" s="180"/>
      <c r="T472" s="180"/>
      <c r="U472" s="190"/>
      <c r="V472" s="180"/>
      <c r="W472" s="180"/>
      <c r="X472" s="190"/>
      <c r="Y472" s="180"/>
      <c r="Z472" s="180"/>
      <c r="AA472" s="190"/>
      <c r="AB472" s="180"/>
      <c r="AC472" s="180"/>
      <c r="AD472" s="190"/>
      <c r="AE472" s="180"/>
      <c r="AF472" s="180"/>
      <c r="AG472" s="190"/>
      <c r="AH472" s="180"/>
      <c r="AI472" s="180"/>
      <c r="AJ472" s="190"/>
      <c r="AK472" s="180"/>
      <c r="AL472" s="180"/>
      <c r="AM472" s="190"/>
      <c r="AN472" s="180"/>
      <c r="AO472" s="180"/>
      <c r="AP472" s="190"/>
      <c r="AQ472" s="180"/>
      <c r="AR472" s="180"/>
      <c r="AS472" s="190"/>
      <c r="AT472" s="180"/>
      <c r="AU472" s="180"/>
      <c r="AV472" s="190"/>
      <c r="AW472" s="180"/>
      <c r="AX472" s="180"/>
      <c r="AY472" s="190"/>
      <c r="AZ472" s="180"/>
      <c r="BA472" s="180"/>
      <c r="BB472" s="190"/>
      <c r="BC472" s="180"/>
      <c r="BD472" s="180"/>
      <c r="BE472" s="190"/>
      <c r="BF472" s="180"/>
      <c r="BG472" s="180"/>
      <c r="BH472" s="190"/>
      <c r="BI472" s="180"/>
      <c r="BJ472" s="180"/>
      <c r="BK472" s="190"/>
      <c r="BL472" s="180"/>
      <c r="BM472" s="180"/>
      <c r="BN472" s="190"/>
      <c r="BO472" s="180"/>
      <c r="BP472" s="180"/>
      <c r="BQ472" s="190"/>
      <c r="BR472" s="180"/>
      <c r="BS472" s="180"/>
      <c r="BT472" s="190"/>
      <c r="BU472" s="180"/>
      <c r="BV472" s="180"/>
      <c r="BW472" s="190"/>
      <c r="BX472" s="180"/>
      <c r="BY472" s="180"/>
      <c r="BZ472" s="190"/>
      <c r="CA472" s="180"/>
      <c r="CB472" s="180"/>
      <c r="CC472" s="190"/>
      <c r="CD472" s="180"/>
      <c r="CE472" s="180"/>
      <c r="CF472" s="190"/>
      <c r="CG472" s="180"/>
      <c r="CH472" s="180"/>
      <c r="CI472" s="190"/>
      <c r="CJ472" s="180"/>
      <c r="CK472" s="180"/>
      <c r="CL472" s="190"/>
      <c r="CM472" s="180"/>
      <c r="CN472" s="180"/>
      <c r="CO472" s="190"/>
      <c r="CP472" s="180"/>
      <c r="CQ472" s="180"/>
      <c r="CR472" s="190"/>
      <c r="CS472" s="180"/>
      <c r="CT472" s="180"/>
      <c r="CU472" s="190"/>
      <c r="CV472" s="180"/>
      <c r="CW472" s="180"/>
      <c r="CX472" s="190"/>
      <c r="CY472" s="180"/>
      <c r="CZ472" s="180"/>
      <c r="DA472" s="190"/>
      <c r="DB472" s="180"/>
      <c r="DC472" s="180"/>
      <c r="DD472" s="190"/>
      <c r="DE472" s="180"/>
      <c r="DF472" s="180"/>
      <c r="DG472" s="190"/>
      <c r="DH472" s="180"/>
      <c r="DI472" s="180"/>
      <c r="DJ472" s="190"/>
      <c r="DK472" s="180"/>
      <c r="DL472" s="180"/>
      <c r="DM472" s="190"/>
      <c r="DN472" s="180"/>
      <c r="DO472" s="180"/>
      <c r="DP472" s="190"/>
      <c r="DQ472" s="180"/>
      <c r="DR472" s="180"/>
      <c r="DS472" s="190"/>
      <c r="DT472" s="180"/>
      <c r="DU472" s="180"/>
      <c r="DV472" s="190"/>
    </row>
    <row r="473" spans="1:126" x14ac:dyDescent="0.25">
      <c r="A473" s="205"/>
      <c r="B473" s="217"/>
      <c r="C473" s="217"/>
      <c r="D473" s="217"/>
      <c r="E473" s="221"/>
      <c r="F473" s="216" t="s">
        <v>259</v>
      </c>
      <c r="G473" s="190"/>
      <c r="H473" s="190"/>
      <c r="I473" s="206"/>
      <c r="J473" s="206"/>
      <c r="K473" s="190"/>
      <c r="L473" s="190"/>
      <c r="M473" s="190"/>
      <c r="N473" s="190"/>
      <c r="O473" s="190"/>
      <c r="P473" s="190"/>
      <c r="Q473" s="190"/>
      <c r="R473" s="190"/>
      <c r="S473" s="190"/>
      <c r="T473" s="190"/>
      <c r="U473" s="190"/>
      <c r="V473" s="190"/>
      <c r="W473" s="190"/>
      <c r="X473" s="190"/>
      <c r="Y473" s="190"/>
      <c r="Z473" s="190"/>
      <c r="AA473" s="190"/>
      <c r="AB473" s="190"/>
      <c r="AC473" s="190"/>
      <c r="AD473" s="190"/>
      <c r="AE473" s="190"/>
      <c r="AF473" s="190"/>
      <c r="AG473" s="190"/>
      <c r="AH473" s="190"/>
      <c r="AI473" s="190"/>
      <c r="AJ473" s="190"/>
      <c r="AK473" s="190"/>
      <c r="AL473" s="190"/>
      <c r="AM473" s="190"/>
      <c r="AN473" s="190"/>
      <c r="AO473" s="190"/>
      <c r="AP473" s="190"/>
      <c r="AQ473" s="190"/>
      <c r="AR473" s="190"/>
      <c r="AS473" s="190"/>
      <c r="AT473" s="190"/>
      <c r="AU473" s="190"/>
      <c r="AV473" s="190"/>
      <c r="AW473" s="190"/>
      <c r="AX473" s="190"/>
      <c r="AY473" s="190"/>
      <c r="AZ473" s="190"/>
      <c r="BA473" s="190"/>
      <c r="BB473" s="190"/>
      <c r="BC473" s="190"/>
      <c r="BD473" s="190"/>
      <c r="BE473" s="190"/>
      <c r="BF473" s="190"/>
      <c r="BG473" s="190"/>
      <c r="BH473" s="190"/>
      <c r="BI473" s="190"/>
      <c r="BJ473" s="190"/>
      <c r="BK473" s="190"/>
      <c r="BL473" s="190"/>
      <c r="BM473" s="190"/>
      <c r="BN473" s="190"/>
      <c r="BO473" s="190"/>
      <c r="BP473" s="190"/>
      <c r="BQ473" s="190"/>
      <c r="BR473" s="190"/>
      <c r="BS473" s="190"/>
      <c r="BT473" s="190"/>
      <c r="BU473" s="190"/>
      <c r="BV473" s="190"/>
      <c r="BW473" s="190"/>
      <c r="BX473" s="190"/>
      <c r="BY473" s="190"/>
      <c r="BZ473" s="190"/>
      <c r="CA473" s="190"/>
      <c r="CB473" s="190"/>
      <c r="CC473" s="190"/>
      <c r="CD473" s="190"/>
      <c r="CE473" s="190"/>
      <c r="CF473" s="190"/>
      <c r="CG473" s="190"/>
      <c r="CH473" s="190"/>
      <c r="CI473" s="190"/>
      <c r="CJ473" s="190"/>
      <c r="CK473" s="190"/>
      <c r="CL473" s="190"/>
      <c r="CM473" s="190"/>
      <c r="CN473" s="190"/>
      <c r="CO473" s="190"/>
      <c r="CP473" s="190"/>
      <c r="CQ473" s="190"/>
      <c r="CR473" s="190"/>
      <c r="CS473" s="190"/>
      <c r="CT473" s="190"/>
      <c r="CU473" s="190"/>
      <c r="CV473" s="190"/>
      <c r="CW473" s="190"/>
      <c r="CX473" s="190"/>
      <c r="CY473" s="190"/>
      <c r="CZ473" s="190"/>
      <c r="DA473" s="190"/>
      <c r="DB473" s="190"/>
      <c r="DC473" s="190"/>
      <c r="DD473" s="190"/>
      <c r="DE473" s="190"/>
      <c r="DF473" s="190"/>
      <c r="DG473" s="190"/>
      <c r="DH473" s="190"/>
      <c r="DI473" s="190"/>
      <c r="DJ473" s="190"/>
      <c r="DK473" s="190"/>
      <c r="DL473" s="190"/>
      <c r="DM473" s="190"/>
      <c r="DN473" s="190"/>
      <c r="DO473" s="190"/>
      <c r="DP473" s="190"/>
      <c r="DQ473" s="190"/>
      <c r="DR473" s="190"/>
      <c r="DS473" s="190"/>
      <c r="DT473" s="190"/>
      <c r="DU473" s="190"/>
      <c r="DV473" s="190"/>
    </row>
    <row r="474" spans="1:126" x14ac:dyDescent="0.25">
      <c r="A474" s="205"/>
      <c r="B474" s="217"/>
      <c r="C474" s="217"/>
      <c r="D474" s="217"/>
      <c r="E474" s="221"/>
      <c r="F474" s="216" t="s">
        <v>258</v>
      </c>
      <c r="G474" s="190"/>
      <c r="H474" s="190"/>
      <c r="I474" s="206"/>
      <c r="J474" s="206"/>
      <c r="K474" s="190"/>
      <c r="L474" s="190"/>
      <c r="M474" s="190"/>
      <c r="N474" s="190"/>
      <c r="O474" s="190"/>
      <c r="P474" s="190"/>
      <c r="Q474" s="190"/>
      <c r="R474" s="190"/>
      <c r="S474" s="19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0"/>
      <c r="AT474" s="190"/>
      <c r="AU474" s="190"/>
      <c r="AV474" s="190"/>
      <c r="AW474" s="190"/>
      <c r="AX474" s="190"/>
      <c r="AY474" s="190"/>
      <c r="AZ474" s="190"/>
      <c r="BA474" s="190"/>
      <c r="BB474" s="190"/>
      <c r="BC474" s="190"/>
      <c r="BD474" s="190"/>
      <c r="BE474" s="190"/>
      <c r="BF474" s="190"/>
      <c r="BG474" s="190"/>
      <c r="BH474" s="190"/>
      <c r="BI474" s="190"/>
      <c r="BJ474" s="190"/>
      <c r="BK474" s="190"/>
      <c r="BL474" s="190"/>
      <c r="BM474" s="190"/>
      <c r="BN474" s="190"/>
      <c r="BO474" s="190"/>
      <c r="BP474" s="190"/>
      <c r="BQ474" s="190"/>
      <c r="BR474" s="190"/>
      <c r="BS474" s="190"/>
      <c r="BT474" s="190"/>
      <c r="BU474" s="190"/>
      <c r="BV474" s="190"/>
      <c r="BW474" s="190"/>
      <c r="BX474" s="190"/>
      <c r="BY474" s="190"/>
      <c r="BZ474" s="190"/>
      <c r="CA474" s="190"/>
      <c r="CB474" s="190"/>
      <c r="CC474" s="190"/>
      <c r="CD474" s="190"/>
      <c r="CE474" s="190"/>
      <c r="CF474" s="190"/>
      <c r="CG474" s="190"/>
      <c r="CH474" s="190"/>
      <c r="CI474" s="190"/>
      <c r="CJ474" s="190"/>
      <c r="CK474" s="190"/>
      <c r="CL474" s="190"/>
      <c r="CM474" s="190"/>
      <c r="CN474" s="190"/>
      <c r="CO474" s="190"/>
      <c r="CP474" s="190"/>
      <c r="CQ474" s="190"/>
      <c r="CR474" s="190"/>
      <c r="CS474" s="190"/>
      <c r="CT474" s="190"/>
      <c r="CU474" s="190"/>
      <c r="CV474" s="190"/>
      <c r="CW474" s="190"/>
      <c r="CX474" s="190"/>
      <c r="CY474" s="190"/>
      <c r="CZ474" s="190"/>
      <c r="DA474" s="190"/>
      <c r="DB474" s="190"/>
      <c r="DC474" s="190"/>
      <c r="DD474" s="190"/>
      <c r="DE474" s="190"/>
      <c r="DF474" s="190"/>
      <c r="DG474" s="190"/>
      <c r="DH474" s="190"/>
      <c r="DI474" s="190"/>
      <c r="DJ474" s="190"/>
      <c r="DK474" s="190"/>
      <c r="DL474" s="190"/>
      <c r="DM474" s="190"/>
      <c r="DN474" s="190"/>
      <c r="DO474" s="190"/>
      <c r="DP474" s="190"/>
      <c r="DQ474" s="190"/>
      <c r="DR474" s="190"/>
      <c r="DS474" s="190"/>
      <c r="DT474" s="190"/>
      <c r="DU474" s="190"/>
      <c r="DV474" s="190"/>
    </row>
    <row r="475" spans="1:126" x14ac:dyDescent="0.25">
      <c r="A475" s="205"/>
      <c r="B475" s="217"/>
      <c r="C475" s="217"/>
      <c r="D475" s="217"/>
      <c r="E475" s="221"/>
      <c r="F475" s="216" t="s">
        <v>259</v>
      </c>
      <c r="G475" s="190"/>
      <c r="H475" s="190"/>
      <c r="I475" s="206"/>
      <c r="J475" s="206"/>
      <c r="K475" s="190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0"/>
      <c r="AT475" s="190"/>
      <c r="AU475" s="190"/>
      <c r="AV475" s="190"/>
      <c r="AW475" s="190"/>
      <c r="AX475" s="190"/>
      <c r="AY475" s="190"/>
      <c r="AZ475" s="190"/>
      <c r="BA475" s="190"/>
      <c r="BB475" s="190"/>
      <c r="BC475" s="190"/>
      <c r="BD475" s="190"/>
      <c r="BE475" s="190"/>
      <c r="BF475" s="190"/>
      <c r="BG475" s="190"/>
      <c r="BH475" s="190"/>
      <c r="BI475" s="190"/>
      <c r="BJ475" s="190"/>
      <c r="BK475" s="190"/>
      <c r="BL475" s="190"/>
      <c r="BM475" s="190"/>
      <c r="BN475" s="190"/>
      <c r="BO475" s="190"/>
      <c r="BP475" s="190"/>
      <c r="BQ475" s="190"/>
      <c r="BR475" s="190"/>
      <c r="BS475" s="190"/>
      <c r="BT475" s="190"/>
      <c r="BU475" s="190"/>
      <c r="BV475" s="190"/>
      <c r="BW475" s="190"/>
      <c r="BX475" s="190"/>
      <c r="BY475" s="190"/>
      <c r="BZ475" s="190"/>
      <c r="CA475" s="190"/>
      <c r="CB475" s="190"/>
      <c r="CC475" s="190"/>
      <c r="CD475" s="190"/>
      <c r="CE475" s="190"/>
      <c r="CF475" s="190"/>
      <c r="CG475" s="190"/>
      <c r="CH475" s="190"/>
      <c r="CI475" s="190"/>
      <c r="CJ475" s="190"/>
      <c r="CK475" s="190"/>
      <c r="CL475" s="190"/>
      <c r="CM475" s="190"/>
      <c r="CN475" s="190"/>
      <c r="CO475" s="190"/>
      <c r="CP475" s="190"/>
      <c r="CQ475" s="190"/>
      <c r="CR475" s="190"/>
      <c r="CS475" s="190"/>
      <c r="CT475" s="190"/>
      <c r="CU475" s="190"/>
      <c r="CV475" s="190"/>
      <c r="CW475" s="190"/>
      <c r="CX475" s="190"/>
      <c r="CY475" s="190"/>
      <c r="CZ475" s="190"/>
      <c r="DA475" s="190"/>
      <c r="DB475" s="190"/>
      <c r="DC475" s="190"/>
      <c r="DD475" s="190"/>
      <c r="DE475" s="190"/>
      <c r="DF475" s="190"/>
      <c r="DG475" s="190"/>
      <c r="DH475" s="190"/>
      <c r="DI475" s="190"/>
      <c r="DJ475" s="190"/>
      <c r="DK475" s="190"/>
      <c r="DL475" s="190"/>
      <c r="DM475" s="190"/>
      <c r="DN475" s="190"/>
      <c r="DO475" s="190"/>
      <c r="DP475" s="190"/>
      <c r="DQ475" s="190"/>
      <c r="DR475" s="190"/>
      <c r="DS475" s="190"/>
      <c r="DT475" s="190"/>
      <c r="DU475" s="190"/>
      <c r="DV475" s="190"/>
    </row>
    <row r="476" spans="1:126" x14ac:dyDescent="0.25">
      <c r="A476" s="205"/>
      <c r="B476" s="217"/>
      <c r="C476" s="217"/>
      <c r="D476" s="217"/>
      <c r="E476" s="221"/>
      <c r="F476" s="216" t="s">
        <v>258</v>
      </c>
      <c r="G476" s="190"/>
      <c r="H476" s="190"/>
      <c r="I476" s="206"/>
      <c r="J476" s="206"/>
      <c r="K476" s="190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0"/>
      <c r="AT476" s="190"/>
      <c r="AU476" s="190"/>
      <c r="AV476" s="190"/>
      <c r="AW476" s="190"/>
      <c r="AX476" s="190"/>
      <c r="AY476" s="190"/>
      <c r="AZ476" s="190"/>
      <c r="BA476" s="190"/>
      <c r="BB476" s="190"/>
      <c r="BC476" s="190"/>
      <c r="BD476" s="190"/>
      <c r="BE476" s="190"/>
      <c r="BF476" s="190"/>
      <c r="BG476" s="190"/>
      <c r="BH476" s="190"/>
      <c r="BI476" s="190"/>
      <c r="BJ476" s="190"/>
      <c r="BK476" s="190"/>
      <c r="BL476" s="190"/>
      <c r="BM476" s="190"/>
      <c r="BN476" s="190"/>
      <c r="BO476" s="190"/>
      <c r="BP476" s="190"/>
      <c r="BQ476" s="190"/>
      <c r="BR476" s="190"/>
      <c r="BS476" s="190"/>
      <c r="BT476" s="190"/>
      <c r="BU476" s="190"/>
      <c r="BV476" s="190"/>
      <c r="BW476" s="190"/>
      <c r="BX476" s="190"/>
      <c r="BY476" s="190"/>
      <c r="BZ476" s="190"/>
      <c r="CA476" s="190"/>
      <c r="CB476" s="190"/>
      <c r="CC476" s="190"/>
      <c r="CD476" s="190"/>
      <c r="CE476" s="190"/>
      <c r="CF476" s="190"/>
      <c r="CG476" s="190"/>
      <c r="CH476" s="190"/>
      <c r="CI476" s="190"/>
      <c r="CJ476" s="190"/>
      <c r="CK476" s="190"/>
      <c r="CL476" s="190"/>
      <c r="CM476" s="190"/>
      <c r="CN476" s="190"/>
      <c r="CO476" s="190"/>
      <c r="CP476" s="190"/>
      <c r="CQ476" s="190"/>
      <c r="CR476" s="190"/>
      <c r="CS476" s="190"/>
      <c r="CT476" s="190"/>
      <c r="CU476" s="190"/>
      <c r="CV476" s="190"/>
      <c r="CW476" s="190"/>
      <c r="CX476" s="190"/>
      <c r="CY476" s="190"/>
      <c r="CZ476" s="190"/>
      <c r="DA476" s="190"/>
      <c r="DB476" s="190"/>
      <c r="DC476" s="190"/>
      <c r="DD476" s="190"/>
      <c r="DE476" s="190"/>
      <c r="DF476" s="190"/>
      <c r="DG476" s="190"/>
      <c r="DH476" s="190"/>
      <c r="DI476" s="190"/>
      <c r="DJ476" s="190"/>
      <c r="DK476" s="190"/>
      <c r="DL476" s="190"/>
      <c r="DM476" s="190"/>
      <c r="DN476" s="190"/>
      <c r="DO476" s="190"/>
      <c r="DP476" s="190"/>
      <c r="DQ476" s="190"/>
      <c r="DR476" s="190"/>
      <c r="DS476" s="190"/>
      <c r="DT476" s="190"/>
      <c r="DU476" s="190"/>
      <c r="DV476" s="190"/>
    </row>
    <row r="477" spans="1:126" x14ac:dyDescent="0.25">
      <c r="A477" s="205"/>
      <c r="B477" s="217"/>
      <c r="C477" s="217"/>
      <c r="D477" s="217"/>
      <c r="E477" s="221"/>
      <c r="F477" s="216" t="s">
        <v>259</v>
      </c>
      <c r="G477" s="180"/>
      <c r="H477" s="180"/>
      <c r="I477" s="206"/>
      <c r="J477" s="206"/>
      <c r="K477" s="180"/>
      <c r="L477" s="190"/>
      <c r="M477" s="180"/>
      <c r="N477" s="180"/>
      <c r="O477" s="190"/>
      <c r="P477" s="180"/>
      <c r="Q477" s="180"/>
      <c r="R477" s="190"/>
      <c r="S477" s="180"/>
      <c r="T477" s="180"/>
      <c r="U477" s="190"/>
      <c r="V477" s="180"/>
      <c r="W477" s="180"/>
      <c r="X477" s="190"/>
      <c r="Y477" s="180"/>
      <c r="Z477" s="180"/>
      <c r="AA477" s="190"/>
      <c r="AB477" s="180"/>
      <c r="AC477" s="180"/>
      <c r="AD477" s="190"/>
      <c r="AE477" s="180"/>
      <c r="AF477" s="180"/>
      <c r="AG477" s="190"/>
      <c r="AH477" s="180"/>
      <c r="AI477" s="180"/>
      <c r="AJ477" s="190"/>
      <c r="AK477" s="180"/>
      <c r="AL477" s="180"/>
      <c r="AM477" s="190"/>
      <c r="AN477" s="180"/>
      <c r="AO477" s="180"/>
      <c r="AP477" s="190"/>
      <c r="AQ477" s="180"/>
      <c r="AR477" s="180"/>
      <c r="AS477" s="190"/>
      <c r="AT477" s="180"/>
      <c r="AU477" s="180"/>
      <c r="AV477" s="190"/>
      <c r="AW477" s="180"/>
      <c r="AX477" s="180"/>
      <c r="AY477" s="190"/>
      <c r="AZ477" s="180"/>
      <c r="BA477" s="180"/>
      <c r="BB477" s="190"/>
      <c r="BC477" s="180"/>
      <c r="BD477" s="180"/>
      <c r="BE477" s="190"/>
      <c r="BF477" s="180"/>
      <c r="BG477" s="180"/>
      <c r="BH477" s="190"/>
      <c r="BI477" s="180"/>
      <c r="BJ477" s="180"/>
      <c r="BK477" s="190"/>
      <c r="BL477" s="180"/>
      <c r="BM477" s="180"/>
      <c r="BN477" s="190"/>
      <c r="BO477" s="180"/>
      <c r="BP477" s="180"/>
      <c r="BQ477" s="190"/>
      <c r="BR477" s="180"/>
      <c r="BS477" s="180"/>
      <c r="BT477" s="190"/>
      <c r="BU477" s="180"/>
      <c r="BV477" s="180"/>
      <c r="BW477" s="190"/>
      <c r="BX477" s="180"/>
      <c r="BY477" s="180"/>
      <c r="BZ477" s="190"/>
      <c r="CA477" s="180"/>
      <c r="CB477" s="180"/>
      <c r="CC477" s="190"/>
      <c r="CD477" s="180"/>
      <c r="CE477" s="180"/>
      <c r="CF477" s="190"/>
      <c r="CG477" s="180"/>
      <c r="CH477" s="180"/>
      <c r="CI477" s="190"/>
      <c r="CJ477" s="180"/>
      <c r="CK477" s="180"/>
      <c r="CL477" s="190"/>
      <c r="CM477" s="180"/>
      <c r="CN477" s="180"/>
      <c r="CO477" s="190"/>
      <c r="CP477" s="180"/>
      <c r="CQ477" s="180"/>
      <c r="CR477" s="190"/>
      <c r="CS477" s="180"/>
      <c r="CT477" s="180"/>
      <c r="CU477" s="190"/>
      <c r="CV477" s="180"/>
      <c r="CW477" s="180"/>
      <c r="CX477" s="190"/>
      <c r="CY477" s="180"/>
      <c r="CZ477" s="180"/>
      <c r="DA477" s="190"/>
      <c r="DB477" s="180"/>
      <c r="DC477" s="180"/>
      <c r="DD477" s="190"/>
      <c r="DE477" s="180"/>
      <c r="DF477" s="180"/>
      <c r="DG477" s="190"/>
      <c r="DH477" s="180"/>
      <c r="DI477" s="180"/>
      <c r="DJ477" s="190"/>
      <c r="DK477" s="180"/>
      <c r="DL477" s="180"/>
      <c r="DM477" s="190"/>
      <c r="DN477" s="180"/>
      <c r="DO477" s="180"/>
      <c r="DP477" s="190"/>
      <c r="DQ477" s="180"/>
      <c r="DR477" s="180"/>
      <c r="DS477" s="190"/>
      <c r="DT477" s="180"/>
      <c r="DU477" s="180"/>
      <c r="DV477" s="190"/>
    </row>
    <row r="478" spans="1:126" x14ac:dyDescent="0.25">
      <c r="A478" s="205"/>
      <c r="B478" s="217"/>
      <c r="C478" s="217"/>
      <c r="D478" s="217"/>
      <c r="E478" s="221"/>
      <c r="F478" s="216" t="s">
        <v>258</v>
      </c>
      <c r="G478" s="190"/>
      <c r="H478" s="190"/>
      <c r="I478" s="206"/>
      <c r="J478" s="206"/>
      <c r="K478" s="190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0"/>
      <c r="AT478" s="190"/>
      <c r="AU478" s="190"/>
      <c r="AV478" s="190"/>
      <c r="AW478" s="190"/>
      <c r="AX478" s="190"/>
      <c r="AY478" s="190"/>
      <c r="AZ478" s="190"/>
      <c r="BA478" s="190"/>
      <c r="BB478" s="190"/>
      <c r="BC478" s="190"/>
      <c r="BD478" s="190"/>
      <c r="BE478" s="190"/>
      <c r="BF478" s="190"/>
      <c r="BG478" s="190"/>
      <c r="BH478" s="190"/>
      <c r="BI478" s="190"/>
      <c r="BJ478" s="190"/>
      <c r="BK478" s="190"/>
      <c r="BL478" s="190"/>
      <c r="BM478" s="190"/>
      <c r="BN478" s="190"/>
      <c r="BO478" s="190"/>
      <c r="BP478" s="190"/>
      <c r="BQ478" s="190"/>
      <c r="BR478" s="190"/>
      <c r="BS478" s="190"/>
      <c r="BT478" s="190"/>
      <c r="BU478" s="190"/>
      <c r="BV478" s="190"/>
      <c r="BW478" s="190"/>
      <c r="BX478" s="190"/>
      <c r="BY478" s="190"/>
      <c r="BZ478" s="190"/>
      <c r="CA478" s="190"/>
      <c r="CB478" s="190"/>
      <c r="CC478" s="190"/>
      <c r="CD478" s="190"/>
      <c r="CE478" s="190"/>
      <c r="CF478" s="190"/>
      <c r="CG478" s="190"/>
      <c r="CH478" s="190"/>
      <c r="CI478" s="190"/>
      <c r="CJ478" s="190"/>
      <c r="CK478" s="190"/>
      <c r="CL478" s="190"/>
      <c r="CM478" s="190"/>
      <c r="CN478" s="190"/>
      <c r="CO478" s="190"/>
      <c r="CP478" s="190"/>
      <c r="CQ478" s="190"/>
      <c r="CR478" s="190"/>
      <c r="CS478" s="190"/>
      <c r="CT478" s="190"/>
      <c r="CU478" s="190"/>
      <c r="CV478" s="190"/>
      <c r="CW478" s="190"/>
      <c r="CX478" s="190"/>
      <c r="CY478" s="190"/>
      <c r="CZ478" s="190"/>
      <c r="DA478" s="190"/>
      <c r="DB478" s="190"/>
      <c r="DC478" s="190"/>
      <c r="DD478" s="190"/>
      <c r="DE478" s="190"/>
      <c r="DF478" s="190"/>
      <c r="DG478" s="190"/>
      <c r="DH478" s="190"/>
      <c r="DI478" s="190"/>
      <c r="DJ478" s="190"/>
      <c r="DK478" s="190"/>
      <c r="DL478" s="190"/>
      <c r="DM478" s="190"/>
      <c r="DN478" s="190"/>
      <c r="DO478" s="190"/>
      <c r="DP478" s="190"/>
      <c r="DQ478" s="190"/>
      <c r="DR478" s="190"/>
      <c r="DS478" s="190"/>
      <c r="DT478" s="190"/>
      <c r="DU478" s="190"/>
      <c r="DV478" s="190"/>
    </row>
    <row r="479" spans="1:126" x14ac:dyDescent="0.25">
      <c r="A479" s="205"/>
      <c r="B479" s="217"/>
      <c r="C479" s="217"/>
      <c r="D479" s="217"/>
      <c r="E479" s="221"/>
      <c r="F479" s="216" t="s">
        <v>259</v>
      </c>
      <c r="G479" s="190"/>
      <c r="H479" s="190"/>
      <c r="I479" s="206"/>
      <c r="J479" s="206"/>
      <c r="K479" s="190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0"/>
      <c r="AT479" s="190"/>
      <c r="AU479" s="190"/>
      <c r="AV479" s="190"/>
      <c r="AW479" s="190"/>
      <c r="AX479" s="190"/>
      <c r="AY479" s="190"/>
      <c r="AZ479" s="190"/>
      <c r="BA479" s="190"/>
      <c r="BB479" s="190"/>
      <c r="BC479" s="190"/>
      <c r="BD479" s="190"/>
      <c r="BE479" s="190"/>
      <c r="BF479" s="190"/>
      <c r="BG479" s="190"/>
      <c r="BH479" s="190"/>
      <c r="BI479" s="190"/>
      <c r="BJ479" s="190"/>
      <c r="BK479" s="190"/>
      <c r="BL479" s="190"/>
      <c r="BM479" s="190"/>
      <c r="BN479" s="190"/>
      <c r="BO479" s="190"/>
      <c r="BP479" s="190"/>
      <c r="BQ479" s="190"/>
      <c r="BR479" s="190"/>
      <c r="BS479" s="190"/>
      <c r="BT479" s="190"/>
      <c r="BU479" s="190"/>
      <c r="BV479" s="190"/>
      <c r="BW479" s="190"/>
      <c r="BX479" s="190"/>
      <c r="BY479" s="190"/>
      <c r="BZ479" s="190"/>
      <c r="CA479" s="190"/>
      <c r="CB479" s="190"/>
      <c r="CC479" s="190"/>
      <c r="CD479" s="190"/>
      <c r="CE479" s="190"/>
      <c r="CF479" s="190"/>
      <c r="CG479" s="190"/>
      <c r="CH479" s="190"/>
      <c r="CI479" s="190"/>
      <c r="CJ479" s="190"/>
      <c r="CK479" s="190"/>
      <c r="CL479" s="190"/>
      <c r="CM479" s="190"/>
      <c r="CN479" s="190"/>
      <c r="CO479" s="190"/>
      <c r="CP479" s="190"/>
      <c r="CQ479" s="190"/>
      <c r="CR479" s="190"/>
      <c r="CS479" s="190"/>
      <c r="CT479" s="190"/>
      <c r="CU479" s="190"/>
      <c r="CV479" s="190"/>
      <c r="CW479" s="190"/>
      <c r="CX479" s="190"/>
      <c r="CY479" s="190"/>
      <c r="CZ479" s="190"/>
      <c r="DA479" s="190"/>
      <c r="DB479" s="190"/>
      <c r="DC479" s="190"/>
      <c r="DD479" s="190"/>
      <c r="DE479" s="190"/>
      <c r="DF479" s="190"/>
      <c r="DG479" s="190"/>
      <c r="DH479" s="190"/>
      <c r="DI479" s="190"/>
      <c r="DJ479" s="190"/>
      <c r="DK479" s="190"/>
      <c r="DL479" s="190"/>
      <c r="DM479" s="190"/>
      <c r="DN479" s="190"/>
      <c r="DO479" s="190"/>
      <c r="DP479" s="190"/>
      <c r="DQ479" s="190"/>
      <c r="DR479" s="190"/>
      <c r="DS479" s="190"/>
      <c r="DT479" s="190"/>
      <c r="DU479" s="190"/>
      <c r="DV479" s="190"/>
    </row>
    <row r="480" spans="1:126" x14ac:dyDescent="0.25">
      <c r="A480" s="205"/>
      <c r="B480" s="217"/>
      <c r="C480" s="217"/>
      <c r="D480" s="217"/>
      <c r="E480" s="221"/>
      <c r="F480" s="216" t="s">
        <v>258</v>
      </c>
      <c r="G480" s="180"/>
      <c r="H480" s="180"/>
      <c r="I480" s="205"/>
      <c r="J480" s="205"/>
      <c r="K480" s="205"/>
      <c r="L480" s="205"/>
      <c r="M480" s="180"/>
      <c r="N480" s="205"/>
      <c r="O480" s="205"/>
      <c r="P480" s="180"/>
      <c r="Q480" s="205"/>
      <c r="R480" s="205"/>
      <c r="S480" s="180"/>
      <c r="T480" s="205"/>
      <c r="U480" s="205"/>
      <c r="V480" s="180"/>
      <c r="W480" s="205"/>
      <c r="X480" s="205"/>
      <c r="Y480" s="180"/>
      <c r="Z480" s="205"/>
      <c r="AA480" s="205"/>
      <c r="AB480" s="180"/>
      <c r="AC480" s="205"/>
      <c r="AD480" s="205"/>
      <c r="AE480" s="180"/>
      <c r="AF480" s="205"/>
      <c r="AG480" s="205"/>
      <c r="AH480" s="180"/>
      <c r="AI480" s="205"/>
      <c r="AJ480" s="205"/>
      <c r="AK480" s="180"/>
      <c r="AL480" s="205"/>
      <c r="AM480" s="205"/>
      <c r="AN480" s="180"/>
      <c r="AO480" s="205"/>
      <c r="AP480" s="205"/>
      <c r="AQ480" s="180"/>
      <c r="AR480" s="205"/>
      <c r="AS480" s="205"/>
      <c r="AT480" s="180"/>
      <c r="AU480" s="205"/>
      <c r="AV480" s="205"/>
      <c r="AW480" s="180"/>
      <c r="AX480" s="205"/>
      <c r="AY480" s="205"/>
      <c r="AZ480" s="180"/>
      <c r="BA480" s="205"/>
      <c r="BB480" s="205"/>
      <c r="BC480" s="180"/>
      <c r="BD480" s="205"/>
      <c r="BE480" s="205"/>
      <c r="BF480" s="180"/>
      <c r="BG480" s="205"/>
      <c r="BH480" s="205"/>
      <c r="BI480" s="180"/>
      <c r="BJ480" s="205"/>
      <c r="BK480" s="205"/>
      <c r="BL480" s="180"/>
      <c r="BM480" s="205"/>
      <c r="BN480" s="205"/>
      <c r="BO480" s="180"/>
      <c r="BP480" s="205"/>
      <c r="BQ480" s="205"/>
      <c r="BR480" s="180"/>
      <c r="BS480" s="205"/>
      <c r="BT480" s="205"/>
      <c r="BU480" s="180"/>
      <c r="BV480" s="205"/>
      <c r="BW480" s="205"/>
      <c r="BX480" s="180"/>
      <c r="BY480" s="205"/>
      <c r="BZ480" s="205"/>
      <c r="CA480" s="180"/>
      <c r="CB480" s="205"/>
      <c r="CC480" s="205"/>
      <c r="CD480" s="180"/>
      <c r="CE480" s="205"/>
      <c r="CF480" s="205"/>
      <c r="CG480" s="180"/>
      <c r="CH480" s="205"/>
      <c r="CI480" s="205"/>
      <c r="CJ480" s="180"/>
      <c r="CK480" s="205"/>
      <c r="CL480" s="205"/>
      <c r="CM480" s="180"/>
      <c r="CN480" s="205"/>
      <c r="CO480" s="205"/>
      <c r="CP480" s="180"/>
      <c r="CQ480" s="205"/>
      <c r="CR480" s="205"/>
      <c r="CS480" s="180"/>
      <c r="CT480" s="205"/>
      <c r="CU480" s="205"/>
      <c r="CV480" s="180"/>
      <c r="CW480" s="205"/>
      <c r="CX480" s="205"/>
      <c r="CY480" s="180"/>
      <c r="CZ480" s="205"/>
      <c r="DA480" s="205"/>
      <c r="DB480" s="180"/>
      <c r="DC480" s="205"/>
      <c r="DD480" s="205"/>
      <c r="DE480" s="180"/>
      <c r="DF480" s="205"/>
      <c r="DG480" s="205"/>
      <c r="DH480" s="180"/>
      <c r="DI480" s="205"/>
      <c r="DJ480" s="205"/>
      <c r="DK480" s="180"/>
      <c r="DL480" s="205"/>
      <c r="DM480" s="205"/>
      <c r="DN480" s="180"/>
      <c r="DO480" s="205"/>
      <c r="DP480" s="205"/>
      <c r="DQ480" s="180"/>
      <c r="DR480" s="205"/>
      <c r="DS480" s="205"/>
      <c r="DT480" s="180"/>
      <c r="DU480" s="205"/>
      <c r="DV480" s="205"/>
    </row>
    <row r="481" spans="1:126" x14ac:dyDescent="0.25">
      <c r="A481" s="205"/>
      <c r="B481" s="217"/>
      <c r="C481" s="217"/>
      <c r="D481" s="217"/>
      <c r="E481" s="221"/>
      <c r="F481" s="216" t="s">
        <v>259</v>
      </c>
      <c r="G481" s="190"/>
      <c r="H481" s="190"/>
      <c r="I481" s="206"/>
      <c r="J481" s="206"/>
      <c r="K481" s="190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0"/>
      <c r="AT481" s="190"/>
      <c r="AU481" s="190"/>
      <c r="AV481" s="190"/>
      <c r="AW481" s="190"/>
      <c r="AX481" s="190"/>
      <c r="AY481" s="190"/>
      <c r="AZ481" s="190"/>
      <c r="BA481" s="190"/>
      <c r="BB481" s="190"/>
      <c r="BC481" s="190"/>
      <c r="BD481" s="190"/>
      <c r="BE481" s="190"/>
      <c r="BF481" s="190"/>
      <c r="BG481" s="190"/>
      <c r="BH481" s="190"/>
      <c r="BI481" s="190"/>
      <c r="BJ481" s="190"/>
      <c r="BK481" s="190"/>
      <c r="BL481" s="190"/>
      <c r="BM481" s="190"/>
      <c r="BN481" s="190"/>
      <c r="BO481" s="190"/>
      <c r="BP481" s="190"/>
      <c r="BQ481" s="190"/>
      <c r="BR481" s="190"/>
      <c r="BS481" s="190"/>
      <c r="BT481" s="190"/>
      <c r="BU481" s="190"/>
      <c r="BV481" s="190"/>
      <c r="BW481" s="190"/>
      <c r="BX481" s="190"/>
      <c r="BY481" s="190"/>
      <c r="BZ481" s="190"/>
      <c r="CA481" s="190"/>
      <c r="CB481" s="190"/>
      <c r="CC481" s="190"/>
      <c r="CD481" s="190"/>
      <c r="CE481" s="190"/>
      <c r="CF481" s="190"/>
      <c r="CG481" s="190"/>
      <c r="CH481" s="190"/>
      <c r="CI481" s="190"/>
      <c r="CJ481" s="190"/>
      <c r="CK481" s="190"/>
      <c r="CL481" s="190"/>
      <c r="CM481" s="190"/>
      <c r="CN481" s="190"/>
      <c r="CO481" s="190"/>
      <c r="CP481" s="190"/>
      <c r="CQ481" s="190"/>
      <c r="CR481" s="190"/>
      <c r="CS481" s="190"/>
      <c r="CT481" s="190"/>
      <c r="CU481" s="190"/>
      <c r="CV481" s="190"/>
      <c r="CW481" s="190"/>
      <c r="CX481" s="190"/>
      <c r="CY481" s="190"/>
      <c r="CZ481" s="190"/>
      <c r="DA481" s="190"/>
      <c r="DB481" s="190"/>
      <c r="DC481" s="190"/>
      <c r="DD481" s="190"/>
      <c r="DE481" s="190"/>
      <c r="DF481" s="190"/>
      <c r="DG481" s="190"/>
      <c r="DH481" s="190"/>
      <c r="DI481" s="190"/>
      <c r="DJ481" s="190"/>
      <c r="DK481" s="190"/>
      <c r="DL481" s="190"/>
      <c r="DM481" s="190"/>
      <c r="DN481" s="190"/>
      <c r="DO481" s="190"/>
      <c r="DP481" s="190"/>
      <c r="DQ481" s="190"/>
      <c r="DR481" s="190"/>
      <c r="DS481" s="190"/>
      <c r="DT481" s="190"/>
      <c r="DU481" s="190"/>
      <c r="DV481" s="190"/>
    </row>
    <row r="482" spans="1:126" x14ac:dyDescent="0.25">
      <c r="A482" s="205"/>
      <c r="B482" s="217"/>
      <c r="C482" s="217"/>
      <c r="D482" s="217"/>
      <c r="E482" s="221"/>
      <c r="F482" s="216" t="s">
        <v>258</v>
      </c>
      <c r="G482" s="190"/>
      <c r="H482" s="190"/>
      <c r="I482" s="206"/>
      <c r="J482" s="206"/>
      <c r="K482" s="190"/>
      <c r="L482" s="190"/>
      <c r="M482" s="190"/>
      <c r="N482" s="190"/>
      <c r="O482" s="190"/>
      <c r="P482" s="190"/>
      <c r="Q482" s="190"/>
      <c r="R482" s="190"/>
      <c r="S482" s="190"/>
      <c r="T482" s="190"/>
      <c r="U482" s="190"/>
      <c r="V482" s="190"/>
      <c r="W482" s="190"/>
      <c r="X482" s="190"/>
      <c r="Y482" s="190"/>
      <c r="Z482" s="190"/>
      <c r="AA482" s="190"/>
      <c r="AB482" s="190"/>
      <c r="AC482" s="190"/>
      <c r="AD482" s="190"/>
      <c r="AE482" s="190"/>
      <c r="AF482" s="190"/>
      <c r="AG482" s="190"/>
      <c r="AH482" s="190"/>
      <c r="AI482" s="190"/>
      <c r="AJ482" s="190"/>
      <c r="AK482" s="190"/>
      <c r="AL482" s="190"/>
      <c r="AM482" s="190"/>
      <c r="AN482" s="190"/>
      <c r="AO482" s="190"/>
      <c r="AP482" s="190"/>
      <c r="AQ482" s="190"/>
      <c r="AR482" s="190"/>
      <c r="AS482" s="190"/>
      <c r="AT482" s="190"/>
      <c r="AU482" s="190"/>
      <c r="AV482" s="190"/>
      <c r="AW482" s="190"/>
      <c r="AX482" s="190"/>
      <c r="AY482" s="190"/>
      <c r="AZ482" s="190"/>
      <c r="BA482" s="190"/>
      <c r="BB482" s="190"/>
      <c r="BC482" s="190"/>
      <c r="BD482" s="190"/>
      <c r="BE482" s="190"/>
      <c r="BF482" s="190"/>
      <c r="BG482" s="190"/>
      <c r="BH482" s="190"/>
      <c r="BI482" s="190"/>
      <c r="BJ482" s="190"/>
      <c r="BK482" s="190"/>
      <c r="BL482" s="190"/>
      <c r="BM482" s="190"/>
      <c r="BN482" s="190"/>
      <c r="BO482" s="190"/>
      <c r="BP482" s="190"/>
      <c r="BQ482" s="190"/>
      <c r="BR482" s="190"/>
      <c r="BS482" s="190"/>
      <c r="BT482" s="190"/>
      <c r="BU482" s="190"/>
      <c r="BV482" s="190"/>
      <c r="BW482" s="190"/>
      <c r="BX482" s="190"/>
      <c r="BY482" s="190"/>
      <c r="BZ482" s="190"/>
      <c r="CA482" s="190"/>
      <c r="CB482" s="190"/>
      <c r="CC482" s="190"/>
      <c r="CD482" s="190"/>
      <c r="CE482" s="190"/>
      <c r="CF482" s="190"/>
      <c r="CG482" s="190"/>
      <c r="CH482" s="190"/>
      <c r="CI482" s="190"/>
      <c r="CJ482" s="190"/>
      <c r="CK482" s="190"/>
      <c r="CL482" s="190"/>
      <c r="CM482" s="190"/>
      <c r="CN482" s="190"/>
      <c r="CO482" s="190"/>
      <c r="CP482" s="190"/>
      <c r="CQ482" s="190"/>
      <c r="CR482" s="190"/>
      <c r="CS482" s="190"/>
      <c r="CT482" s="190"/>
      <c r="CU482" s="190"/>
      <c r="CV482" s="190"/>
      <c r="CW482" s="190"/>
      <c r="CX482" s="190"/>
      <c r="CY482" s="190"/>
      <c r="CZ482" s="190"/>
      <c r="DA482" s="190"/>
      <c r="DB482" s="190"/>
      <c r="DC482" s="190"/>
      <c r="DD482" s="190"/>
      <c r="DE482" s="190"/>
      <c r="DF482" s="190"/>
      <c r="DG482" s="190"/>
      <c r="DH482" s="190"/>
      <c r="DI482" s="190"/>
      <c r="DJ482" s="190"/>
      <c r="DK482" s="190"/>
      <c r="DL482" s="190"/>
      <c r="DM482" s="190"/>
      <c r="DN482" s="190"/>
      <c r="DO482" s="190"/>
      <c r="DP482" s="190"/>
      <c r="DQ482" s="190"/>
      <c r="DR482" s="190"/>
      <c r="DS482" s="190"/>
      <c r="DT482" s="190"/>
      <c r="DU482" s="190"/>
      <c r="DV482" s="190"/>
    </row>
    <row r="483" spans="1:126" x14ac:dyDescent="0.25">
      <c r="A483" s="205"/>
      <c r="B483" s="217"/>
      <c r="C483" s="217"/>
      <c r="D483" s="217"/>
      <c r="E483" s="221"/>
      <c r="F483" s="216" t="s">
        <v>259</v>
      </c>
      <c r="G483" s="190"/>
      <c r="H483" s="190"/>
      <c r="I483" s="206"/>
      <c r="J483" s="206"/>
      <c r="K483" s="190"/>
      <c r="L483" s="190"/>
      <c r="M483" s="190"/>
      <c r="N483" s="190"/>
      <c r="O483" s="190"/>
      <c r="P483" s="190"/>
      <c r="Q483" s="190"/>
      <c r="R483" s="190"/>
      <c r="S483" s="190"/>
      <c r="T483" s="190"/>
      <c r="U483" s="190"/>
      <c r="V483" s="190"/>
      <c r="W483" s="190"/>
      <c r="X483" s="190"/>
      <c r="Y483" s="190"/>
      <c r="Z483" s="190"/>
      <c r="AA483" s="190"/>
      <c r="AB483" s="190"/>
      <c r="AC483" s="190"/>
      <c r="AD483" s="190"/>
      <c r="AE483" s="190"/>
      <c r="AF483" s="190"/>
      <c r="AG483" s="190"/>
      <c r="AH483" s="190"/>
      <c r="AI483" s="190"/>
      <c r="AJ483" s="190"/>
      <c r="AK483" s="190"/>
      <c r="AL483" s="190"/>
      <c r="AM483" s="190"/>
      <c r="AN483" s="190"/>
      <c r="AO483" s="190"/>
      <c r="AP483" s="190"/>
      <c r="AQ483" s="190"/>
      <c r="AR483" s="190"/>
      <c r="AS483" s="190"/>
      <c r="AT483" s="190"/>
      <c r="AU483" s="190"/>
      <c r="AV483" s="190"/>
      <c r="AW483" s="190"/>
      <c r="AX483" s="190"/>
      <c r="AY483" s="190"/>
      <c r="AZ483" s="190"/>
      <c r="BA483" s="190"/>
      <c r="BB483" s="190"/>
      <c r="BC483" s="190"/>
      <c r="BD483" s="190"/>
      <c r="BE483" s="190"/>
      <c r="BF483" s="190"/>
      <c r="BG483" s="190"/>
      <c r="BH483" s="190"/>
      <c r="BI483" s="190"/>
      <c r="BJ483" s="190"/>
      <c r="BK483" s="190"/>
      <c r="BL483" s="190"/>
      <c r="BM483" s="190"/>
      <c r="BN483" s="190"/>
      <c r="BO483" s="190"/>
      <c r="BP483" s="190"/>
      <c r="BQ483" s="190"/>
      <c r="BR483" s="190"/>
      <c r="BS483" s="190"/>
      <c r="BT483" s="190"/>
      <c r="BU483" s="190"/>
      <c r="BV483" s="190"/>
      <c r="BW483" s="190"/>
      <c r="BX483" s="190"/>
      <c r="BY483" s="190"/>
      <c r="BZ483" s="190"/>
      <c r="CA483" s="190"/>
      <c r="CB483" s="190"/>
      <c r="CC483" s="190"/>
      <c r="CD483" s="190"/>
      <c r="CE483" s="190"/>
      <c r="CF483" s="190"/>
      <c r="CG483" s="190"/>
      <c r="CH483" s="190"/>
      <c r="CI483" s="190"/>
      <c r="CJ483" s="190"/>
      <c r="CK483" s="190"/>
      <c r="CL483" s="190"/>
      <c r="CM483" s="190"/>
      <c r="CN483" s="190"/>
      <c r="CO483" s="190"/>
      <c r="CP483" s="190"/>
      <c r="CQ483" s="190"/>
      <c r="CR483" s="190"/>
      <c r="CS483" s="190"/>
      <c r="CT483" s="190"/>
      <c r="CU483" s="190"/>
      <c r="CV483" s="190"/>
      <c r="CW483" s="190"/>
      <c r="CX483" s="190"/>
      <c r="CY483" s="190"/>
      <c r="CZ483" s="190"/>
      <c r="DA483" s="190"/>
      <c r="DB483" s="190"/>
      <c r="DC483" s="190"/>
      <c r="DD483" s="190"/>
      <c r="DE483" s="190"/>
      <c r="DF483" s="190"/>
      <c r="DG483" s="190"/>
      <c r="DH483" s="190"/>
      <c r="DI483" s="190"/>
      <c r="DJ483" s="190"/>
      <c r="DK483" s="190"/>
      <c r="DL483" s="190"/>
      <c r="DM483" s="190"/>
      <c r="DN483" s="190"/>
      <c r="DO483" s="190"/>
      <c r="DP483" s="190"/>
      <c r="DQ483" s="190"/>
      <c r="DR483" s="190"/>
      <c r="DS483" s="190"/>
      <c r="DT483" s="190"/>
      <c r="DU483" s="190"/>
      <c r="DV483" s="190"/>
    </row>
    <row r="484" spans="1:126" x14ac:dyDescent="0.25">
      <c r="A484" s="205"/>
      <c r="B484" s="217"/>
      <c r="C484" s="217"/>
      <c r="D484" s="217"/>
      <c r="E484" s="221"/>
      <c r="F484" s="216" t="s">
        <v>258</v>
      </c>
      <c r="G484" s="190"/>
      <c r="H484" s="190"/>
      <c r="I484" s="206"/>
      <c r="J484" s="206"/>
      <c r="K484" s="190"/>
      <c r="L484" s="190"/>
      <c r="M484" s="190"/>
      <c r="N484" s="190"/>
      <c r="O484" s="190"/>
      <c r="P484" s="190"/>
      <c r="Q484" s="190"/>
      <c r="R484" s="190"/>
      <c r="S484" s="190"/>
      <c r="T484" s="190"/>
      <c r="U484" s="190"/>
      <c r="V484" s="190"/>
      <c r="W484" s="190"/>
      <c r="X484" s="190"/>
      <c r="Y484" s="190"/>
      <c r="Z484" s="190"/>
      <c r="AA484" s="190"/>
      <c r="AB484" s="190"/>
      <c r="AC484" s="190"/>
      <c r="AD484" s="190"/>
      <c r="AE484" s="190"/>
      <c r="AF484" s="190"/>
      <c r="AG484" s="190"/>
      <c r="AH484" s="190"/>
      <c r="AI484" s="190"/>
      <c r="AJ484" s="190"/>
      <c r="AK484" s="190"/>
      <c r="AL484" s="190"/>
      <c r="AM484" s="190"/>
      <c r="AN484" s="190"/>
      <c r="AO484" s="190"/>
      <c r="AP484" s="190"/>
      <c r="AQ484" s="190"/>
      <c r="AR484" s="190"/>
      <c r="AS484" s="190"/>
      <c r="AT484" s="190"/>
      <c r="AU484" s="190"/>
      <c r="AV484" s="190"/>
      <c r="AW484" s="190"/>
      <c r="AX484" s="190"/>
      <c r="AY484" s="190"/>
      <c r="AZ484" s="190"/>
      <c r="BA484" s="190"/>
      <c r="BB484" s="190"/>
      <c r="BC484" s="190"/>
      <c r="BD484" s="190"/>
      <c r="BE484" s="190"/>
      <c r="BF484" s="190"/>
      <c r="BG484" s="190"/>
      <c r="BH484" s="190"/>
      <c r="BI484" s="190"/>
      <c r="BJ484" s="190"/>
      <c r="BK484" s="190"/>
      <c r="BL484" s="190"/>
      <c r="BM484" s="190"/>
      <c r="BN484" s="190"/>
      <c r="BO484" s="190"/>
      <c r="BP484" s="190"/>
      <c r="BQ484" s="190"/>
      <c r="BR484" s="190"/>
      <c r="BS484" s="190"/>
      <c r="BT484" s="190"/>
      <c r="BU484" s="190"/>
      <c r="BV484" s="190"/>
      <c r="BW484" s="190"/>
      <c r="BX484" s="190"/>
      <c r="BY484" s="190"/>
      <c r="BZ484" s="190"/>
      <c r="CA484" s="190"/>
      <c r="CB484" s="190"/>
      <c r="CC484" s="190"/>
      <c r="CD484" s="190"/>
      <c r="CE484" s="190"/>
      <c r="CF484" s="190"/>
      <c r="CG484" s="190"/>
      <c r="CH484" s="190"/>
      <c r="CI484" s="190"/>
      <c r="CJ484" s="190"/>
      <c r="CK484" s="190"/>
      <c r="CL484" s="190"/>
      <c r="CM484" s="190"/>
      <c r="CN484" s="190"/>
      <c r="CO484" s="190"/>
      <c r="CP484" s="190"/>
      <c r="CQ484" s="190"/>
      <c r="CR484" s="190"/>
      <c r="CS484" s="190"/>
      <c r="CT484" s="190"/>
      <c r="CU484" s="190"/>
      <c r="CV484" s="190"/>
      <c r="CW484" s="190"/>
      <c r="CX484" s="190"/>
      <c r="CY484" s="190"/>
      <c r="CZ484" s="190"/>
      <c r="DA484" s="190"/>
      <c r="DB484" s="190"/>
      <c r="DC484" s="190"/>
      <c r="DD484" s="190"/>
      <c r="DE484" s="190"/>
      <c r="DF484" s="190"/>
      <c r="DG484" s="190"/>
      <c r="DH484" s="190"/>
      <c r="DI484" s="190"/>
      <c r="DJ484" s="190"/>
      <c r="DK484" s="190"/>
      <c r="DL484" s="190"/>
      <c r="DM484" s="190"/>
      <c r="DN484" s="190"/>
      <c r="DO484" s="190"/>
      <c r="DP484" s="190"/>
      <c r="DQ484" s="190"/>
      <c r="DR484" s="190"/>
      <c r="DS484" s="190"/>
      <c r="DT484" s="190"/>
      <c r="DU484" s="190"/>
      <c r="DV484" s="190"/>
    </row>
    <row r="485" spans="1:126" x14ac:dyDescent="0.25">
      <c r="A485" s="205"/>
      <c r="B485" s="217"/>
      <c r="C485" s="217"/>
      <c r="D485" s="217"/>
      <c r="E485" s="221"/>
      <c r="F485" s="216" t="s">
        <v>259</v>
      </c>
      <c r="G485" s="190"/>
      <c r="H485" s="190"/>
      <c r="I485" s="206"/>
      <c r="J485" s="206"/>
      <c r="K485" s="190"/>
      <c r="L485" s="190"/>
      <c r="M485" s="190"/>
      <c r="N485" s="190"/>
      <c r="O485" s="190"/>
      <c r="P485" s="190"/>
      <c r="Q485" s="190"/>
      <c r="R485" s="190"/>
      <c r="S485" s="190"/>
      <c r="T485" s="190"/>
      <c r="U485" s="190"/>
      <c r="V485" s="190"/>
      <c r="W485" s="190"/>
      <c r="X485" s="190"/>
      <c r="Y485" s="190"/>
      <c r="Z485" s="190"/>
      <c r="AA485" s="190"/>
      <c r="AB485" s="190"/>
      <c r="AC485" s="190"/>
      <c r="AD485" s="190"/>
      <c r="AE485" s="190"/>
      <c r="AF485" s="190"/>
      <c r="AG485" s="190"/>
      <c r="AH485" s="190"/>
      <c r="AI485" s="190"/>
      <c r="AJ485" s="190"/>
      <c r="AK485" s="190"/>
      <c r="AL485" s="190"/>
      <c r="AM485" s="190"/>
      <c r="AN485" s="190"/>
      <c r="AO485" s="190"/>
      <c r="AP485" s="190"/>
      <c r="AQ485" s="190"/>
      <c r="AR485" s="190"/>
      <c r="AS485" s="190"/>
      <c r="AT485" s="190"/>
      <c r="AU485" s="190"/>
      <c r="AV485" s="190"/>
      <c r="AW485" s="190"/>
      <c r="AX485" s="190"/>
      <c r="AY485" s="190"/>
      <c r="AZ485" s="190"/>
      <c r="BA485" s="190"/>
      <c r="BB485" s="190"/>
      <c r="BC485" s="190"/>
      <c r="BD485" s="190"/>
      <c r="BE485" s="190"/>
      <c r="BF485" s="190"/>
      <c r="BG485" s="190"/>
      <c r="BH485" s="190"/>
      <c r="BI485" s="190"/>
      <c r="BJ485" s="190"/>
      <c r="BK485" s="190"/>
      <c r="BL485" s="190"/>
      <c r="BM485" s="190"/>
      <c r="BN485" s="190"/>
      <c r="BO485" s="190"/>
      <c r="BP485" s="190"/>
      <c r="BQ485" s="190"/>
      <c r="BR485" s="190"/>
      <c r="BS485" s="190"/>
      <c r="BT485" s="190"/>
      <c r="BU485" s="190"/>
      <c r="BV485" s="190"/>
      <c r="BW485" s="190"/>
      <c r="BX485" s="190"/>
      <c r="BY485" s="190"/>
      <c r="BZ485" s="190"/>
      <c r="CA485" s="190"/>
      <c r="CB485" s="190"/>
      <c r="CC485" s="190"/>
      <c r="CD485" s="190"/>
      <c r="CE485" s="190"/>
      <c r="CF485" s="190"/>
      <c r="CG485" s="190"/>
      <c r="CH485" s="190"/>
      <c r="CI485" s="190"/>
      <c r="CJ485" s="190"/>
      <c r="CK485" s="190"/>
      <c r="CL485" s="190"/>
      <c r="CM485" s="190"/>
      <c r="CN485" s="190"/>
      <c r="CO485" s="190"/>
      <c r="CP485" s="190"/>
      <c r="CQ485" s="190"/>
      <c r="CR485" s="190"/>
      <c r="CS485" s="190"/>
      <c r="CT485" s="190"/>
      <c r="CU485" s="190"/>
      <c r="CV485" s="190"/>
      <c r="CW485" s="190"/>
      <c r="CX485" s="190"/>
      <c r="CY485" s="190"/>
      <c r="CZ485" s="190"/>
      <c r="DA485" s="190"/>
      <c r="DB485" s="190"/>
      <c r="DC485" s="190"/>
      <c r="DD485" s="190"/>
      <c r="DE485" s="190"/>
      <c r="DF485" s="190"/>
      <c r="DG485" s="190"/>
      <c r="DH485" s="190"/>
      <c r="DI485" s="190"/>
      <c r="DJ485" s="190"/>
      <c r="DK485" s="190"/>
      <c r="DL485" s="190"/>
      <c r="DM485" s="190"/>
      <c r="DN485" s="190"/>
      <c r="DO485" s="190"/>
      <c r="DP485" s="190"/>
      <c r="DQ485" s="190"/>
      <c r="DR485" s="190"/>
      <c r="DS485" s="190"/>
      <c r="DT485" s="190"/>
      <c r="DU485" s="190"/>
      <c r="DV485" s="190"/>
    </row>
    <row r="486" spans="1:126" x14ac:dyDescent="0.25">
      <c r="A486" s="205"/>
      <c r="B486" s="217"/>
      <c r="C486" s="217"/>
      <c r="D486" s="217"/>
      <c r="E486" s="221"/>
      <c r="F486" s="216" t="s">
        <v>258</v>
      </c>
      <c r="G486" s="190"/>
      <c r="H486" s="190"/>
      <c r="I486" s="206"/>
      <c r="J486" s="206"/>
      <c r="K486" s="190"/>
      <c r="L486" s="190"/>
      <c r="M486" s="190"/>
      <c r="N486" s="190"/>
      <c r="O486" s="190"/>
      <c r="P486" s="190"/>
      <c r="Q486" s="190"/>
      <c r="R486" s="190"/>
      <c r="S486" s="190"/>
      <c r="T486" s="190"/>
      <c r="U486" s="190"/>
      <c r="V486" s="190"/>
      <c r="W486" s="190"/>
      <c r="X486" s="190"/>
      <c r="Y486" s="190"/>
      <c r="Z486" s="190"/>
      <c r="AA486" s="190"/>
      <c r="AB486" s="190"/>
      <c r="AC486" s="190"/>
      <c r="AD486" s="190"/>
      <c r="AE486" s="190"/>
      <c r="AF486" s="190"/>
      <c r="AG486" s="190"/>
      <c r="AH486" s="190"/>
      <c r="AI486" s="190"/>
      <c r="AJ486" s="190"/>
      <c r="AK486" s="190"/>
      <c r="AL486" s="190"/>
      <c r="AM486" s="190"/>
      <c r="AN486" s="190"/>
      <c r="AO486" s="190"/>
      <c r="AP486" s="190"/>
      <c r="AQ486" s="190"/>
      <c r="AR486" s="190"/>
      <c r="AS486" s="190"/>
      <c r="AT486" s="190"/>
      <c r="AU486" s="190"/>
      <c r="AV486" s="190"/>
      <c r="AW486" s="190"/>
      <c r="AX486" s="190"/>
      <c r="AY486" s="190"/>
      <c r="AZ486" s="190"/>
      <c r="BA486" s="190"/>
      <c r="BB486" s="190"/>
      <c r="BC486" s="190"/>
      <c r="BD486" s="190"/>
      <c r="BE486" s="190"/>
      <c r="BF486" s="190"/>
      <c r="BG486" s="190"/>
      <c r="BH486" s="190"/>
      <c r="BI486" s="190"/>
      <c r="BJ486" s="190"/>
      <c r="BK486" s="190"/>
      <c r="BL486" s="190"/>
      <c r="BM486" s="190"/>
      <c r="BN486" s="190"/>
      <c r="BO486" s="190"/>
      <c r="BP486" s="190"/>
      <c r="BQ486" s="190"/>
      <c r="BR486" s="190"/>
      <c r="BS486" s="190"/>
      <c r="BT486" s="190"/>
      <c r="BU486" s="190"/>
      <c r="BV486" s="190"/>
      <c r="BW486" s="190"/>
      <c r="BX486" s="190"/>
      <c r="BY486" s="190"/>
      <c r="BZ486" s="190"/>
      <c r="CA486" s="190"/>
      <c r="CB486" s="190"/>
      <c r="CC486" s="190"/>
      <c r="CD486" s="190"/>
      <c r="CE486" s="190"/>
      <c r="CF486" s="190"/>
      <c r="CG486" s="190"/>
      <c r="CH486" s="190"/>
      <c r="CI486" s="190"/>
      <c r="CJ486" s="190"/>
      <c r="CK486" s="190"/>
      <c r="CL486" s="190"/>
      <c r="CM486" s="190"/>
      <c r="CN486" s="190"/>
      <c r="CO486" s="190"/>
      <c r="CP486" s="190"/>
      <c r="CQ486" s="190"/>
      <c r="CR486" s="190"/>
      <c r="CS486" s="190"/>
      <c r="CT486" s="190"/>
      <c r="CU486" s="190"/>
      <c r="CV486" s="190"/>
      <c r="CW486" s="190"/>
      <c r="CX486" s="190"/>
      <c r="CY486" s="190"/>
      <c r="CZ486" s="190"/>
      <c r="DA486" s="190"/>
      <c r="DB486" s="190"/>
      <c r="DC486" s="190"/>
      <c r="DD486" s="190"/>
      <c r="DE486" s="190"/>
      <c r="DF486" s="190"/>
      <c r="DG486" s="190"/>
      <c r="DH486" s="190"/>
      <c r="DI486" s="190"/>
      <c r="DJ486" s="190"/>
      <c r="DK486" s="190"/>
      <c r="DL486" s="190"/>
      <c r="DM486" s="190"/>
      <c r="DN486" s="190"/>
      <c r="DO486" s="190"/>
      <c r="DP486" s="190"/>
      <c r="DQ486" s="190"/>
      <c r="DR486" s="190"/>
      <c r="DS486" s="190"/>
      <c r="DT486" s="190"/>
      <c r="DU486" s="190"/>
      <c r="DV486" s="190"/>
    </row>
    <row r="487" spans="1:126" x14ac:dyDescent="0.25">
      <c r="A487" s="205"/>
      <c r="B487" s="217"/>
      <c r="C487" s="217"/>
      <c r="D487" s="217"/>
      <c r="E487" s="221"/>
      <c r="F487" s="216" t="s">
        <v>259</v>
      </c>
      <c r="G487" s="190"/>
      <c r="H487" s="190"/>
      <c r="I487" s="206"/>
      <c r="J487" s="206"/>
      <c r="K487" s="190"/>
      <c r="L487" s="190"/>
      <c r="M487" s="190"/>
      <c r="N487" s="190"/>
      <c r="O487" s="190"/>
      <c r="P487" s="190"/>
      <c r="Q487" s="190"/>
      <c r="R487" s="190"/>
      <c r="S487" s="190"/>
      <c r="T487" s="190"/>
      <c r="U487" s="190"/>
      <c r="V487" s="190"/>
      <c r="W487" s="190"/>
      <c r="X487" s="190"/>
      <c r="Y487" s="190"/>
      <c r="Z487" s="190"/>
      <c r="AA487" s="190"/>
      <c r="AB487" s="190"/>
      <c r="AC487" s="190"/>
      <c r="AD487" s="190"/>
      <c r="AE487" s="190"/>
      <c r="AF487" s="190"/>
      <c r="AG487" s="190"/>
      <c r="AH487" s="190"/>
      <c r="AI487" s="190"/>
      <c r="AJ487" s="190"/>
      <c r="AK487" s="190"/>
      <c r="AL487" s="190"/>
      <c r="AM487" s="190"/>
      <c r="AN487" s="190"/>
      <c r="AO487" s="190"/>
      <c r="AP487" s="190"/>
      <c r="AQ487" s="190"/>
      <c r="AR487" s="190"/>
      <c r="AS487" s="190"/>
      <c r="AT487" s="190"/>
      <c r="AU487" s="190"/>
      <c r="AV487" s="190"/>
      <c r="AW487" s="190"/>
      <c r="AX487" s="190"/>
      <c r="AY487" s="190"/>
      <c r="AZ487" s="190"/>
      <c r="BA487" s="190"/>
      <c r="BB487" s="190"/>
      <c r="BC487" s="190"/>
      <c r="BD487" s="190"/>
      <c r="BE487" s="190"/>
      <c r="BF487" s="190"/>
      <c r="BG487" s="190"/>
      <c r="BH487" s="190"/>
      <c r="BI487" s="190"/>
      <c r="BJ487" s="190"/>
      <c r="BK487" s="190"/>
      <c r="BL487" s="190"/>
      <c r="BM487" s="190"/>
      <c r="BN487" s="190"/>
      <c r="BO487" s="190"/>
      <c r="BP487" s="190"/>
      <c r="BQ487" s="190"/>
      <c r="BR487" s="190"/>
      <c r="BS487" s="190"/>
      <c r="BT487" s="190"/>
      <c r="BU487" s="190"/>
      <c r="BV487" s="190"/>
      <c r="BW487" s="190"/>
      <c r="BX487" s="190"/>
      <c r="BY487" s="190"/>
      <c r="BZ487" s="190"/>
      <c r="CA487" s="190"/>
      <c r="CB487" s="190"/>
      <c r="CC487" s="190"/>
      <c r="CD487" s="190"/>
      <c r="CE487" s="190"/>
      <c r="CF487" s="190"/>
      <c r="CG487" s="190"/>
      <c r="CH487" s="190"/>
      <c r="CI487" s="190"/>
      <c r="CJ487" s="190"/>
      <c r="CK487" s="190"/>
      <c r="CL487" s="190"/>
      <c r="CM487" s="190"/>
      <c r="CN487" s="190"/>
      <c r="CO487" s="190"/>
      <c r="CP487" s="190"/>
      <c r="CQ487" s="190"/>
      <c r="CR487" s="190"/>
      <c r="CS487" s="190"/>
      <c r="CT487" s="190"/>
      <c r="CU487" s="190"/>
      <c r="CV487" s="190"/>
      <c r="CW487" s="190"/>
      <c r="CX487" s="190"/>
      <c r="CY487" s="190"/>
      <c r="CZ487" s="190"/>
      <c r="DA487" s="190"/>
      <c r="DB487" s="190"/>
      <c r="DC487" s="190"/>
      <c r="DD487" s="190"/>
      <c r="DE487" s="190"/>
      <c r="DF487" s="190"/>
      <c r="DG487" s="190"/>
      <c r="DH487" s="190"/>
      <c r="DI487" s="190"/>
      <c r="DJ487" s="190"/>
      <c r="DK487" s="190"/>
      <c r="DL487" s="190"/>
      <c r="DM487" s="190"/>
      <c r="DN487" s="190"/>
      <c r="DO487" s="190"/>
      <c r="DP487" s="190"/>
      <c r="DQ487" s="190"/>
      <c r="DR487" s="190"/>
      <c r="DS487" s="190"/>
      <c r="DT487" s="190"/>
      <c r="DU487" s="190"/>
      <c r="DV487" s="190"/>
    </row>
    <row r="488" spans="1:126" x14ac:dyDescent="0.25">
      <c r="A488" s="205"/>
      <c r="B488" s="217"/>
      <c r="C488" s="217"/>
      <c r="D488" s="217"/>
      <c r="E488" s="221"/>
      <c r="F488" s="216" t="s">
        <v>258</v>
      </c>
      <c r="G488" s="190"/>
      <c r="H488" s="190"/>
      <c r="I488" s="206"/>
      <c r="J488" s="206"/>
      <c r="K488" s="190"/>
      <c r="L488" s="190"/>
      <c r="M488" s="190"/>
      <c r="N488" s="190"/>
      <c r="O488" s="190"/>
      <c r="P488" s="190"/>
      <c r="Q488" s="190"/>
      <c r="R488" s="190"/>
      <c r="S488" s="190"/>
      <c r="T488" s="190"/>
      <c r="U488" s="190"/>
      <c r="V488" s="190"/>
      <c r="W488" s="190"/>
      <c r="X488" s="190"/>
      <c r="Y488" s="190"/>
      <c r="Z488" s="190"/>
      <c r="AA488" s="190"/>
      <c r="AB488" s="190"/>
      <c r="AC488" s="190"/>
      <c r="AD488" s="190"/>
      <c r="AE488" s="190"/>
      <c r="AF488" s="190"/>
      <c r="AG488" s="190"/>
      <c r="AH488" s="190"/>
      <c r="AI488" s="190"/>
      <c r="AJ488" s="190"/>
      <c r="AK488" s="190"/>
      <c r="AL488" s="190"/>
      <c r="AM488" s="190"/>
      <c r="AN488" s="190"/>
      <c r="AO488" s="190"/>
      <c r="AP488" s="190"/>
      <c r="AQ488" s="190"/>
      <c r="AR488" s="190"/>
      <c r="AS488" s="190"/>
      <c r="AT488" s="190"/>
      <c r="AU488" s="190"/>
      <c r="AV488" s="190"/>
      <c r="AW488" s="190"/>
      <c r="AX488" s="190"/>
      <c r="AY488" s="190"/>
      <c r="AZ488" s="190"/>
      <c r="BA488" s="190"/>
      <c r="BB488" s="190"/>
      <c r="BC488" s="190"/>
      <c r="BD488" s="190"/>
      <c r="BE488" s="190"/>
      <c r="BF488" s="190"/>
      <c r="BG488" s="190"/>
      <c r="BH488" s="190"/>
      <c r="BI488" s="190"/>
      <c r="BJ488" s="190"/>
      <c r="BK488" s="190"/>
      <c r="BL488" s="190"/>
      <c r="BM488" s="190"/>
      <c r="BN488" s="190"/>
      <c r="BO488" s="190"/>
      <c r="BP488" s="190"/>
      <c r="BQ488" s="190"/>
      <c r="BR488" s="190"/>
      <c r="BS488" s="190"/>
      <c r="BT488" s="190"/>
      <c r="BU488" s="190"/>
      <c r="BV488" s="190"/>
      <c r="BW488" s="190"/>
      <c r="BX488" s="190"/>
      <c r="BY488" s="190"/>
      <c r="BZ488" s="190"/>
      <c r="CA488" s="190"/>
      <c r="CB488" s="190"/>
      <c r="CC488" s="190"/>
      <c r="CD488" s="190"/>
      <c r="CE488" s="190"/>
      <c r="CF488" s="190"/>
      <c r="CG488" s="190"/>
      <c r="CH488" s="190"/>
      <c r="CI488" s="190"/>
      <c r="CJ488" s="190"/>
      <c r="CK488" s="190"/>
      <c r="CL488" s="190"/>
      <c r="CM488" s="190"/>
      <c r="CN488" s="190"/>
      <c r="CO488" s="190"/>
      <c r="CP488" s="190"/>
      <c r="CQ488" s="190"/>
      <c r="CR488" s="190"/>
      <c r="CS488" s="190"/>
      <c r="CT488" s="190"/>
      <c r="CU488" s="190"/>
      <c r="CV488" s="190"/>
      <c r="CW488" s="190"/>
      <c r="CX488" s="190"/>
      <c r="CY488" s="190"/>
      <c r="CZ488" s="190"/>
      <c r="DA488" s="190"/>
      <c r="DB488" s="190"/>
      <c r="DC488" s="190"/>
      <c r="DD488" s="190"/>
      <c r="DE488" s="190"/>
      <c r="DF488" s="190"/>
      <c r="DG488" s="190"/>
      <c r="DH488" s="190"/>
      <c r="DI488" s="190"/>
      <c r="DJ488" s="190"/>
      <c r="DK488" s="190"/>
      <c r="DL488" s="190"/>
      <c r="DM488" s="190"/>
      <c r="DN488" s="190"/>
      <c r="DO488" s="190"/>
      <c r="DP488" s="190"/>
      <c r="DQ488" s="190"/>
      <c r="DR488" s="190"/>
      <c r="DS488" s="190"/>
      <c r="DT488" s="190"/>
      <c r="DU488" s="190"/>
      <c r="DV488" s="190"/>
    </row>
    <row r="489" spans="1:126" x14ac:dyDescent="0.25">
      <c r="A489" s="205"/>
      <c r="B489" s="217"/>
      <c r="C489" s="217"/>
      <c r="D489" s="217"/>
      <c r="E489" s="221"/>
      <c r="F489" s="216" t="s">
        <v>259</v>
      </c>
      <c r="G489" s="190"/>
      <c r="H489" s="190"/>
      <c r="I489" s="206"/>
      <c r="J489" s="206"/>
      <c r="K489" s="190"/>
      <c r="L489" s="190"/>
      <c r="M489" s="190"/>
      <c r="N489" s="190"/>
      <c r="O489" s="190"/>
      <c r="P489" s="190"/>
      <c r="Q489" s="190"/>
      <c r="R489" s="190"/>
      <c r="S489" s="190"/>
      <c r="T489" s="190"/>
      <c r="U489" s="190"/>
      <c r="V489" s="190"/>
      <c r="W489" s="190"/>
      <c r="X489" s="190"/>
      <c r="Y489" s="190"/>
      <c r="Z489" s="190"/>
      <c r="AA489" s="190"/>
      <c r="AB489" s="190"/>
      <c r="AC489" s="190"/>
      <c r="AD489" s="190"/>
      <c r="AE489" s="190"/>
      <c r="AF489" s="190"/>
      <c r="AG489" s="190"/>
      <c r="AH489" s="190"/>
      <c r="AI489" s="190"/>
      <c r="AJ489" s="190"/>
      <c r="AK489" s="190"/>
      <c r="AL489" s="190"/>
      <c r="AM489" s="190"/>
      <c r="AN489" s="190"/>
      <c r="AO489" s="190"/>
      <c r="AP489" s="190"/>
      <c r="AQ489" s="190"/>
      <c r="AR489" s="190"/>
      <c r="AS489" s="190"/>
      <c r="AT489" s="190"/>
      <c r="AU489" s="190"/>
      <c r="AV489" s="190"/>
      <c r="AW489" s="190"/>
      <c r="AX489" s="190"/>
      <c r="AY489" s="190"/>
      <c r="AZ489" s="190"/>
      <c r="BA489" s="190"/>
      <c r="BB489" s="190"/>
      <c r="BC489" s="190"/>
      <c r="BD489" s="190"/>
      <c r="BE489" s="190"/>
      <c r="BF489" s="190"/>
      <c r="BG489" s="190"/>
      <c r="BH489" s="190"/>
      <c r="BI489" s="190"/>
      <c r="BJ489" s="190"/>
      <c r="BK489" s="190"/>
      <c r="BL489" s="190"/>
      <c r="BM489" s="190"/>
      <c r="BN489" s="190"/>
      <c r="BO489" s="190"/>
      <c r="BP489" s="190"/>
      <c r="BQ489" s="190"/>
      <c r="BR489" s="190"/>
      <c r="BS489" s="190"/>
      <c r="BT489" s="190"/>
      <c r="BU489" s="190"/>
      <c r="BV489" s="190"/>
      <c r="BW489" s="190"/>
      <c r="BX489" s="190"/>
      <c r="BY489" s="190"/>
      <c r="BZ489" s="190"/>
      <c r="CA489" s="190"/>
      <c r="CB489" s="190"/>
      <c r="CC489" s="190"/>
      <c r="CD489" s="190"/>
      <c r="CE489" s="190"/>
      <c r="CF489" s="190"/>
      <c r="CG489" s="190"/>
      <c r="CH489" s="190"/>
      <c r="CI489" s="190"/>
      <c r="CJ489" s="190"/>
      <c r="CK489" s="190"/>
      <c r="CL489" s="190"/>
      <c r="CM489" s="190"/>
      <c r="CN489" s="190"/>
      <c r="CO489" s="190"/>
      <c r="CP489" s="190"/>
      <c r="CQ489" s="190"/>
      <c r="CR489" s="190"/>
      <c r="CS489" s="190"/>
      <c r="CT489" s="190"/>
      <c r="CU489" s="190"/>
      <c r="CV489" s="190"/>
      <c r="CW489" s="190"/>
      <c r="CX489" s="190"/>
      <c r="CY489" s="190"/>
      <c r="CZ489" s="190"/>
      <c r="DA489" s="190"/>
      <c r="DB489" s="190"/>
      <c r="DC489" s="190"/>
      <c r="DD489" s="190"/>
      <c r="DE489" s="190"/>
      <c r="DF489" s="190"/>
      <c r="DG489" s="190"/>
      <c r="DH489" s="190"/>
      <c r="DI489" s="190"/>
      <c r="DJ489" s="190"/>
      <c r="DK489" s="190"/>
      <c r="DL489" s="190"/>
      <c r="DM489" s="190"/>
      <c r="DN489" s="190"/>
      <c r="DO489" s="190"/>
      <c r="DP489" s="190"/>
      <c r="DQ489" s="190"/>
      <c r="DR489" s="190"/>
      <c r="DS489" s="190"/>
      <c r="DT489" s="190"/>
      <c r="DU489" s="190"/>
      <c r="DV489" s="190"/>
    </row>
    <row r="490" spans="1:126" x14ac:dyDescent="0.25">
      <c r="A490" s="205"/>
      <c r="B490" s="217"/>
      <c r="C490" s="217"/>
      <c r="D490" s="217"/>
      <c r="E490" s="221"/>
      <c r="F490" s="216" t="s">
        <v>258</v>
      </c>
      <c r="G490" s="190"/>
      <c r="H490" s="190"/>
      <c r="I490" s="206"/>
      <c r="J490" s="206"/>
      <c r="K490" s="190"/>
      <c r="L490" s="190"/>
      <c r="M490" s="190"/>
      <c r="N490" s="190"/>
      <c r="O490" s="190"/>
      <c r="P490" s="190"/>
      <c r="Q490" s="190"/>
      <c r="R490" s="190"/>
      <c r="S490" s="190"/>
      <c r="T490" s="190"/>
      <c r="U490" s="190"/>
      <c r="V490" s="190"/>
      <c r="W490" s="190"/>
      <c r="X490" s="190"/>
      <c r="Y490" s="190"/>
      <c r="Z490" s="190"/>
      <c r="AA490" s="190"/>
      <c r="AB490" s="190"/>
      <c r="AC490" s="190"/>
      <c r="AD490" s="190"/>
      <c r="AE490" s="190"/>
      <c r="AF490" s="190"/>
      <c r="AG490" s="190"/>
      <c r="AH490" s="190"/>
      <c r="AI490" s="190"/>
      <c r="AJ490" s="190"/>
      <c r="AK490" s="190"/>
      <c r="AL490" s="190"/>
      <c r="AM490" s="190"/>
      <c r="AN490" s="190"/>
      <c r="AO490" s="190"/>
      <c r="AP490" s="190"/>
      <c r="AQ490" s="190"/>
      <c r="AR490" s="190"/>
      <c r="AS490" s="190"/>
      <c r="AT490" s="190"/>
      <c r="AU490" s="190"/>
      <c r="AV490" s="190"/>
      <c r="AW490" s="190"/>
      <c r="AX490" s="190"/>
      <c r="AY490" s="190"/>
      <c r="AZ490" s="190"/>
      <c r="BA490" s="190"/>
      <c r="BB490" s="190"/>
      <c r="BC490" s="190"/>
      <c r="BD490" s="190"/>
      <c r="BE490" s="190"/>
      <c r="BF490" s="190"/>
      <c r="BG490" s="190"/>
      <c r="BH490" s="190"/>
      <c r="BI490" s="190"/>
      <c r="BJ490" s="190"/>
      <c r="BK490" s="190"/>
      <c r="BL490" s="190"/>
      <c r="BM490" s="190"/>
      <c r="BN490" s="190"/>
      <c r="BO490" s="190"/>
      <c r="BP490" s="190"/>
      <c r="BQ490" s="190"/>
      <c r="BR490" s="190"/>
      <c r="BS490" s="190"/>
      <c r="BT490" s="190"/>
      <c r="BU490" s="190"/>
      <c r="BV490" s="190"/>
      <c r="BW490" s="190"/>
      <c r="BX490" s="190"/>
      <c r="BY490" s="190"/>
      <c r="BZ490" s="190"/>
      <c r="CA490" s="190"/>
      <c r="CB490" s="190"/>
      <c r="CC490" s="190"/>
      <c r="CD490" s="190"/>
      <c r="CE490" s="190"/>
      <c r="CF490" s="190"/>
      <c r="CG490" s="190"/>
      <c r="CH490" s="190"/>
      <c r="CI490" s="190"/>
      <c r="CJ490" s="190"/>
      <c r="CK490" s="190"/>
      <c r="CL490" s="190"/>
      <c r="CM490" s="190"/>
      <c r="CN490" s="190"/>
      <c r="CO490" s="190"/>
      <c r="CP490" s="190"/>
      <c r="CQ490" s="190"/>
      <c r="CR490" s="190"/>
      <c r="CS490" s="190"/>
      <c r="CT490" s="190"/>
      <c r="CU490" s="190"/>
      <c r="CV490" s="190"/>
      <c r="CW490" s="190"/>
      <c r="CX490" s="190"/>
      <c r="CY490" s="190"/>
      <c r="CZ490" s="190"/>
      <c r="DA490" s="190"/>
      <c r="DB490" s="190"/>
      <c r="DC490" s="190"/>
      <c r="DD490" s="190"/>
      <c r="DE490" s="190"/>
      <c r="DF490" s="190"/>
      <c r="DG490" s="190"/>
      <c r="DH490" s="190"/>
      <c r="DI490" s="190"/>
      <c r="DJ490" s="190"/>
      <c r="DK490" s="190"/>
      <c r="DL490" s="190"/>
      <c r="DM490" s="190"/>
      <c r="DN490" s="190"/>
      <c r="DO490" s="190"/>
      <c r="DP490" s="190"/>
      <c r="DQ490" s="190"/>
      <c r="DR490" s="190"/>
      <c r="DS490" s="190"/>
      <c r="DT490" s="190"/>
      <c r="DU490" s="190"/>
      <c r="DV490" s="190"/>
    </row>
    <row r="491" spans="1:126" x14ac:dyDescent="0.25">
      <c r="A491" s="205"/>
      <c r="B491" s="217"/>
      <c r="C491" s="217"/>
      <c r="D491" s="217"/>
      <c r="E491" s="221"/>
      <c r="F491" s="216" t="s">
        <v>259</v>
      </c>
      <c r="G491" s="190"/>
      <c r="H491" s="190"/>
      <c r="I491" s="206"/>
      <c r="J491" s="206"/>
      <c r="K491" s="190"/>
      <c r="L491" s="190"/>
      <c r="M491" s="190"/>
      <c r="N491" s="190"/>
      <c r="O491" s="190"/>
      <c r="P491" s="190"/>
      <c r="Q491" s="190"/>
      <c r="R491" s="190"/>
      <c r="S491" s="190"/>
      <c r="T491" s="190"/>
      <c r="U491" s="190"/>
      <c r="V491" s="190"/>
      <c r="W491" s="190"/>
      <c r="X491" s="190"/>
      <c r="Y491" s="190"/>
      <c r="Z491" s="190"/>
      <c r="AA491" s="190"/>
      <c r="AB491" s="190"/>
      <c r="AC491" s="190"/>
      <c r="AD491" s="190"/>
      <c r="AE491" s="190"/>
      <c r="AF491" s="190"/>
      <c r="AG491" s="190"/>
      <c r="AH491" s="190"/>
      <c r="AI491" s="190"/>
      <c r="AJ491" s="190"/>
      <c r="AK491" s="190"/>
      <c r="AL491" s="190"/>
      <c r="AM491" s="190"/>
      <c r="AN491" s="190"/>
      <c r="AO491" s="190"/>
      <c r="AP491" s="190"/>
      <c r="AQ491" s="190"/>
      <c r="AR491" s="190"/>
      <c r="AS491" s="190"/>
      <c r="AT491" s="190"/>
      <c r="AU491" s="190"/>
      <c r="AV491" s="190"/>
      <c r="AW491" s="190"/>
      <c r="AX491" s="190"/>
      <c r="AY491" s="190"/>
      <c r="AZ491" s="190"/>
      <c r="BA491" s="190"/>
      <c r="BB491" s="190"/>
      <c r="BC491" s="190"/>
      <c r="BD491" s="190"/>
      <c r="BE491" s="190"/>
      <c r="BF491" s="190"/>
      <c r="BG491" s="190"/>
      <c r="BH491" s="190"/>
      <c r="BI491" s="190"/>
      <c r="BJ491" s="190"/>
      <c r="BK491" s="190"/>
      <c r="BL491" s="190"/>
      <c r="BM491" s="190"/>
      <c r="BN491" s="190"/>
      <c r="BO491" s="190"/>
      <c r="BP491" s="190"/>
      <c r="BQ491" s="190"/>
      <c r="BR491" s="190"/>
      <c r="BS491" s="190"/>
      <c r="BT491" s="190"/>
      <c r="BU491" s="190"/>
      <c r="BV491" s="190"/>
      <c r="BW491" s="190"/>
      <c r="BX491" s="190"/>
      <c r="BY491" s="190"/>
      <c r="BZ491" s="190"/>
      <c r="CA491" s="190"/>
      <c r="CB491" s="190"/>
      <c r="CC491" s="190"/>
      <c r="CD491" s="190"/>
      <c r="CE491" s="190"/>
      <c r="CF491" s="190"/>
      <c r="CG491" s="190"/>
      <c r="CH491" s="190"/>
      <c r="CI491" s="190"/>
      <c r="CJ491" s="190"/>
      <c r="CK491" s="190"/>
      <c r="CL491" s="190"/>
      <c r="CM491" s="190"/>
      <c r="CN491" s="190"/>
      <c r="CO491" s="190"/>
      <c r="CP491" s="190"/>
      <c r="CQ491" s="190"/>
      <c r="CR491" s="190"/>
      <c r="CS491" s="190"/>
      <c r="CT491" s="190"/>
      <c r="CU491" s="190"/>
      <c r="CV491" s="190"/>
      <c r="CW491" s="190"/>
      <c r="CX491" s="190"/>
      <c r="CY491" s="190"/>
      <c r="CZ491" s="190"/>
      <c r="DA491" s="190"/>
      <c r="DB491" s="190"/>
      <c r="DC491" s="190"/>
      <c r="DD491" s="190"/>
      <c r="DE491" s="190"/>
      <c r="DF491" s="190"/>
      <c r="DG491" s="190"/>
      <c r="DH491" s="190"/>
      <c r="DI491" s="190"/>
      <c r="DJ491" s="190"/>
      <c r="DK491" s="190"/>
      <c r="DL491" s="190"/>
      <c r="DM491" s="190"/>
      <c r="DN491" s="190"/>
      <c r="DO491" s="190"/>
      <c r="DP491" s="190"/>
      <c r="DQ491" s="190"/>
      <c r="DR491" s="190"/>
      <c r="DS491" s="190"/>
      <c r="DT491" s="190"/>
      <c r="DU491" s="190"/>
      <c r="DV491" s="190"/>
    </row>
    <row r="492" spans="1:126" x14ac:dyDescent="0.25">
      <c r="A492" s="205"/>
      <c r="B492" s="217"/>
      <c r="C492" s="217"/>
      <c r="D492" s="217"/>
      <c r="E492" s="221"/>
      <c r="F492" s="216" t="s">
        <v>258</v>
      </c>
      <c r="G492" s="190"/>
      <c r="H492" s="190"/>
      <c r="I492" s="206"/>
      <c r="J492" s="206"/>
      <c r="K492" s="190"/>
      <c r="L492" s="190"/>
      <c r="M492" s="190"/>
      <c r="N492" s="190"/>
      <c r="O492" s="190"/>
      <c r="P492" s="190"/>
      <c r="Q492" s="190"/>
      <c r="R492" s="190"/>
      <c r="S492" s="190"/>
      <c r="T492" s="190"/>
      <c r="U492" s="190"/>
      <c r="V492" s="190"/>
      <c r="W492" s="190"/>
      <c r="X492" s="190"/>
      <c r="Y492" s="190"/>
      <c r="Z492" s="190"/>
      <c r="AA492" s="190"/>
      <c r="AB492" s="190"/>
      <c r="AC492" s="190"/>
      <c r="AD492" s="190"/>
      <c r="AE492" s="190"/>
      <c r="AF492" s="190"/>
      <c r="AG492" s="190"/>
      <c r="AH492" s="190"/>
      <c r="AI492" s="190"/>
      <c r="AJ492" s="190"/>
      <c r="AK492" s="190"/>
      <c r="AL492" s="190"/>
      <c r="AM492" s="190"/>
      <c r="AN492" s="190"/>
      <c r="AO492" s="190"/>
      <c r="AP492" s="190"/>
      <c r="AQ492" s="190"/>
      <c r="AR492" s="190"/>
      <c r="AS492" s="190"/>
      <c r="AT492" s="190"/>
      <c r="AU492" s="190"/>
      <c r="AV492" s="190"/>
      <c r="AW492" s="190"/>
      <c r="AX492" s="190"/>
      <c r="AY492" s="190"/>
      <c r="AZ492" s="190"/>
      <c r="BA492" s="190"/>
      <c r="BB492" s="190"/>
      <c r="BC492" s="190"/>
      <c r="BD492" s="190"/>
      <c r="BE492" s="190"/>
      <c r="BF492" s="190"/>
      <c r="BG492" s="190"/>
      <c r="BH492" s="190"/>
      <c r="BI492" s="190"/>
      <c r="BJ492" s="190"/>
      <c r="BK492" s="190"/>
      <c r="BL492" s="190"/>
      <c r="BM492" s="190"/>
      <c r="BN492" s="190"/>
      <c r="BO492" s="190"/>
      <c r="BP492" s="190"/>
      <c r="BQ492" s="190"/>
      <c r="BR492" s="190"/>
      <c r="BS492" s="190"/>
      <c r="BT492" s="190"/>
      <c r="BU492" s="190"/>
      <c r="BV492" s="190"/>
      <c r="BW492" s="190"/>
      <c r="BX492" s="190"/>
      <c r="BY492" s="190"/>
      <c r="BZ492" s="190"/>
      <c r="CA492" s="190"/>
      <c r="CB492" s="190"/>
      <c r="CC492" s="190"/>
      <c r="CD492" s="190"/>
      <c r="CE492" s="190"/>
      <c r="CF492" s="190"/>
      <c r="CG492" s="190"/>
      <c r="CH492" s="190"/>
      <c r="CI492" s="190"/>
      <c r="CJ492" s="190"/>
      <c r="CK492" s="190"/>
      <c r="CL492" s="190"/>
      <c r="CM492" s="190"/>
      <c r="CN492" s="190"/>
      <c r="CO492" s="190"/>
      <c r="CP492" s="190"/>
      <c r="CQ492" s="190"/>
      <c r="CR492" s="190"/>
      <c r="CS492" s="190"/>
      <c r="CT492" s="190"/>
      <c r="CU492" s="190"/>
      <c r="CV492" s="190"/>
      <c r="CW492" s="190"/>
      <c r="CX492" s="190"/>
      <c r="CY492" s="190"/>
      <c r="CZ492" s="190"/>
      <c r="DA492" s="190"/>
      <c r="DB492" s="190"/>
      <c r="DC492" s="190"/>
      <c r="DD492" s="190"/>
      <c r="DE492" s="190"/>
      <c r="DF492" s="190"/>
      <c r="DG492" s="190"/>
      <c r="DH492" s="190"/>
      <c r="DI492" s="190"/>
      <c r="DJ492" s="190"/>
      <c r="DK492" s="190"/>
      <c r="DL492" s="190"/>
      <c r="DM492" s="190"/>
      <c r="DN492" s="190"/>
      <c r="DO492" s="190"/>
      <c r="DP492" s="190"/>
      <c r="DQ492" s="190"/>
      <c r="DR492" s="190"/>
      <c r="DS492" s="190"/>
      <c r="DT492" s="190"/>
      <c r="DU492" s="190"/>
      <c r="DV492" s="190"/>
    </row>
    <row r="493" spans="1:126" x14ac:dyDescent="0.25">
      <c r="A493" s="205"/>
      <c r="B493" s="217"/>
      <c r="C493" s="217"/>
      <c r="D493" s="217"/>
      <c r="E493" s="221"/>
      <c r="F493" s="216" t="s">
        <v>259</v>
      </c>
      <c r="G493" s="190"/>
      <c r="H493" s="190"/>
      <c r="I493" s="206"/>
      <c r="J493" s="206"/>
      <c r="K493" s="190"/>
      <c r="L493" s="190"/>
      <c r="M493" s="190"/>
      <c r="N493" s="190"/>
      <c r="O493" s="190"/>
      <c r="P493" s="190"/>
      <c r="Q493" s="190"/>
      <c r="R493" s="190"/>
      <c r="S493" s="190"/>
      <c r="T493" s="190"/>
      <c r="U493" s="190"/>
      <c r="V493" s="190"/>
      <c r="W493" s="190"/>
      <c r="X493" s="190"/>
      <c r="Y493" s="190"/>
      <c r="Z493" s="190"/>
      <c r="AA493" s="190"/>
      <c r="AB493" s="190"/>
      <c r="AC493" s="190"/>
      <c r="AD493" s="190"/>
      <c r="AE493" s="190"/>
      <c r="AF493" s="190"/>
      <c r="AG493" s="190"/>
      <c r="AH493" s="190"/>
      <c r="AI493" s="190"/>
      <c r="AJ493" s="190"/>
      <c r="AK493" s="190"/>
      <c r="AL493" s="190"/>
      <c r="AM493" s="190"/>
      <c r="AN493" s="190"/>
      <c r="AO493" s="190"/>
      <c r="AP493" s="190"/>
      <c r="AQ493" s="190"/>
      <c r="AR493" s="190"/>
      <c r="AS493" s="190"/>
      <c r="AT493" s="190"/>
      <c r="AU493" s="190"/>
      <c r="AV493" s="190"/>
      <c r="AW493" s="190"/>
      <c r="AX493" s="190"/>
      <c r="AY493" s="190"/>
      <c r="AZ493" s="190"/>
      <c r="BA493" s="190"/>
      <c r="BB493" s="190"/>
      <c r="BC493" s="190"/>
      <c r="BD493" s="190"/>
      <c r="BE493" s="190"/>
      <c r="BF493" s="190"/>
      <c r="BG493" s="190"/>
      <c r="BH493" s="190"/>
      <c r="BI493" s="190"/>
      <c r="BJ493" s="190"/>
      <c r="BK493" s="190"/>
      <c r="BL493" s="190"/>
      <c r="BM493" s="190"/>
      <c r="BN493" s="190"/>
      <c r="BO493" s="190"/>
      <c r="BP493" s="190"/>
      <c r="BQ493" s="190"/>
      <c r="BR493" s="190"/>
      <c r="BS493" s="190"/>
      <c r="BT493" s="190"/>
      <c r="BU493" s="190"/>
      <c r="BV493" s="190"/>
      <c r="BW493" s="190"/>
      <c r="BX493" s="190"/>
      <c r="BY493" s="190"/>
      <c r="BZ493" s="190"/>
      <c r="CA493" s="190"/>
      <c r="CB493" s="190"/>
      <c r="CC493" s="190"/>
      <c r="CD493" s="190"/>
      <c r="CE493" s="190"/>
      <c r="CF493" s="190"/>
      <c r="CG493" s="190"/>
      <c r="CH493" s="190"/>
      <c r="CI493" s="190"/>
      <c r="CJ493" s="190"/>
      <c r="CK493" s="190"/>
      <c r="CL493" s="190"/>
      <c r="CM493" s="190"/>
      <c r="CN493" s="190"/>
      <c r="CO493" s="190"/>
      <c r="CP493" s="190"/>
      <c r="CQ493" s="190"/>
      <c r="CR493" s="190"/>
      <c r="CS493" s="190"/>
      <c r="CT493" s="190"/>
      <c r="CU493" s="190"/>
      <c r="CV493" s="190"/>
      <c r="CW493" s="190"/>
      <c r="CX493" s="190"/>
      <c r="CY493" s="190"/>
      <c r="CZ493" s="190"/>
      <c r="DA493" s="190"/>
      <c r="DB493" s="190"/>
      <c r="DC493" s="190"/>
      <c r="DD493" s="190"/>
      <c r="DE493" s="190"/>
      <c r="DF493" s="190"/>
      <c r="DG493" s="190"/>
      <c r="DH493" s="190"/>
      <c r="DI493" s="190"/>
      <c r="DJ493" s="190"/>
      <c r="DK493" s="190"/>
      <c r="DL493" s="190"/>
      <c r="DM493" s="190"/>
      <c r="DN493" s="190"/>
      <c r="DO493" s="190"/>
      <c r="DP493" s="190"/>
      <c r="DQ493" s="190"/>
      <c r="DR493" s="190"/>
      <c r="DS493" s="190"/>
      <c r="DT493" s="190"/>
      <c r="DU493" s="190"/>
      <c r="DV493" s="190"/>
    </row>
    <row r="494" spans="1:126" x14ac:dyDescent="0.25">
      <c r="A494" s="205"/>
      <c r="B494" s="217"/>
      <c r="C494" s="217"/>
      <c r="D494" s="217"/>
      <c r="E494" s="221"/>
      <c r="F494" s="216" t="s">
        <v>258</v>
      </c>
      <c r="G494" s="190"/>
      <c r="H494" s="190"/>
      <c r="I494" s="206"/>
      <c r="J494" s="206"/>
      <c r="K494" s="190"/>
      <c r="L494" s="190"/>
      <c r="M494" s="190"/>
      <c r="N494" s="190"/>
      <c r="O494" s="190"/>
      <c r="P494" s="190"/>
      <c r="Q494" s="190"/>
      <c r="R494" s="190"/>
      <c r="S494" s="190"/>
      <c r="T494" s="190"/>
      <c r="U494" s="190"/>
      <c r="V494" s="190"/>
      <c r="W494" s="190"/>
      <c r="X494" s="190"/>
      <c r="Y494" s="190"/>
      <c r="Z494" s="190"/>
      <c r="AA494" s="190"/>
      <c r="AB494" s="190"/>
      <c r="AC494" s="190"/>
      <c r="AD494" s="190"/>
      <c r="AE494" s="190"/>
      <c r="AF494" s="190"/>
      <c r="AG494" s="190"/>
      <c r="AH494" s="190"/>
      <c r="AI494" s="190"/>
      <c r="AJ494" s="190"/>
      <c r="AK494" s="190"/>
      <c r="AL494" s="190"/>
      <c r="AM494" s="190"/>
      <c r="AN494" s="190"/>
      <c r="AO494" s="190"/>
      <c r="AP494" s="190"/>
      <c r="AQ494" s="190"/>
      <c r="AR494" s="190"/>
      <c r="AS494" s="190"/>
      <c r="AT494" s="190"/>
      <c r="AU494" s="190"/>
      <c r="AV494" s="190"/>
      <c r="AW494" s="190"/>
      <c r="AX494" s="190"/>
      <c r="AY494" s="190"/>
      <c r="AZ494" s="190"/>
      <c r="BA494" s="190"/>
      <c r="BB494" s="190"/>
      <c r="BC494" s="190"/>
      <c r="BD494" s="190"/>
      <c r="BE494" s="190"/>
      <c r="BF494" s="190"/>
      <c r="BG494" s="190"/>
      <c r="BH494" s="190"/>
      <c r="BI494" s="190"/>
      <c r="BJ494" s="190"/>
      <c r="BK494" s="190"/>
      <c r="BL494" s="190"/>
      <c r="BM494" s="190"/>
      <c r="BN494" s="190"/>
      <c r="BO494" s="190"/>
      <c r="BP494" s="190"/>
      <c r="BQ494" s="190"/>
      <c r="BR494" s="190"/>
      <c r="BS494" s="190"/>
      <c r="BT494" s="190"/>
      <c r="BU494" s="190"/>
      <c r="BV494" s="190"/>
      <c r="BW494" s="190"/>
      <c r="BX494" s="190"/>
      <c r="BY494" s="190"/>
      <c r="BZ494" s="190"/>
      <c r="CA494" s="190"/>
      <c r="CB494" s="190"/>
      <c r="CC494" s="190"/>
      <c r="CD494" s="190"/>
      <c r="CE494" s="190"/>
      <c r="CF494" s="190"/>
      <c r="CG494" s="190"/>
      <c r="CH494" s="190"/>
      <c r="CI494" s="190"/>
      <c r="CJ494" s="190"/>
      <c r="CK494" s="190"/>
      <c r="CL494" s="190"/>
      <c r="CM494" s="190"/>
      <c r="CN494" s="190"/>
      <c r="CO494" s="190"/>
      <c r="CP494" s="190"/>
      <c r="CQ494" s="190"/>
      <c r="CR494" s="190"/>
      <c r="CS494" s="190"/>
      <c r="CT494" s="190"/>
      <c r="CU494" s="190"/>
      <c r="CV494" s="190"/>
      <c r="CW494" s="190"/>
      <c r="CX494" s="190"/>
      <c r="CY494" s="190"/>
      <c r="CZ494" s="190"/>
      <c r="DA494" s="190"/>
      <c r="DB494" s="190"/>
      <c r="DC494" s="190"/>
      <c r="DD494" s="190"/>
      <c r="DE494" s="190"/>
      <c r="DF494" s="190"/>
      <c r="DG494" s="190"/>
      <c r="DH494" s="190"/>
      <c r="DI494" s="190"/>
      <c r="DJ494" s="190"/>
      <c r="DK494" s="190"/>
      <c r="DL494" s="190"/>
      <c r="DM494" s="190"/>
      <c r="DN494" s="190"/>
      <c r="DO494" s="190"/>
      <c r="DP494" s="190"/>
      <c r="DQ494" s="190"/>
      <c r="DR494" s="190"/>
      <c r="DS494" s="190"/>
      <c r="DT494" s="190"/>
      <c r="DU494" s="190"/>
      <c r="DV494" s="190"/>
    </row>
    <row r="495" spans="1:126" x14ac:dyDescent="0.25">
      <c r="A495" s="205"/>
      <c r="B495" s="217"/>
      <c r="C495" s="217"/>
      <c r="D495" s="217"/>
      <c r="E495" s="221"/>
      <c r="F495" s="216" t="s">
        <v>259</v>
      </c>
      <c r="G495" s="190"/>
      <c r="H495" s="190"/>
      <c r="I495" s="206"/>
      <c r="J495" s="206"/>
      <c r="K495" s="190"/>
      <c r="L495" s="190"/>
      <c r="M495" s="190"/>
      <c r="N495" s="190"/>
      <c r="O495" s="190"/>
      <c r="P495" s="190"/>
      <c r="Q495" s="190"/>
      <c r="R495" s="190"/>
      <c r="S495" s="190"/>
      <c r="T495" s="190"/>
      <c r="U495" s="190"/>
      <c r="V495" s="190"/>
      <c r="W495" s="190"/>
      <c r="X495" s="190"/>
      <c r="Y495" s="190"/>
      <c r="Z495" s="190"/>
      <c r="AA495" s="190"/>
      <c r="AB495" s="190"/>
      <c r="AC495" s="190"/>
      <c r="AD495" s="190"/>
      <c r="AE495" s="190"/>
      <c r="AF495" s="190"/>
      <c r="AG495" s="190"/>
      <c r="AH495" s="190"/>
      <c r="AI495" s="190"/>
      <c r="AJ495" s="190"/>
      <c r="AK495" s="190"/>
      <c r="AL495" s="190"/>
      <c r="AM495" s="190"/>
      <c r="AN495" s="190"/>
      <c r="AO495" s="190"/>
      <c r="AP495" s="190"/>
      <c r="AQ495" s="190"/>
      <c r="AR495" s="190"/>
      <c r="AS495" s="190"/>
      <c r="AT495" s="190"/>
      <c r="AU495" s="190"/>
      <c r="AV495" s="190"/>
      <c r="AW495" s="190"/>
      <c r="AX495" s="190"/>
      <c r="AY495" s="190"/>
      <c r="AZ495" s="190"/>
      <c r="BA495" s="190"/>
      <c r="BB495" s="190"/>
      <c r="BC495" s="190"/>
      <c r="BD495" s="190"/>
      <c r="BE495" s="190"/>
      <c r="BF495" s="190"/>
      <c r="BG495" s="190"/>
      <c r="BH495" s="190"/>
      <c r="BI495" s="190"/>
      <c r="BJ495" s="190"/>
      <c r="BK495" s="190"/>
      <c r="BL495" s="190"/>
      <c r="BM495" s="190"/>
      <c r="BN495" s="190"/>
      <c r="BO495" s="190"/>
      <c r="BP495" s="190"/>
      <c r="BQ495" s="190"/>
      <c r="BR495" s="190"/>
      <c r="BS495" s="190"/>
      <c r="BT495" s="190"/>
      <c r="BU495" s="190"/>
      <c r="BV495" s="190"/>
      <c r="BW495" s="190"/>
      <c r="BX495" s="190"/>
      <c r="BY495" s="190"/>
      <c r="BZ495" s="190"/>
      <c r="CA495" s="190"/>
      <c r="CB495" s="190"/>
      <c r="CC495" s="190"/>
      <c r="CD495" s="190"/>
      <c r="CE495" s="190"/>
      <c r="CF495" s="190"/>
      <c r="CG495" s="190"/>
      <c r="CH495" s="190"/>
      <c r="CI495" s="190"/>
      <c r="CJ495" s="190"/>
      <c r="CK495" s="190"/>
      <c r="CL495" s="190"/>
      <c r="CM495" s="190"/>
      <c r="CN495" s="190"/>
      <c r="CO495" s="190"/>
      <c r="CP495" s="190"/>
      <c r="CQ495" s="190"/>
      <c r="CR495" s="190"/>
      <c r="CS495" s="190"/>
      <c r="CT495" s="190"/>
      <c r="CU495" s="190"/>
      <c r="CV495" s="190"/>
      <c r="CW495" s="190"/>
      <c r="CX495" s="190"/>
      <c r="CY495" s="190"/>
      <c r="CZ495" s="190"/>
      <c r="DA495" s="190"/>
      <c r="DB495" s="190"/>
      <c r="DC495" s="190"/>
      <c r="DD495" s="190"/>
      <c r="DE495" s="190"/>
      <c r="DF495" s="190"/>
      <c r="DG495" s="190"/>
      <c r="DH495" s="190"/>
      <c r="DI495" s="190"/>
      <c r="DJ495" s="190"/>
      <c r="DK495" s="190"/>
      <c r="DL495" s="190"/>
      <c r="DM495" s="190"/>
      <c r="DN495" s="190"/>
      <c r="DO495" s="190"/>
      <c r="DP495" s="190"/>
      <c r="DQ495" s="190"/>
      <c r="DR495" s="190"/>
      <c r="DS495" s="190"/>
      <c r="DT495" s="190"/>
      <c r="DU495" s="190"/>
      <c r="DV495" s="190"/>
    </row>
    <row r="496" spans="1:126" x14ac:dyDescent="0.25">
      <c r="A496" s="205"/>
      <c r="B496" s="217"/>
      <c r="C496" s="217"/>
      <c r="D496" s="217"/>
      <c r="E496" s="221"/>
      <c r="F496" s="216" t="s">
        <v>258</v>
      </c>
      <c r="G496" s="190"/>
      <c r="H496" s="190"/>
      <c r="I496" s="206"/>
      <c r="J496" s="206"/>
      <c r="K496" s="190"/>
      <c r="L496" s="190"/>
      <c r="M496" s="190"/>
      <c r="N496" s="190"/>
      <c r="O496" s="190"/>
      <c r="P496" s="190"/>
      <c r="Q496" s="190"/>
      <c r="R496" s="190"/>
      <c r="S496" s="190"/>
      <c r="T496" s="190"/>
      <c r="U496" s="190"/>
      <c r="V496" s="190"/>
      <c r="W496" s="190"/>
      <c r="X496" s="190"/>
      <c r="Y496" s="190"/>
      <c r="Z496" s="190"/>
      <c r="AA496" s="190"/>
      <c r="AB496" s="190"/>
      <c r="AC496" s="190"/>
      <c r="AD496" s="190"/>
      <c r="AE496" s="190"/>
      <c r="AF496" s="190"/>
      <c r="AG496" s="190"/>
      <c r="AH496" s="190"/>
      <c r="AI496" s="190"/>
      <c r="AJ496" s="190"/>
      <c r="AK496" s="190"/>
      <c r="AL496" s="190"/>
      <c r="AM496" s="190"/>
      <c r="AN496" s="190"/>
      <c r="AO496" s="190"/>
      <c r="AP496" s="190"/>
      <c r="AQ496" s="190"/>
      <c r="AR496" s="190"/>
      <c r="AS496" s="190"/>
      <c r="AT496" s="190"/>
      <c r="AU496" s="190"/>
      <c r="AV496" s="190"/>
      <c r="AW496" s="190"/>
      <c r="AX496" s="190"/>
      <c r="AY496" s="190"/>
      <c r="AZ496" s="190"/>
      <c r="BA496" s="190"/>
      <c r="BB496" s="190"/>
      <c r="BC496" s="190"/>
      <c r="BD496" s="190"/>
      <c r="BE496" s="190"/>
      <c r="BF496" s="190"/>
      <c r="BG496" s="190"/>
      <c r="BH496" s="190"/>
      <c r="BI496" s="190"/>
      <c r="BJ496" s="190"/>
      <c r="BK496" s="190"/>
      <c r="BL496" s="190"/>
      <c r="BM496" s="190"/>
      <c r="BN496" s="190"/>
      <c r="BO496" s="190"/>
      <c r="BP496" s="190"/>
      <c r="BQ496" s="190"/>
      <c r="BR496" s="190"/>
      <c r="BS496" s="190"/>
      <c r="BT496" s="190"/>
      <c r="BU496" s="190"/>
      <c r="BV496" s="190"/>
      <c r="BW496" s="190"/>
      <c r="BX496" s="190"/>
      <c r="BY496" s="190"/>
      <c r="BZ496" s="190"/>
      <c r="CA496" s="190"/>
      <c r="CB496" s="190"/>
      <c r="CC496" s="190"/>
      <c r="CD496" s="190"/>
      <c r="CE496" s="190"/>
      <c r="CF496" s="190"/>
      <c r="CG496" s="190"/>
      <c r="CH496" s="190"/>
      <c r="CI496" s="190"/>
      <c r="CJ496" s="190"/>
      <c r="CK496" s="190"/>
      <c r="CL496" s="190"/>
      <c r="CM496" s="190"/>
      <c r="CN496" s="190"/>
      <c r="CO496" s="190"/>
      <c r="CP496" s="190"/>
      <c r="CQ496" s="190"/>
      <c r="CR496" s="190"/>
      <c r="CS496" s="190"/>
      <c r="CT496" s="190"/>
      <c r="CU496" s="190"/>
      <c r="CV496" s="190"/>
      <c r="CW496" s="190"/>
      <c r="CX496" s="190"/>
      <c r="CY496" s="190"/>
      <c r="CZ496" s="190"/>
      <c r="DA496" s="190"/>
      <c r="DB496" s="190"/>
      <c r="DC496" s="190"/>
      <c r="DD496" s="190"/>
      <c r="DE496" s="190"/>
      <c r="DF496" s="190"/>
      <c r="DG496" s="190"/>
      <c r="DH496" s="190"/>
      <c r="DI496" s="190"/>
      <c r="DJ496" s="190"/>
      <c r="DK496" s="190"/>
      <c r="DL496" s="190"/>
      <c r="DM496" s="190"/>
      <c r="DN496" s="190"/>
      <c r="DO496" s="190"/>
      <c r="DP496" s="190"/>
      <c r="DQ496" s="190"/>
      <c r="DR496" s="190"/>
      <c r="DS496" s="190"/>
      <c r="DT496" s="190"/>
      <c r="DU496" s="190"/>
      <c r="DV496" s="190"/>
    </row>
    <row r="497" spans="1:126" x14ac:dyDescent="0.25">
      <c r="A497" s="205"/>
      <c r="B497" s="217"/>
      <c r="C497" s="217"/>
      <c r="D497" s="217"/>
      <c r="E497" s="221"/>
      <c r="F497" s="216" t="s">
        <v>259</v>
      </c>
      <c r="G497" s="190"/>
      <c r="H497" s="190"/>
      <c r="I497" s="206"/>
      <c r="J497" s="206"/>
      <c r="K497" s="190"/>
      <c r="L497" s="190"/>
      <c r="M497" s="190"/>
      <c r="N497" s="190"/>
      <c r="O497" s="190"/>
      <c r="P497" s="190"/>
      <c r="Q497" s="190"/>
      <c r="R497" s="190"/>
      <c r="S497" s="190"/>
      <c r="T497" s="190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0"/>
      <c r="AT497" s="190"/>
      <c r="AU497" s="190"/>
      <c r="AV497" s="190"/>
      <c r="AW497" s="190"/>
      <c r="AX497" s="190"/>
      <c r="AY497" s="190"/>
      <c r="AZ497" s="190"/>
      <c r="BA497" s="190"/>
      <c r="BB497" s="190"/>
      <c r="BC497" s="190"/>
      <c r="BD497" s="190"/>
      <c r="BE497" s="190"/>
      <c r="BF497" s="190"/>
      <c r="BG497" s="190"/>
      <c r="BH497" s="190"/>
      <c r="BI497" s="190"/>
      <c r="BJ497" s="190"/>
      <c r="BK497" s="190"/>
      <c r="BL497" s="190"/>
      <c r="BM497" s="190"/>
      <c r="BN497" s="190"/>
      <c r="BO497" s="190"/>
      <c r="BP497" s="190"/>
      <c r="BQ497" s="190"/>
      <c r="BR497" s="190"/>
      <c r="BS497" s="190"/>
      <c r="BT497" s="190"/>
      <c r="BU497" s="190"/>
      <c r="BV497" s="190"/>
      <c r="BW497" s="190"/>
      <c r="BX497" s="190"/>
      <c r="BY497" s="190"/>
      <c r="BZ497" s="190"/>
      <c r="CA497" s="190"/>
      <c r="CB497" s="190"/>
      <c r="CC497" s="190"/>
      <c r="CD497" s="190"/>
      <c r="CE497" s="190"/>
      <c r="CF497" s="190"/>
      <c r="CG497" s="190"/>
      <c r="CH497" s="190"/>
      <c r="CI497" s="190"/>
      <c r="CJ497" s="190"/>
      <c r="CK497" s="190"/>
      <c r="CL497" s="190"/>
      <c r="CM497" s="190"/>
      <c r="CN497" s="190"/>
      <c r="CO497" s="190"/>
      <c r="CP497" s="190"/>
      <c r="CQ497" s="190"/>
      <c r="CR497" s="190"/>
      <c r="CS497" s="190"/>
      <c r="CT497" s="190"/>
      <c r="CU497" s="190"/>
      <c r="CV497" s="190"/>
      <c r="CW497" s="190"/>
      <c r="CX497" s="190"/>
      <c r="CY497" s="190"/>
      <c r="CZ497" s="190"/>
      <c r="DA497" s="190"/>
      <c r="DB497" s="190"/>
      <c r="DC497" s="190"/>
      <c r="DD497" s="190"/>
      <c r="DE497" s="190"/>
      <c r="DF497" s="190"/>
      <c r="DG497" s="190"/>
      <c r="DH497" s="190"/>
      <c r="DI497" s="190"/>
      <c r="DJ497" s="190"/>
      <c r="DK497" s="190"/>
      <c r="DL497" s="190"/>
      <c r="DM497" s="190"/>
      <c r="DN497" s="190"/>
      <c r="DO497" s="190"/>
      <c r="DP497" s="190"/>
      <c r="DQ497" s="190"/>
      <c r="DR497" s="190"/>
      <c r="DS497" s="190"/>
      <c r="DT497" s="190"/>
      <c r="DU497" s="190"/>
      <c r="DV497" s="190"/>
    </row>
    <row r="498" spans="1:126" x14ac:dyDescent="0.25">
      <c r="A498" s="205"/>
      <c r="B498" s="217"/>
      <c r="C498" s="217"/>
      <c r="D498" s="217"/>
      <c r="E498" s="221"/>
      <c r="F498" s="216" t="s">
        <v>258</v>
      </c>
      <c r="G498" s="190"/>
      <c r="H498" s="190"/>
      <c r="I498" s="206"/>
      <c r="J498" s="206"/>
      <c r="K498" s="190"/>
      <c r="L498" s="190"/>
      <c r="M498" s="190"/>
      <c r="N498" s="190"/>
      <c r="O498" s="190"/>
      <c r="P498" s="190"/>
      <c r="Q498" s="190"/>
      <c r="R498" s="190"/>
      <c r="S498" s="190"/>
      <c r="T498" s="190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0"/>
      <c r="AT498" s="190"/>
      <c r="AU498" s="190"/>
      <c r="AV498" s="190"/>
      <c r="AW498" s="190"/>
      <c r="AX498" s="190"/>
      <c r="AY498" s="190"/>
      <c r="AZ498" s="190"/>
      <c r="BA498" s="190"/>
      <c r="BB498" s="190"/>
      <c r="BC498" s="190"/>
      <c r="BD498" s="190"/>
      <c r="BE498" s="190"/>
      <c r="BF498" s="190"/>
      <c r="BG498" s="190"/>
      <c r="BH498" s="190"/>
      <c r="BI498" s="190"/>
      <c r="BJ498" s="190"/>
      <c r="BK498" s="190"/>
      <c r="BL498" s="190"/>
      <c r="BM498" s="190"/>
      <c r="BN498" s="190"/>
      <c r="BO498" s="190"/>
      <c r="BP498" s="190"/>
      <c r="BQ498" s="190"/>
      <c r="BR498" s="190"/>
      <c r="BS498" s="190"/>
      <c r="BT498" s="190"/>
      <c r="BU498" s="190"/>
      <c r="BV498" s="190"/>
      <c r="BW498" s="190"/>
      <c r="BX498" s="190"/>
      <c r="BY498" s="190"/>
      <c r="BZ498" s="190"/>
      <c r="CA498" s="190"/>
      <c r="CB498" s="190"/>
      <c r="CC498" s="190"/>
      <c r="CD498" s="190"/>
      <c r="CE498" s="190"/>
      <c r="CF498" s="190"/>
      <c r="CG498" s="190"/>
      <c r="CH498" s="190"/>
      <c r="CI498" s="190"/>
      <c r="CJ498" s="190"/>
      <c r="CK498" s="190"/>
      <c r="CL498" s="190"/>
      <c r="CM498" s="190"/>
      <c r="CN498" s="190"/>
      <c r="CO498" s="190"/>
      <c r="CP498" s="190"/>
      <c r="CQ498" s="190"/>
      <c r="CR498" s="190"/>
      <c r="CS498" s="190"/>
      <c r="CT498" s="190"/>
      <c r="CU498" s="190"/>
      <c r="CV498" s="190"/>
      <c r="CW498" s="190"/>
      <c r="CX498" s="190"/>
      <c r="CY498" s="190"/>
      <c r="CZ498" s="190"/>
      <c r="DA498" s="190"/>
      <c r="DB498" s="190"/>
      <c r="DC498" s="190"/>
      <c r="DD498" s="190"/>
      <c r="DE498" s="190"/>
      <c r="DF498" s="190"/>
      <c r="DG498" s="190"/>
      <c r="DH498" s="190"/>
      <c r="DI498" s="190"/>
      <c r="DJ498" s="190"/>
      <c r="DK498" s="190"/>
      <c r="DL498" s="190"/>
      <c r="DM498" s="190"/>
      <c r="DN498" s="190"/>
      <c r="DO498" s="190"/>
      <c r="DP498" s="190"/>
      <c r="DQ498" s="190"/>
      <c r="DR498" s="190"/>
      <c r="DS498" s="190"/>
      <c r="DT498" s="190"/>
      <c r="DU498" s="190"/>
      <c r="DV498" s="190"/>
    </row>
    <row r="499" spans="1:126" x14ac:dyDescent="0.25">
      <c r="A499" s="205"/>
      <c r="B499" s="217"/>
      <c r="C499" s="217"/>
      <c r="D499" s="217"/>
      <c r="E499" s="221"/>
      <c r="F499" s="216" t="s">
        <v>259</v>
      </c>
      <c r="G499" s="190"/>
      <c r="H499" s="190"/>
      <c r="I499" s="206"/>
      <c r="J499" s="206"/>
      <c r="K499" s="190"/>
      <c r="L499" s="190"/>
      <c r="M499" s="190"/>
      <c r="N499" s="190"/>
      <c r="O499" s="190"/>
      <c r="P499" s="190"/>
      <c r="Q499" s="190"/>
      <c r="R499" s="190"/>
      <c r="S499" s="190"/>
      <c r="T499" s="190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0"/>
      <c r="AT499" s="190"/>
      <c r="AU499" s="190"/>
      <c r="AV499" s="190"/>
      <c r="AW499" s="190"/>
      <c r="AX499" s="190"/>
      <c r="AY499" s="190"/>
      <c r="AZ499" s="190"/>
      <c r="BA499" s="190"/>
      <c r="BB499" s="190"/>
      <c r="BC499" s="190"/>
      <c r="BD499" s="190"/>
      <c r="BE499" s="190"/>
      <c r="BF499" s="190"/>
      <c r="BG499" s="190"/>
      <c r="BH499" s="190"/>
      <c r="BI499" s="190"/>
      <c r="BJ499" s="190"/>
      <c r="BK499" s="190"/>
      <c r="BL499" s="190"/>
      <c r="BM499" s="190"/>
      <c r="BN499" s="190"/>
      <c r="BO499" s="190"/>
      <c r="BP499" s="190"/>
      <c r="BQ499" s="190"/>
      <c r="BR499" s="190"/>
      <c r="BS499" s="190"/>
      <c r="BT499" s="190"/>
      <c r="BU499" s="190"/>
      <c r="BV499" s="190"/>
      <c r="BW499" s="190"/>
      <c r="BX499" s="190"/>
      <c r="BY499" s="190"/>
      <c r="BZ499" s="190"/>
      <c r="CA499" s="190"/>
      <c r="CB499" s="190"/>
      <c r="CC499" s="190"/>
      <c r="CD499" s="190"/>
      <c r="CE499" s="190"/>
      <c r="CF499" s="190"/>
      <c r="CG499" s="190"/>
      <c r="CH499" s="190"/>
      <c r="CI499" s="190"/>
      <c r="CJ499" s="190"/>
      <c r="CK499" s="190"/>
      <c r="CL499" s="190"/>
      <c r="CM499" s="190"/>
      <c r="CN499" s="190"/>
      <c r="CO499" s="190"/>
      <c r="CP499" s="190"/>
      <c r="CQ499" s="190"/>
      <c r="CR499" s="190"/>
      <c r="CS499" s="190"/>
      <c r="CT499" s="190"/>
      <c r="CU499" s="190"/>
      <c r="CV499" s="190"/>
      <c r="CW499" s="190"/>
      <c r="CX499" s="190"/>
      <c r="CY499" s="190"/>
      <c r="CZ499" s="190"/>
      <c r="DA499" s="190"/>
      <c r="DB499" s="190"/>
      <c r="DC499" s="190"/>
      <c r="DD499" s="190"/>
      <c r="DE499" s="190"/>
      <c r="DF499" s="190"/>
      <c r="DG499" s="190"/>
      <c r="DH499" s="190"/>
      <c r="DI499" s="190"/>
      <c r="DJ499" s="190"/>
      <c r="DK499" s="190"/>
      <c r="DL499" s="190"/>
      <c r="DM499" s="190"/>
      <c r="DN499" s="190"/>
      <c r="DO499" s="190"/>
      <c r="DP499" s="190"/>
      <c r="DQ499" s="190"/>
      <c r="DR499" s="190"/>
      <c r="DS499" s="190"/>
      <c r="DT499" s="190"/>
      <c r="DU499" s="190"/>
      <c r="DV499" s="190"/>
    </row>
    <row r="500" spans="1:126" x14ac:dyDescent="0.25">
      <c r="A500" s="205"/>
      <c r="B500" s="217"/>
      <c r="C500" s="217"/>
      <c r="D500" s="217"/>
      <c r="E500" s="221"/>
      <c r="F500" s="216" t="s">
        <v>258</v>
      </c>
      <c r="G500" s="190"/>
      <c r="H500" s="190"/>
      <c r="I500" s="206"/>
      <c r="J500" s="206"/>
      <c r="K500" s="190"/>
      <c r="L500" s="190"/>
      <c r="M500" s="190"/>
      <c r="N500" s="190"/>
      <c r="O500" s="190"/>
      <c r="P500" s="190"/>
      <c r="Q500" s="190"/>
      <c r="R500" s="190"/>
      <c r="S500" s="190"/>
      <c r="T500" s="190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  <c r="AF500" s="190"/>
      <c r="AG500" s="190"/>
      <c r="AH500" s="190"/>
      <c r="AI500" s="190"/>
      <c r="AJ500" s="190"/>
      <c r="AK500" s="190"/>
      <c r="AL500" s="190"/>
      <c r="AM500" s="190"/>
      <c r="AN500" s="190"/>
      <c r="AO500" s="190"/>
      <c r="AP500" s="190"/>
      <c r="AQ500" s="190"/>
      <c r="AR500" s="190"/>
      <c r="AS500" s="190"/>
      <c r="AT500" s="190"/>
      <c r="AU500" s="190"/>
      <c r="AV500" s="190"/>
      <c r="AW500" s="190"/>
      <c r="AX500" s="190"/>
      <c r="AY500" s="190"/>
      <c r="AZ500" s="190"/>
      <c r="BA500" s="190"/>
      <c r="BB500" s="190"/>
      <c r="BC500" s="190"/>
      <c r="BD500" s="190"/>
      <c r="BE500" s="190"/>
      <c r="BF500" s="190"/>
      <c r="BG500" s="190"/>
      <c r="BH500" s="190"/>
      <c r="BI500" s="190"/>
      <c r="BJ500" s="190"/>
      <c r="BK500" s="190"/>
      <c r="BL500" s="190"/>
      <c r="BM500" s="190"/>
      <c r="BN500" s="190"/>
      <c r="BO500" s="190"/>
      <c r="BP500" s="190"/>
      <c r="BQ500" s="190"/>
      <c r="BR500" s="190"/>
      <c r="BS500" s="190"/>
      <c r="BT500" s="190"/>
      <c r="BU500" s="190"/>
      <c r="BV500" s="190"/>
      <c r="BW500" s="190"/>
      <c r="BX500" s="190"/>
      <c r="BY500" s="190"/>
      <c r="BZ500" s="190"/>
      <c r="CA500" s="190"/>
      <c r="CB500" s="190"/>
      <c r="CC500" s="190"/>
      <c r="CD500" s="190"/>
      <c r="CE500" s="190"/>
      <c r="CF500" s="190"/>
      <c r="CG500" s="190"/>
      <c r="CH500" s="190"/>
      <c r="CI500" s="190"/>
      <c r="CJ500" s="190"/>
      <c r="CK500" s="190"/>
      <c r="CL500" s="190"/>
      <c r="CM500" s="190"/>
      <c r="CN500" s="190"/>
      <c r="CO500" s="190"/>
      <c r="CP500" s="190"/>
      <c r="CQ500" s="190"/>
      <c r="CR500" s="190"/>
      <c r="CS500" s="190"/>
      <c r="CT500" s="190"/>
      <c r="CU500" s="190"/>
      <c r="CV500" s="190"/>
      <c r="CW500" s="190"/>
      <c r="CX500" s="190"/>
      <c r="CY500" s="190"/>
      <c r="CZ500" s="190"/>
      <c r="DA500" s="190"/>
      <c r="DB500" s="190"/>
      <c r="DC500" s="190"/>
      <c r="DD500" s="190"/>
      <c r="DE500" s="190"/>
      <c r="DF500" s="190"/>
      <c r="DG500" s="190"/>
      <c r="DH500" s="190"/>
      <c r="DI500" s="190"/>
      <c r="DJ500" s="190"/>
      <c r="DK500" s="190"/>
      <c r="DL500" s="190"/>
      <c r="DM500" s="190"/>
      <c r="DN500" s="190"/>
      <c r="DO500" s="190"/>
      <c r="DP500" s="190"/>
      <c r="DQ500" s="190"/>
      <c r="DR500" s="190"/>
      <c r="DS500" s="190"/>
      <c r="DT500" s="190"/>
      <c r="DU500" s="190"/>
      <c r="DV500" s="190"/>
    </row>
    <row r="501" spans="1:126" x14ac:dyDescent="0.25">
      <c r="A501" s="205"/>
      <c r="B501" s="217"/>
      <c r="C501" s="217"/>
      <c r="D501" s="217"/>
      <c r="E501" s="221"/>
      <c r="F501" s="216" t="s">
        <v>259</v>
      </c>
      <c r="G501" s="190"/>
      <c r="H501" s="190"/>
      <c r="I501" s="206"/>
      <c r="J501" s="206"/>
      <c r="K501" s="190"/>
      <c r="L501" s="190"/>
      <c r="M501" s="190"/>
      <c r="N501" s="190"/>
      <c r="O501" s="190"/>
      <c r="P501" s="190"/>
      <c r="Q501" s="190"/>
      <c r="R501" s="190"/>
      <c r="S501" s="190"/>
      <c r="T501" s="190"/>
      <c r="U501" s="190"/>
      <c r="V501" s="190"/>
      <c r="W501" s="190"/>
      <c r="X501" s="190"/>
      <c r="Y501" s="190"/>
      <c r="Z501" s="190"/>
      <c r="AA501" s="190"/>
      <c r="AB501" s="190"/>
      <c r="AC501" s="190"/>
      <c r="AD501" s="190"/>
      <c r="AE501" s="190"/>
      <c r="AF501" s="190"/>
      <c r="AG501" s="190"/>
      <c r="AH501" s="190"/>
      <c r="AI501" s="190"/>
      <c r="AJ501" s="190"/>
      <c r="AK501" s="190"/>
      <c r="AL501" s="190"/>
      <c r="AM501" s="190"/>
      <c r="AN501" s="190"/>
      <c r="AO501" s="190"/>
      <c r="AP501" s="190"/>
      <c r="AQ501" s="190"/>
      <c r="AR501" s="190"/>
      <c r="AS501" s="190"/>
      <c r="AT501" s="190"/>
      <c r="AU501" s="190"/>
      <c r="AV501" s="190"/>
      <c r="AW501" s="190"/>
      <c r="AX501" s="190"/>
      <c r="AY501" s="190"/>
      <c r="AZ501" s="190"/>
      <c r="BA501" s="190"/>
      <c r="BB501" s="190"/>
      <c r="BC501" s="190"/>
      <c r="BD501" s="190"/>
      <c r="BE501" s="190"/>
      <c r="BF501" s="190"/>
      <c r="BG501" s="190"/>
      <c r="BH501" s="190"/>
      <c r="BI501" s="190"/>
      <c r="BJ501" s="190"/>
      <c r="BK501" s="190"/>
      <c r="BL501" s="190"/>
      <c r="BM501" s="190"/>
      <c r="BN501" s="190"/>
      <c r="BO501" s="190"/>
      <c r="BP501" s="190"/>
      <c r="BQ501" s="190"/>
      <c r="BR501" s="190"/>
      <c r="BS501" s="190"/>
      <c r="BT501" s="190"/>
      <c r="BU501" s="190"/>
      <c r="BV501" s="190"/>
      <c r="BW501" s="190"/>
      <c r="BX501" s="190"/>
      <c r="BY501" s="190"/>
      <c r="BZ501" s="190"/>
      <c r="CA501" s="190"/>
      <c r="CB501" s="190"/>
      <c r="CC501" s="190"/>
      <c r="CD501" s="190"/>
      <c r="CE501" s="190"/>
      <c r="CF501" s="190"/>
      <c r="CG501" s="190"/>
      <c r="CH501" s="190"/>
      <c r="CI501" s="190"/>
      <c r="CJ501" s="190"/>
      <c r="CK501" s="190"/>
      <c r="CL501" s="190"/>
      <c r="CM501" s="190"/>
      <c r="CN501" s="190"/>
      <c r="CO501" s="190"/>
      <c r="CP501" s="190"/>
      <c r="CQ501" s="190"/>
      <c r="CR501" s="190"/>
      <c r="CS501" s="190"/>
      <c r="CT501" s="190"/>
      <c r="CU501" s="190"/>
      <c r="CV501" s="190"/>
      <c r="CW501" s="190"/>
      <c r="CX501" s="190"/>
      <c r="CY501" s="190"/>
      <c r="CZ501" s="190"/>
      <c r="DA501" s="190"/>
      <c r="DB501" s="190"/>
      <c r="DC501" s="190"/>
      <c r="DD501" s="190"/>
      <c r="DE501" s="190"/>
      <c r="DF501" s="190"/>
      <c r="DG501" s="190"/>
      <c r="DH501" s="190"/>
      <c r="DI501" s="190"/>
      <c r="DJ501" s="190"/>
      <c r="DK501" s="190"/>
      <c r="DL501" s="190"/>
      <c r="DM501" s="190"/>
      <c r="DN501" s="190"/>
      <c r="DO501" s="190"/>
      <c r="DP501" s="190"/>
      <c r="DQ501" s="190"/>
      <c r="DR501" s="190"/>
      <c r="DS501" s="190"/>
      <c r="DT501" s="190"/>
      <c r="DU501" s="190"/>
      <c r="DV501" s="190"/>
    </row>
    <row r="502" spans="1:126" x14ac:dyDescent="0.25">
      <c r="A502" s="205"/>
      <c r="B502" s="217"/>
      <c r="C502" s="217"/>
      <c r="D502" s="217"/>
      <c r="E502" s="221"/>
      <c r="F502" s="216" t="s">
        <v>258</v>
      </c>
      <c r="G502" s="190"/>
      <c r="H502" s="190"/>
      <c r="I502" s="206"/>
      <c r="J502" s="206"/>
      <c r="K502" s="190"/>
      <c r="L502" s="190"/>
      <c r="M502" s="190"/>
      <c r="N502" s="190"/>
      <c r="O502" s="190"/>
      <c r="P502" s="190"/>
      <c r="Q502" s="190"/>
      <c r="R502" s="190"/>
      <c r="S502" s="190"/>
      <c r="T502" s="190"/>
      <c r="U502" s="190"/>
      <c r="V502" s="190"/>
      <c r="W502" s="190"/>
      <c r="X502" s="190"/>
      <c r="Y502" s="190"/>
      <c r="Z502" s="190"/>
      <c r="AA502" s="190"/>
      <c r="AB502" s="190"/>
      <c r="AC502" s="190"/>
      <c r="AD502" s="190"/>
      <c r="AE502" s="190"/>
      <c r="AF502" s="190"/>
      <c r="AG502" s="190"/>
      <c r="AH502" s="190"/>
      <c r="AI502" s="190"/>
      <c r="AJ502" s="190"/>
      <c r="AK502" s="190"/>
      <c r="AL502" s="190"/>
      <c r="AM502" s="190"/>
      <c r="AN502" s="190"/>
      <c r="AO502" s="190"/>
      <c r="AP502" s="190"/>
      <c r="AQ502" s="190"/>
      <c r="AR502" s="190"/>
      <c r="AS502" s="190"/>
      <c r="AT502" s="190"/>
      <c r="AU502" s="190"/>
      <c r="AV502" s="190"/>
      <c r="AW502" s="190"/>
      <c r="AX502" s="190"/>
      <c r="AY502" s="190"/>
      <c r="AZ502" s="190"/>
      <c r="BA502" s="190"/>
      <c r="BB502" s="190"/>
      <c r="BC502" s="190"/>
      <c r="BD502" s="190"/>
      <c r="BE502" s="190"/>
      <c r="BF502" s="190"/>
      <c r="BG502" s="190"/>
      <c r="BH502" s="190"/>
      <c r="BI502" s="190"/>
      <c r="BJ502" s="190"/>
      <c r="BK502" s="190"/>
      <c r="BL502" s="190"/>
      <c r="BM502" s="190"/>
      <c r="BN502" s="190"/>
      <c r="BO502" s="190"/>
      <c r="BP502" s="190"/>
      <c r="BQ502" s="190"/>
      <c r="BR502" s="190"/>
      <c r="BS502" s="190"/>
      <c r="BT502" s="190"/>
      <c r="BU502" s="190"/>
      <c r="BV502" s="190"/>
      <c r="BW502" s="190"/>
      <c r="BX502" s="190"/>
      <c r="BY502" s="190"/>
      <c r="BZ502" s="190"/>
      <c r="CA502" s="190"/>
      <c r="CB502" s="190"/>
      <c r="CC502" s="190"/>
      <c r="CD502" s="190"/>
      <c r="CE502" s="190"/>
      <c r="CF502" s="190"/>
      <c r="CG502" s="190"/>
      <c r="CH502" s="190"/>
      <c r="CI502" s="190"/>
      <c r="CJ502" s="190"/>
      <c r="CK502" s="190"/>
      <c r="CL502" s="190"/>
      <c r="CM502" s="190"/>
      <c r="CN502" s="190"/>
      <c r="CO502" s="190"/>
      <c r="CP502" s="190"/>
      <c r="CQ502" s="190"/>
      <c r="CR502" s="190"/>
      <c r="CS502" s="190"/>
      <c r="CT502" s="190"/>
      <c r="CU502" s="190"/>
      <c r="CV502" s="190"/>
      <c r="CW502" s="190"/>
      <c r="CX502" s="190"/>
      <c r="CY502" s="190"/>
      <c r="CZ502" s="190"/>
      <c r="DA502" s="190"/>
      <c r="DB502" s="190"/>
      <c r="DC502" s="190"/>
      <c r="DD502" s="190"/>
      <c r="DE502" s="190"/>
      <c r="DF502" s="190"/>
      <c r="DG502" s="190"/>
      <c r="DH502" s="190"/>
      <c r="DI502" s="190"/>
      <c r="DJ502" s="190"/>
      <c r="DK502" s="190"/>
      <c r="DL502" s="190"/>
      <c r="DM502" s="190"/>
      <c r="DN502" s="190"/>
      <c r="DO502" s="190"/>
      <c r="DP502" s="190"/>
      <c r="DQ502" s="190"/>
      <c r="DR502" s="190"/>
      <c r="DS502" s="190"/>
      <c r="DT502" s="190"/>
      <c r="DU502" s="190"/>
      <c r="DV502" s="190"/>
    </row>
    <row r="503" spans="1:126" x14ac:dyDescent="0.25">
      <c r="A503" s="205"/>
      <c r="B503" s="217"/>
      <c r="C503" s="217"/>
      <c r="D503" s="217"/>
      <c r="E503" s="221"/>
      <c r="F503" s="216" t="s">
        <v>259</v>
      </c>
      <c r="G503" s="180"/>
      <c r="H503" s="180"/>
      <c r="I503" s="206"/>
      <c r="J503" s="206"/>
      <c r="K503" s="180"/>
      <c r="L503" s="190"/>
      <c r="M503" s="180"/>
      <c r="N503" s="180"/>
      <c r="O503" s="190"/>
      <c r="P503" s="180"/>
      <c r="Q503" s="180"/>
      <c r="R503" s="190"/>
      <c r="S503" s="180"/>
      <c r="T503" s="180"/>
      <c r="U503" s="190"/>
      <c r="V503" s="180"/>
      <c r="W503" s="180"/>
      <c r="X503" s="190"/>
      <c r="Y503" s="180"/>
      <c r="Z503" s="180"/>
      <c r="AA503" s="190"/>
      <c r="AB503" s="180"/>
      <c r="AC503" s="180"/>
      <c r="AD503" s="190"/>
      <c r="AE503" s="180"/>
      <c r="AF503" s="180"/>
      <c r="AG503" s="190"/>
      <c r="AH503" s="180"/>
      <c r="AI503" s="180"/>
      <c r="AJ503" s="190"/>
      <c r="AK503" s="180"/>
      <c r="AL503" s="180"/>
      <c r="AM503" s="190"/>
      <c r="AN503" s="180"/>
      <c r="AO503" s="180"/>
      <c r="AP503" s="190"/>
      <c r="AQ503" s="180"/>
      <c r="AR503" s="180"/>
      <c r="AS503" s="190"/>
      <c r="AT503" s="180"/>
      <c r="AU503" s="180"/>
      <c r="AV503" s="190"/>
      <c r="AW503" s="180"/>
      <c r="AX503" s="180"/>
      <c r="AY503" s="190"/>
      <c r="AZ503" s="180"/>
      <c r="BA503" s="180"/>
      <c r="BB503" s="190"/>
      <c r="BC503" s="180"/>
      <c r="BD503" s="180"/>
      <c r="BE503" s="190"/>
      <c r="BF503" s="180"/>
      <c r="BG503" s="180"/>
      <c r="BH503" s="190"/>
      <c r="BI503" s="180"/>
      <c r="BJ503" s="180"/>
      <c r="BK503" s="190"/>
      <c r="BL503" s="180"/>
      <c r="BM503" s="180"/>
      <c r="BN503" s="190"/>
      <c r="BO503" s="180"/>
      <c r="BP503" s="180"/>
      <c r="BQ503" s="190"/>
      <c r="BR503" s="180"/>
      <c r="BS503" s="180"/>
      <c r="BT503" s="190"/>
      <c r="BU503" s="180"/>
      <c r="BV503" s="180"/>
      <c r="BW503" s="190"/>
      <c r="BX503" s="180"/>
      <c r="BY503" s="180"/>
      <c r="BZ503" s="190"/>
      <c r="CA503" s="180"/>
      <c r="CB503" s="180"/>
      <c r="CC503" s="190"/>
      <c r="CD503" s="180"/>
      <c r="CE503" s="180"/>
      <c r="CF503" s="190"/>
      <c r="CG503" s="180"/>
      <c r="CH503" s="180"/>
      <c r="CI503" s="190"/>
      <c r="CJ503" s="180"/>
      <c r="CK503" s="180"/>
      <c r="CL503" s="190"/>
      <c r="CM503" s="180"/>
      <c r="CN503" s="180"/>
      <c r="CO503" s="190"/>
      <c r="CP503" s="180"/>
      <c r="CQ503" s="180"/>
      <c r="CR503" s="190"/>
      <c r="CS503" s="180"/>
      <c r="CT503" s="180"/>
      <c r="CU503" s="190"/>
      <c r="CV503" s="180"/>
      <c r="CW503" s="180"/>
      <c r="CX503" s="190"/>
      <c r="CY503" s="180"/>
      <c r="CZ503" s="180"/>
      <c r="DA503" s="190"/>
      <c r="DB503" s="180"/>
      <c r="DC503" s="180"/>
      <c r="DD503" s="190"/>
      <c r="DE503" s="180"/>
      <c r="DF503" s="180"/>
      <c r="DG503" s="190"/>
      <c r="DH503" s="180"/>
      <c r="DI503" s="180"/>
      <c r="DJ503" s="190"/>
      <c r="DK503" s="180"/>
      <c r="DL503" s="180"/>
      <c r="DM503" s="190"/>
      <c r="DN503" s="180"/>
      <c r="DO503" s="180"/>
      <c r="DP503" s="190"/>
      <c r="DQ503" s="180"/>
      <c r="DR503" s="180"/>
      <c r="DS503" s="190"/>
      <c r="DT503" s="180"/>
      <c r="DU503" s="180"/>
      <c r="DV503" s="190"/>
    </row>
    <row r="504" spans="1:126" x14ac:dyDescent="0.25">
      <c r="A504" s="205"/>
      <c r="B504" s="217"/>
      <c r="C504" s="217"/>
      <c r="D504" s="217"/>
      <c r="E504" s="221"/>
      <c r="F504" s="216" t="s">
        <v>258</v>
      </c>
      <c r="G504" s="190"/>
      <c r="H504" s="190"/>
      <c r="I504" s="206"/>
      <c r="J504" s="206"/>
      <c r="K504" s="190"/>
      <c r="L504" s="190"/>
      <c r="M504" s="190"/>
      <c r="N504" s="190"/>
      <c r="O504" s="190"/>
      <c r="P504" s="190"/>
      <c r="Q504" s="190"/>
      <c r="R504" s="190"/>
      <c r="S504" s="190"/>
      <c r="T504" s="190"/>
      <c r="U504" s="190"/>
      <c r="V504" s="190"/>
      <c r="W504" s="190"/>
      <c r="X504" s="190"/>
      <c r="Y504" s="190"/>
      <c r="Z504" s="190"/>
      <c r="AA504" s="190"/>
      <c r="AB504" s="190"/>
      <c r="AC504" s="190"/>
      <c r="AD504" s="190"/>
      <c r="AE504" s="190"/>
      <c r="AF504" s="190"/>
      <c r="AG504" s="190"/>
      <c r="AH504" s="190"/>
      <c r="AI504" s="190"/>
      <c r="AJ504" s="190"/>
      <c r="AK504" s="190"/>
      <c r="AL504" s="190"/>
      <c r="AM504" s="190"/>
      <c r="AN504" s="190"/>
      <c r="AO504" s="190"/>
      <c r="AP504" s="190"/>
      <c r="AQ504" s="190"/>
      <c r="AR504" s="190"/>
      <c r="AS504" s="190"/>
      <c r="AT504" s="190"/>
      <c r="AU504" s="190"/>
      <c r="AV504" s="190"/>
      <c r="AW504" s="190"/>
      <c r="AX504" s="190"/>
      <c r="AY504" s="190"/>
      <c r="AZ504" s="190"/>
      <c r="BA504" s="190"/>
      <c r="BB504" s="190"/>
      <c r="BC504" s="190"/>
      <c r="BD504" s="190"/>
      <c r="BE504" s="190"/>
      <c r="BF504" s="190"/>
      <c r="BG504" s="190"/>
      <c r="BH504" s="190"/>
      <c r="BI504" s="190"/>
      <c r="BJ504" s="190"/>
      <c r="BK504" s="190"/>
      <c r="BL504" s="190"/>
      <c r="BM504" s="190"/>
      <c r="BN504" s="190"/>
      <c r="BO504" s="190"/>
      <c r="BP504" s="190"/>
      <c r="BQ504" s="190"/>
      <c r="BR504" s="190"/>
      <c r="BS504" s="190"/>
      <c r="BT504" s="190"/>
      <c r="BU504" s="190"/>
      <c r="BV504" s="190"/>
      <c r="BW504" s="190"/>
      <c r="BX504" s="190"/>
      <c r="BY504" s="190"/>
      <c r="BZ504" s="190"/>
      <c r="CA504" s="190"/>
      <c r="CB504" s="190"/>
      <c r="CC504" s="190"/>
      <c r="CD504" s="190"/>
      <c r="CE504" s="190"/>
      <c r="CF504" s="190"/>
      <c r="CG504" s="190"/>
      <c r="CH504" s="190"/>
      <c r="CI504" s="190"/>
      <c r="CJ504" s="190"/>
      <c r="CK504" s="190"/>
      <c r="CL504" s="190"/>
      <c r="CM504" s="190"/>
      <c r="CN504" s="190"/>
      <c r="CO504" s="190"/>
      <c r="CP504" s="190"/>
      <c r="CQ504" s="190"/>
      <c r="CR504" s="190"/>
      <c r="CS504" s="190"/>
      <c r="CT504" s="190"/>
      <c r="CU504" s="190"/>
      <c r="CV504" s="190"/>
      <c r="CW504" s="190"/>
      <c r="CX504" s="190"/>
      <c r="CY504" s="190"/>
      <c r="CZ504" s="190"/>
      <c r="DA504" s="190"/>
      <c r="DB504" s="190"/>
      <c r="DC504" s="190"/>
      <c r="DD504" s="190"/>
      <c r="DE504" s="190"/>
      <c r="DF504" s="190"/>
      <c r="DG504" s="190"/>
      <c r="DH504" s="190"/>
      <c r="DI504" s="190"/>
      <c r="DJ504" s="190"/>
      <c r="DK504" s="190"/>
      <c r="DL504" s="190"/>
      <c r="DM504" s="190"/>
      <c r="DN504" s="190"/>
      <c r="DO504" s="190"/>
      <c r="DP504" s="190"/>
      <c r="DQ504" s="190"/>
      <c r="DR504" s="190"/>
      <c r="DS504" s="190"/>
      <c r="DT504" s="190"/>
      <c r="DU504" s="190"/>
      <c r="DV504" s="190"/>
    </row>
    <row r="505" spans="1:126" x14ac:dyDescent="0.25">
      <c r="A505" s="205"/>
      <c r="B505" s="217"/>
      <c r="C505" s="217"/>
      <c r="D505" s="217"/>
      <c r="E505" s="221"/>
      <c r="F505" s="216" t="s">
        <v>259</v>
      </c>
      <c r="G505" s="190"/>
      <c r="H505" s="190"/>
      <c r="I505" s="206"/>
      <c r="J505" s="206"/>
      <c r="K505" s="190"/>
      <c r="L505" s="190"/>
      <c r="M505" s="190"/>
      <c r="N505" s="190"/>
      <c r="O505" s="190"/>
      <c r="P505" s="190"/>
      <c r="Q505" s="190"/>
      <c r="R505" s="190"/>
      <c r="S505" s="190"/>
      <c r="T505" s="190"/>
      <c r="U505" s="190"/>
      <c r="V505" s="190"/>
      <c r="W505" s="190"/>
      <c r="X505" s="190"/>
      <c r="Y505" s="190"/>
      <c r="Z505" s="190"/>
      <c r="AA505" s="190"/>
      <c r="AB505" s="190"/>
      <c r="AC505" s="190"/>
      <c r="AD505" s="190"/>
      <c r="AE505" s="190"/>
      <c r="AF505" s="190"/>
      <c r="AG505" s="190"/>
      <c r="AH505" s="190"/>
      <c r="AI505" s="190"/>
      <c r="AJ505" s="190"/>
      <c r="AK505" s="190"/>
      <c r="AL505" s="190"/>
      <c r="AM505" s="190"/>
      <c r="AN505" s="190"/>
      <c r="AO505" s="190"/>
      <c r="AP505" s="190"/>
      <c r="AQ505" s="190"/>
      <c r="AR505" s="190"/>
      <c r="AS505" s="190"/>
      <c r="AT505" s="190"/>
      <c r="AU505" s="190"/>
      <c r="AV505" s="190"/>
      <c r="AW505" s="190"/>
      <c r="AX505" s="190"/>
      <c r="AY505" s="190"/>
      <c r="AZ505" s="190"/>
      <c r="BA505" s="190"/>
      <c r="BB505" s="190"/>
      <c r="BC505" s="190"/>
      <c r="BD505" s="190"/>
      <c r="BE505" s="190"/>
      <c r="BF505" s="190"/>
      <c r="BG505" s="190"/>
      <c r="BH505" s="190"/>
      <c r="BI505" s="190"/>
      <c r="BJ505" s="190"/>
      <c r="BK505" s="190"/>
      <c r="BL505" s="190"/>
      <c r="BM505" s="190"/>
      <c r="BN505" s="190"/>
      <c r="BO505" s="190"/>
      <c r="BP505" s="190"/>
      <c r="BQ505" s="190"/>
      <c r="BR505" s="190"/>
      <c r="BS505" s="190"/>
      <c r="BT505" s="190"/>
      <c r="BU505" s="190"/>
      <c r="BV505" s="190"/>
      <c r="BW505" s="190"/>
      <c r="BX505" s="190"/>
      <c r="BY505" s="190"/>
      <c r="BZ505" s="190"/>
      <c r="CA505" s="190"/>
      <c r="CB505" s="190"/>
      <c r="CC505" s="190"/>
      <c r="CD505" s="190"/>
      <c r="CE505" s="190"/>
      <c r="CF505" s="190"/>
      <c r="CG505" s="190"/>
      <c r="CH505" s="190"/>
      <c r="CI505" s="190"/>
      <c r="CJ505" s="190"/>
      <c r="CK505" s="190"/>
      <c r="CL505" s="190"/>
      <c r="CM505" s="190"/>
      <c r="CN505" s="190"/>
      <c r="CO505" s="190"/>
      <c r="CP505" s="190"/>
      <c r="CQ505" s="190"/>
      <c r="CR505" s="190"/>
      <c r="CS505" s="190"/>
      <c r="CT505" s="190"/>
      <c r="CU505" s="190"/>
      <c r="CV505" s="190"/>
      <c r="CW505" s="190"/>
      <c r="CX505" s="190"/>
      <c r="CY505" s="190"/>
      <c r="CZ505" s="190"/>
      <c r="DA505" s="190"/>
      <c r="DB505" s="190"/>
      <c r="DC505" s="190"/>
      <c r="DD505" s="190"/>
      <c r="DE505" s="190"/>
      <c r="DF505" s="190"/>
      <c r="DG505" s="190"/>
      <c r="DH505" s="190"/>
      <c r="DI505" s="190"/>
      <c r="DJ505" s="190"/>
      <c r="DK505" s="190"/>
      <c r="DL505" s="190"/>
      <c r="DM505" s="190"/>
      <c r="DN505" s="190"/>
      <c r="DO505" s="190"/>
      <c r="DP505" s="190"/>
      <c r="DQ505" s="190"/>
      <c r="DR505" s="190"/>
      <c r="DS505" s="190"/>
      <c r="DT505" s="190"/>
      <c r="DU505" s="190"/>
      <c r="DV505" s="190"/>
    </row>
    <row r="506" spans="1:126" x14ac:dyDescent="0.25">
      <c r="A506" s="205"/>
      <c r="B506" s="217"/>
      <c r="C506" s="217"/>
      <c r="D506" s="217"/>
      <c r="E506" s="221"/>
      <c r="F506" s="216" t="s">
        <v>258</v>
      </c>
      <c r="G506" s="190"/>
      <c r="H506" s="190"/>
      <c r="I506" s="206"/>
      <c r="J506" s="206"/>
      <c r="K506" s="190"/>
      <c r="L506" s="190"/>
      <c r="M506" s="190"/>
      <c r="N506" s="190"/>
      <c r="O506" s="190"/>
      <c r="P506" s="190"/>
      <c r="Q506" s="190"/>
      <c r="R506" s="190"/>
      <c r="S506" s="190"/>
      <c r="T506" s="190"/>
      <c r="U506" s="190"/>
      <c r="V506" s="190"/>
      <c r="W506" s="190"/>
      <c r="X506" s="190"/>
      <c r="Y506" s="190"/>
      <c r="Z506" s="190"/>
      <c r="AA506" s="190"/>
      <c r="AB506" s="190"/>
      <c r="AC506" s="190"/>
      <c r="AD506" s="190"/>
      <c r="AE506" s="190"/>
      <c r="AF506" s="190"/>
      <c r="AG506" s="190"/>
      <c r="AH506" s="190"/>
      <c r="AI506" s="190"/>
      <c r="AJ506" s="190"/>
      <c r="AK506" s="190"/>
      <c r="AL506" s="190"/>
      <c r="AM506" s="190"/>
      <c r="AN506" s="190"/>
      <c r="AO506" s="190"/>
      <c r="AP506" s="190"/>
      <c r="AQ506" s="190"/>
      <c r="AR506" s="190"/>
      <c r="AS506" s="190"/>
      <c r="AT506" s="190"/>
      <c r="AU506" s="190"/>
      <c r="AV506" s="190"/>
      <c r="AW506" s="190"/>
      <c r="AX506" s="190"/>
      <c r="AY506" s="190"/>
      <c r="AZ506" s="190"/>
      <c r="BA506" s="190"/>
      <c r="BB506" s="190"/>
      <c r="BC506" s="190"/>
      <c r="BD506" s="190"/>
      <c r="BE506" s="190"/>
      <c r="BF506" s="190"/>
      <c r="BG506" s="190"/>
      <c r="BH506" s="190"/>
      <c r="BI506" s="190"/>
      <c r="BJ506" s="190"/>
      <c r="BK506" s="190"/>
      <c r="BL506" s="190"/>
      <c r="BM506" s="190"/>
      <c r="BN506" s="190"/>
      <c r="BO506" s="190"/>
      <c r="BP506" s="190"/>
      <c r="BQ506" s="190"/>
      <c r="BR506" s="190"/>
      <c r="BS506" s="190"/>
      <c r="BT506" s="190"/>
      <c r="BU506" s="190"/>
      <c r="BV506" s="190"/>
      <c r="BW506" s="190"/>
      <c r="BX506" s="190"/>
      <c r="BY506" s="190"/>
      <c r="BZ506" s="190"/>
      <c r="CA506" s="190"/>
      <c r="CB506" s="190"/>
      <c r="CC506" s="190"/>
      <c r="CD506" s="190"/>
      <c r="CE506" s="190"/>
      <c r="CF506" s="190"/>
      <c r="CG506" s="190"/>
      <c r="CH506" s="190"/>
      <c r="CI506" s="190"/>
      <c r="CJ506" s="190"/>
      <c r="CK506" s="190"/>
      <c r="CL506" s="190"/>
      <c r="CM506" s="190"/>
      <c r="CN506" s="190"/>
      <c r="CO506" s="190"/>
      <c r="CP506" s="190"/>
      <c r="CQ506" s="190"/>
      <c r="CR506" s="190"/>
      <c r="CS506" s="190"/>
      <c r="CT506" s="190"/>
      <c r="CU506" s="190"/>
      <c r="CV506" s="190"/>
      <c r="CW506" s="190"/>
      <c r="CX506" s="190"/>
      <c r="CY506" s="190"/>
      <c r="CZ506" s="190"/>
      <c r="DA506" s="190"/>
      <c r="DB506" s="190"/>
      <c r="DC506" s="190"/>
      <c r="DD506" s="190"/>
      <c r="DE506" s="190"/>
      <c r="DF506" s="190"/>
      <c r="DG506" s="190"/>
      <c r="DH506" s="190"/>
      <c r="DI506" s="190"/>
      <c r="DJ506" s="190"/>
      <c r="DK506" s="190"/>
      <c r="DL506" s="190"/>
      <c r="DM506" s="190"/>
      <c r="DN506" s="190"/>
      <c r="DO506" s="190"/>
      <c r="DP506" s="190"/>
      <c r="DQ506" s="190"/>
      <c r="DR506" s="190"/>
      <c r="DS506" s="190"/>
      <c r="DT506" s="190"/>
      <c r="DU506" s="190"/>
      <c r="DV506" s="190"/>
    </row>
    <row r="507" spans="1:126" x14ac:dyDescent="0.25">
      <c r="A507" s="205"/>
      <c r="B507" s="217"/>
      <c r="C507" s="217"/>
      <c r="D507" s="217"/>
      <c r="E507" s="221"/>
      <c r="F507" s="216" t="s">
        <v>259</v>
      </c>
      <c r="G507" s="190"/>
      <c r="H507" s="190"/>
      <c r="I507" s="206"/>
      <c r="J507" s="206"/>
      <c r="K507" s="190"/>
      <c r="L507" s="190"/>
      <c r="M507" s="190"/>
      <c r="N507" s="190"/>
      <c r="O507" s="190"/>
      <c r="P507" s="190"/>
      <c r="Q507" s="190"/>
      <c r="R507" s="190"/>
      <c r="S507" s="190"/>
      <c r="T507" s="190"/>
      <c r="U507" s="190"/>
      <c r="V507" s="190"/>
      <c r="W507" s="190"/>
      <c r="X507" s="190"/>
      <c r="Y507" s="190"/>
      <c r="Z507" s="190"/>
      <c r="AA507" s="190"/>
      <c r="AB507" s="190"/>
      <c r="AC507" s="190"/>
      <c r="AD507" s="190"/>
      <c r="AE507" s="190"/>
      <c r="AF507" s="190"/>
      <c r="AG507" s="190"/>
      <c r="AH507" s="190"/>
      <c r="AI507" s="190"/>
      <c r="AJ507" s="190"/>
      <c r="AK507" s="190"/>
      <c r="AL507" s="190"/>
      <c r="AM507" s="190"/>
      <c r="AN507" s="190"/>
      <c r="AO507" s="190"/>
      <c r="AP507" s="190"/>
      <c r="AQ507" s="190"/>
      <c r="AR507" s="190"/>
      <c r="AS507" s="190"/>
      <c r="AT507" s="190"/>
      <c r="AU507" s="190"/>
      <c r="AV507" s="190"/>
      <c r="AW507" s="190"/>
      <c r="AX507" s="190"/>
      <c r="AY507" s="190"/>
      <c r="AZ507" s="190"/>
      <c r="BA507" s="190"/>
      <c r="BB507" s="190"/>
      <c r="BC507" s="190"/>
      <c r="BD507" s="190"/>
      <c r="BE507" s="190"/>
      <c r="BF507" s="190"/>
      <c r="BG507" s="190"/>
      <c r="BH507" s="190"/>
      <c r="BI507" s="190"/>
      <c r="BJ507" s="190"/>
      <c r="BK507" s="190"/>
      <c r="BL507" s="190"/>
      <c r="BM507" s="190"/>
      <c r="BN507" s="190"/>
      <c r="BO507" s="190"/>
      <c r="BP507" s="190"/>
      <c r="BQ507" s="190"/>
      <c r="BR507" s="190"/>
      <c r="BS507" s="190"/>
      <c r="BT507" s="190"/>
      <c r="BU507" s="190"/>
      <c r="BV507" s="190"/>
      <c r="BW507" s="190"/>
      <c r="BX507" s="190"/>
      <c r="BY507" s="190"/>
      <c r="BZ507" s="190"/>
      <c r="CA507" s="190"/>
      <c r="CB507" s="190"/>
      <c r="CC507" s="190"/>
      <c r="CD507" s="190"/>
      <c r="CE507" s="190"/>
      <c r="CF507" s="190"/>
      <c r="CG507" s="190"/>
      <c r="CH507" s="190"/>
      <c r="CI507" s="190"/>
      <c r="CJ507" s="190"/>
      <c r="CK507" s="190"/>
      <c r="CL507" s="190"/>
      <c r="CM507" s="190"/>
      <c r="CN507" s="190"/>
      <c r="CO507" s="190"/>
      <c r="CP507" s="190"/>
      <c r="CQ507" s="190"/>
      <c r="CR507" s="190"/>
      <c r="CS507" s="190"/>
      <c r="CT507" s="190"/>
      <c r="CU507" s="190"/>
      <c r="CV507" s="190"/>
      <c r="CW507" s="190"/>
      <c r="CX507" s="190"/>
      <c r="CY507" s="190"/>
      <c r="CZ507" s="190"/>
      <c r="DA507" s="190"/>
      <c r="DB507" s="190"/>
      <c r="DC507" s="190"/>
      <c r="DD507" s="190"/>
      <c r="DE507" s="190"/>
      <c r="DF507" s="190"/>
      <c r="DG507" s="190"/>
      <c r="DH507" s="190"/>
      <c r="DI507" s="190"/>
      <c r="DJ507" s="190"/>
      <c r="DK507" s="190"/>
      <c r="DL507" s="190"/>
      <c r="DM507" s="190"/>
      <c r="DN507" s="190"/>
      <c r="DO507" s="190"/>
      <c r="DP507" s="190"/>
      <c r="DQ507" s="190"/>
      <c r="DR507" s="190"/>
      <c r="DS507" s="190"/>
      <c r="DT507" s="190"/>
      <c r="DU507" s="190"/>
      <c r="DV507" s="190"/>
    </row>
    <row r="508" spans="1:126" x14ac:dyDescent="0.25">
      <c r="A508" s="205"/>
      <c r="B508" s="217"/>
      <c r="C508" s="217"/>
      <c r="D508" s="217"/>
      <c r="E508" s="221"/>
      <c r="F508" s="216" t="s">
        <v>258</v>
      </c>
      <c r="G508" s="180"/>
      <c r="H508" s="180"/>
      <c r="I508" s="206"/>
      <c r="J508" s="206"/>
      <c r="K508" s="180"/>
      <c r="L508" s="190"/>
      <c r="M508" s="180"/>
      <c r="N508" s="180"/>
      <c r="O508" s="190"/>
      <c r="P508" s="180"/>
      <c r="Q508" s="180"/>
      <c r="R508" s="190"/>
      <c r="S508" s="180"/>
      <c r="T508" s="180"/>
      <c r="U508" s="190"/>
      <c r="V508" s="180"/>
      <c r="W508" s="180"/>
      <c r="X508" s="190"/>
      <c r="Y508" s="180"/>
      <c r="Z508" s="180"/>
      <c r="AA508" s="190"/>
      <c r="AB508" s="180"/>
      <c r="AC508" s="180"/>
      <c r="AD508" s="190"/>
      <c r="AE508" s="180"/>
      <c r="AF508" s="180"/>
      <c r="AG508" s="190"/>
      <c r="AH508" s="180"/>
      <c r="AI508" s="180"/>
      <c r="AJ508" s="190"/>
      <c r="AK508" s="180"/>
      <c r="AL508" s="180"/>
      <c r="AM508" s="190"/>
      <c r="AN508" s="180"/>
      <c r="AO508" s="180"/>
      <c r="AP508" s="190"/>
      <c r="AQ508" s="180"/>
      <c r="AR508" s="180"/>
      <c r="AS508" s="190"/>
      <c r="AT508" s="180"/>
      <c r="AU508" s="180"/>
      <c r="AV508" s="190"/>
      <c r="AW508" s="180"/>
      <c r="AX508" s="180"/>
      <c r="AY508" s="190"/>
      <c r="AZ508" s="180"/>
      <c r="BA508" s="180"/>
      <c r="BB508" s="190"/>
      <c r="BC508" s="180"/>
      <c r="BD508" s="180"/>
      <c r="BE508" s="190"/>
      <c r="BF508" s="180"/>
      <c r="BG508" s="180"/>
      <c r="BH508" s="190"/>
      <c r="BI508" s="180"/>
      <c r="BJ508" s="180"/>
      <c r="BK508" s="190"/>
      <c r="BL508" s="180"/>
      <c r="BM508" s="180"/>
      <c r="BN508" s="190"/>
      <c r="BO508" s="180"/>
      <c r="BP508" s="180"/>
      <c r="BQ508" s="190"/>
      <c r="BR508" s="180"/>
      <c r="BS508" s="180"/>
      <c r="BT508" s="190"/>
      <c r="BU508" s="180"/>
      <c r="BV508" s="180"/>
      <c r="BW508" s="190"/>
      <c r="BX508" s="180"/>
      <c r="BY508" s="180"/>
      <c r="BZ508" s="190"/>
      <c r="CA508" s="180"/>
      <c r="CB508" s="180"/>
      <c r="CC508" s="190"/>
      <c r="CD508" s="180"/>
      <c r="CE508" s="180"/>
      <c r="CF508" s="190"/>
      <c r="CG508" s="180"/>
      <c r="CH508" s="180"/>
      <c r="CI508" s="190"/>
      <c r="CJ508" s="180"/>
      <c r="CK508" s="180"/>
      <c r="CL508" s="190"/>
      <c r="CM508" s="180"/>
      <c r="CN508" s="180"/>
      <c r="CO508" s="190"/>
      <c r="CP508" s="180"/>
      <c r="CQ508" s="180"/>
      <c r="CR508" s="190"/>
      <c r="CS508" s="180"/>
      <c r="CT508" s="180"/>
      <c r="CU508" s="190"/>
      <c r="CV508" s="180"/>
      <c r="CW508" s="180"/>
      <c r="CX508" s="190"/>
      <c r="CY508" s="180"/>
      <c r="CZ508" s="180"/>
      <c r="DA508" s="190"/>
      <c r="DB508" s="180"/>
      <c r="DC508" s="180"/>
      <c r="DD508" s="190"/>
      <c r="DE508" s="180"/>
      <c r="DF508" s="180"/>
      <c r="DG508" s="190"/>
      <c r="DH508" s="180"/>
      <c r="DI508" s="180"/>
      <c r="DJ508" s="190"/>
      <c r="DK508" s="180"/>
      <c r="DL508" s="180"/>
      <c r="DM508" s="190"/>
      <c r="DN508" s="180"/>
      <c r="DO508" s="180"/>
      <c r="DP508" s="190"/>
      <c r="DQ508" s="180"/>
      <c r="DR508" s="180"/>
      <c r="DS508" s="190"/>
      <c r="DT508" s="180"/>
      <c r="DU508" s="180"/>
      <c r="DV508" s="190"/>
    </row>
    <row r="509" spans="1:126" x14ac:dyDescent="0.25">
      <c r="A509" s="205"/>
      <c r="B509" s="217"/>
      <c r="C509" s="217"/>
      <c r="D509" s="217"/>
      <c r="E509" s="221"/>
      <c r="F509" s="216" t="s">
        <v>259</v>
      </c>
      <c r="G509" s="190"/>
      <c r="H509" s="190"/>
      <c r="I509" s="206"/>
      <c r="J509" s="206"/>
      <c r="K509" s="190"/>
      <c r="L509" s="190"/>
      <c r="M509" s="190"/>
      <c r="N509" s="190"/>
      <c r="O509" s="190"/>
      <c r="P509" s="190"/>
      <c r="Q509" s="190"/>
      <c r="R509" s="190"/>
      <c r="S509" s="190"/>
      <c r="T509" s="190"/>
      <c r="U509" s="190"/>
      <c r="V509" s="190"/>
      <c r="W509" s="190"/>
      <c r="X509" s="190"/>
      <c r="Y509" s="190"/>
      <c r="Z509" s="190"/>
      <c r="AA509" s="190"/>
      <c r="AB509" s="190"/>
      <c r="AC509" s="190"/>
      <c r="AD509" s="190"/>
      <c r="AE509" s="190"/>
      <c r="AF509" s="190"/>
      <c r="AG509" s="190"/>
      <c r="AH509" s="190"/>
      <c r="AI509" s="190"/>
      <c r="AJ509" s="190"/>
      <c r="AK509" s="190"/>
      <c r="AL509" s="190"/>
      <c r="AM509" s="190"/>
      <c r="AN509" s="190"/>
      <c r="AO509" s="190"/>
      <c r="AP509" s="190"/>
      <c r="AQ509" s="190"/>
      <c r="AR509" s="190"/>
      <c r="AS509" s="190"/>
      <c r="AT509" s="190"/>
      <c r="AU509" s="190"/>
      <c r="AV509" s="190"/>
      <c r="AW509" s="190"/>
      <c r="AX509" s="190"/>
      <c r="AY509" s="190"/>
      <c r="AZ509" s="190"/>
      <c r="BA509" s="190"/>
      <c r="BB509" s="190"/>
      <c r="BC509" s="190"/>
      <c r="BD509" s="190"/>
      <c r="BE509" s="190"/>
      <c r="BF509" s="190"/>
      <c r="BG509" s="190"/>
      <c r="BH509" s="190"/>
      <c r="BI509" s="190"/>
      <c r="BJ509" s="190"/>
      <c r="BK509" s="190"/>
      <c r="BL509" s="190"/>
      <c r="BM509" s="190"/>
      <c r="BN509" s="190"/>
      <c r="BO509" s="190"/>
      <c r="BP509" s="190"/>
      <c r="BQ509" s="190"/>
      <c r="BR509" s="190"/>
      <c r="BS509" s="190"/>
      <c r="BT509" s="190"/>
      <c r="BU509" s="190"/>
      <c r="BV509" s="190"/>
      <c r="BW509" s="190"/>
      <c r="BX509" s="190"/>
      <c r="BY509" s="190"/>
      <c r="BZ509" s="190"/>
      <c r="CA509" s="190"/>
      <c r="CB509" s="190"/>
      <c r="CC509" s="190"/>
      <c r="CD509" s="190"/>
      <c r="CE509" s="190"/>
      <c r="CF509" s="190"/>
      <c r="CG509" s="190"/>
      <c r="CH509" s="190"/>
      <c r="CI509" s="190"/>
      <c r="CJ509" s="190"/>
      <c r="CK509" s="190"/>
      <c r="CL509" s="190"/>
      <c r="CM509" s="190"/>
      <c r="CN509" s="190"/>
      <c r="CO509" s="190"/>
      <c r="CP509" s="190"/>
      <c r="CQ509" s="190"/>
      <c r="CR509" s="190"/>
      <c r="CS509" s="190"/>
      <c r="CT509" s="190"/>
      <c r="CU509" s="190"/>
      <c r="CV509" s="190"/>
      <c r="CW509" s="190"/>
      <c r="CX509" s="190"/>
      <c r="CY509" s="190"/>
      <c r="CZ509" s="190"/>
      <c r="DA509" s="190"/>
      <c r="DB509" s="190"/>
      <c r="DC509" s="190"/>
      <c r="DD509" s="190"/>
      <c r="DE509" s="190"/>
      <c r="DF509" s="190"/>
      <c r="DG509" s="190"/>
      <c r="DH509" s="190"/>
      <c r="DI509" s="190"/>
      <c r="DJ509" s="190"/>
      <c r="DK509" s="190"/>
      <c r="DL509" s="190"/>
      <c r="DM509" s="190"/>
      <c r="DN509" s="190"/>
      <c r="DO509" s="190"/>
      <c r="DP509" s="190"/>
      <c r="DQ509" s="190"/>
      <c r="DR509" s="190"/>
      <c r="DS509" s="190"/>
      <c r="DT509" s="190"/>
      <c r="DU509" s="190"/>
      <c r="DV509" s="190"/>
    </row>
    <row r="510" spans="1:126" x14ac:dyDescent="0.25">
      <c r="A510" s="205"/>
      <c r="B510" s="217"/>
      <c r="C510" s="217"/>
      <c r="D510" s="217"/>
      <c r="E510" s="221"/>
      <c r="F510" s="216" t="s">
        <v>258</v>
      </c>
      <c r="G510" s="190"/>
      <c r="H510" s="190"/>
      <c r="I510" s="206"/>
      <c r="J510" s="206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0"/>
      <c r="AT510" s="190"/>
      <c r="AU510" s="190"/>
      <c r="AV510" s="190"/>
      <c r="AW510" s="190"/>
      <c r="AX510" s="190"/>
      <c r="AY510" s="190"/>
      <c r="AZ510" s="190"/>
      <c r="BA510" s="190"/>
      <c r="BB510" s="190"/>
      <c r="BC510" s="190"/>
      <c r="BD510" s="190"/>
      <c r="BE510" s="190"/>
      <c r="BF510" s="190"/>
      <c r="BG510" s="190"/>
      <c r="BH510" s="190"/>
      <c r="BI510" s="190"/>
      <c r="BJ510" s="190"/>
      <c r="BK510" s="190"/>
      <c r="BL510" s="190"/>
      <c r="BM510" s="190"/>
      <c r="BN510" s="190"/>
      <c r="BO510" s="190"/>
      <c r="BP510" s="190"/>
      <c r="BQ510" s="190"/>
      <c r="BR510" s="190"/>
      <c r="BS510" s="190"/>
      <c r="BT510" s="190"/>
      <c r="BU510" s="190"/>
      <c r="BV510" s="190"/>
      <c r="BW510" s="190"/>
      <c r="BX510" s="190"/>
      <c r="BY510" s="190"/>
      <c r="BZ510" s="190"/>
      <c r="CA510" s="190"/>
      <c r="CB510" s="190"/>
      <c r="CC510" s="190"/>
      <c r="CD510" s="190"/>
      <c r="CE510" s="190"/>
      <c r="CF510" s="190"/>
      <c r="CG510" s="190"/>
      <c r="CH510" s="190"/>
      <c r="CI510" s="190"/>
      <c r="CJ510" s="190"/>
      <c r="CK510" s="190"/>
      <c r="CL510" s="190"/>
      <c r="CM510" s="190"/>
      <c r="CN510" s="190"/>
      <c r="CO510" s="190"/>
      <c r="CP510" s="190"/>
      <c r="CQ510" s="190"/>
      <c r="CR510" s="190"/>
      <c r="CS510" s="190"/>
      <c r="CT510" s="190"/>
      <c r="CU510" s="190"/>
      <c r="CV510" s="190"/>
      <c r="CW510" s="190"/>
      <c r="CX510" s="190"/>
      <c r="CY510" s="190"/>
      <c r="CZ510" s="190"/>
      <c r="DA510" s="190"/>
      <c r="DB510" s="190"/>
      <c r="DC510" s="190"/>
      <c r="DD510" s="190"/>
      <c r="DE510" s="190"/>
      <c r="DF510" s="190"/>
      <c r="DG510" s="190"/>
      <c r="DH510" s="190"/>
      <c r="DI510" s="190"/>
      <c r="DJ510" s="190"/>
      <c r="DK510" s="190"/>
      <c r="DL510" s="190"/>
      <c r="DM510" s="190"/>
      <c r="DN510" s="190"/>
      <c r="DO510" s="190"/>
      <c r="DP510" s="190"/>
      <c r="DQ510" s="190"/>
      <c r="DR510" s="190"/>
      <c r="DS510" s="190"/>
      <c r="DT510" s="190"/>
      <c r="DU510" s="190"/>
      <c r="DV510" s="190"/>
    </row>
    <row r="511" spans="1:126" x14ac:dyDescent="0.25">
      <c r="A511" s="205"/>
      <c r="B511" s="217"/>
      <c r="C511" s="217"/>
      <c r="D511" s="217"/>
      <c r="E511" s="221"/>
      <c r="F511" s="216" t="s">
        <v>259</v>
      </c>
      <c r="G511" s="190"/>
      <c r="H511" s="190"/>
      <c r="I511" s="206"/>
      <c r="J511" s="206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0"/>
      <c r="AT511" s="190"/>
      <c r="AU511" s="190"/>
      <c r="AV511" s="190"/>
      <c r="AW511" s="190"/>
      <c r="AX511" s="190"/>
      <c r="AY511" s="190"/>
      <c r="AZ511" s="190"/>
      <c r="BA511" s="190"/>
      <c r="BB511" s="190"/>
      <c r="BC511" s="190"/>
      <c r="BD511" s="190"/>
      <c r="BE511" s="190"/>
      <c r="BF511" s="190"/>
      <c r="BG511" s="190"/>
      <c r="BH511" s="190"/>
      <c r="BI511" s="190"/>
      <c r="BJ511" s="190"/>
      <c r="BK511" s="190"/>
      <c r="BL511" s="190"/>
      <c r="BM511" s="190"/>
      <c r="BN511" s="190"/>
      <c r="BO511" s="190"/>
      <c r="BP511" s="190"/>
      <c r="BQ511" s="190"/>
      <c r="BR511" s="190"/>
      <c r="BS511" s="190"/>
      <c r="BT511" s="190"/>
      <c r="BU511" s="190"/>
      <c r="BV511" s="190"/>
      <c r="BW511" s="190"/>
      <c r="BX511" s="190"/>
      <c r="BY511" s="190"/>
      <c r="BZ511" s="190"/>
      <c r="CA511" s="190"/>
      <c r="CB511" s="190"/>
      <c r="CC511" s="190"/>
      <c r="CD511" s="190"/>
      <c r="CE511" s="190"/>
      <c r="CF511" s="190"/>
      <c r="CG511" s="190"/>
      <c r="CH511" s="190"/>
      <c r="CI511" s="190"/>
      <c r="CJ511" s="190"/>
      <c r="CK511" s="190"/>
      <c r="CL511" s="190"/>
      <c r="CM511" s="190"/>
      <c r="CN511" s="190"/>
      <c r="CO511" s="190"/>
      <c r="CP511" s="190"/>
      <c r="CQ511" s="190"/>
      <c r="CR511" s="190"/>
      <c r="CS511" s="190"/>
      <c r="CT511" s="190"/>
      <c r="CU511" s="190"/>
      <c r="CV511" s="190"/>
      <c r="CW511" s="190"/>
      <c r="CX511" s="190"/>
      <c r="CY511" s="190"/>
      <c r="CZ511" s="190"/>
      <c r="DA511" s="190"/>
      <c r="DB511" s="190"/>
      <c r="DC511" s="190"/>
      <c r="DD511" s="190"/>
      <c r="DE511" s="190"/>
      <c r="DF511" s="190"/>
      <c r="DG511" s="190"/>
      <c r="DH511" s="190"/>
      <c r="DI511" s="190"/>
      <c r="DJ511" s="190"/>
      <c r="DK511" s="190"/>
      <c r="DL511" s="190"/>
      <c r="DM511" s="190"/>
      <c r="DN511" s="190"/>
      <c r="DO511" s="190"/>
      <c r="DP511" s="190"/>
      <c r="DQ511" s="190"/>
      <c r="DR511" s="190"/>
      <c r="DS511" s="190"/>
      <c r="DT511" s="190"/>
      <c r="DU511" s="190"/>
      <c r="DV511" s="190"/>
    </row>
    <row r="512" spans="1:126" x14ac:dyDescent="0.25">
      <c r="A512" s="205"/>
      <c r="B512" s="217"/>
      <c r="C512" s="217"/>
      <c r="D512" s="217"/>
      <c r="E512" s="221"/>
      <c r="F512" s="216" t="s">
        <v>258</v>
      </c>
      <c r="G512" s="190"/>
      <c r="H512" s="190"/>
      <c r="I512" s="206"/>
      <c r="J512" s="206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0"/>
      <c r="AT512" s="190"/>
      <c r="AU512" s="190"/>
      <c r="AV512" s="190"/>
      <c r="AW512" s="190"/>
      <c r="AX512" s="190"/>
      <c r="AY512" s="190"/>
      <c r="AZ512" s="190"/>
      <c r="BA512" s="190"/>
      <c r="BB512" s="190"/>
      <c r="BC512" s="190"/>
      <c r="BD512" s="190"/>
      <c r="BE512" s="190"/>
      <c r="BF512" s="190"/>
      <c r="BG512" s="190"/>
      <c r="BH512" s="190"/>
      <c r="BI512" s="190"/>
      <c r="BJ512" s="190"/>
      <c r="BK512" s="190"/>
      <c r="BL512" s="190"/>
      <c r="BM512" s="190"/>
      <c r="BN512" s="190"/>
      <c r="BO512" s="190"/>
      <c r="BP512" s="190"/>
      <c r="BQ512" s="190"/>
      <c r="BR512" s="190"/>
      <c r="BS512" s="190"/>
      <c r="BT512" s="190"/>
      <c r="BU512" s="190"/>
      <c r="BV512" s="190"/>
      <c r="BW512" s="190"/>
      <c r="BX512" s="190"/>
      <c r="BY512" s="190"/>
      <c r="BZ512" s="190"/>
      <c r="CA512" s="190"/>
      <c r="CB512" s="190"/>
      <c r="CC512" s="190"/>
      <c r="CD512" s="190"/>
      <c r="CE512" s="190"/>
      <c r="CF512" s="190"/>
      <c r="CG512" s="190"/>
      <c r="CH512" s="190"/>
      <c r="CI512" s="190"/>
      <c r="CJ512" s="190"/>
      <c r="CK512" s="190"/>
      <c r="CL512" s="190"/>
      <c r="CM512" s="190"/>
      <c r="CN512" s="190"/>
      <c r="CO512" s="190"/>
      <c r="CP512" s="190"/>
      <c r="CQ512" s="190"/>
      <c r="CR512" s="190"/>
      <c r="CS512" s="190"/>
      <c r="CT512" s="190"/>
      <c r="CU512" s="190"/>
      <c r="CV512" s="190"/>
      <c r="CW512" s="190"/>
      <c r="CX512" s="190"/>
      <c r="CY512" s="190"/>
      <c r="CZ512" s="190"/>
      <c r="DA512" s="190"/>
      <c r="DB512" s="190"/>
      <c r="DC512" s="190"/>
      <c r="DD512" s="190"/>
      <c r="DE512" s="190"/>
      <c r="DF512" s="190"/>
      <c r="DG512" s="190"/>
      <c r="DH512" s="190"/>
      <c r="DI512" s="190"/>
      <c r="DJ512" s="190"/>
      <c r="DK512" s="190"/>
      <c r="DL512" s="190"/>
      <c r="DM512" s="190"/>
      <c r="DN512" s="190"/>
      <c r="DO512" s="190"/>
      <c r="DP512" s="190"/>
      <c r="DQ512" s="190"/>
      <c r="DR512" s="190"/>
      <c r="DS512" s="190"/>
      <c r="DT512" s="190"/>
      <c r="DU512" s="190"/>
      <c r="DV512" s="190"/>
    </row>
    <row r="513" spans="1:126" x14ac:dyDescent="0.25">
      <c r="A513" s="205"/>
      <c r="B513" s="217"/>
      <c r="C513" s="217"/>
      <c r="D513" s="217"/>
      <c r="E513" s="221"/>
      <c r="F513" s="216" t="s">
        <v>259</v>
      </c>
      <c r="G513" s="190"/>
      <c r="H513" s="190"/>
      <c r="I513" s="206"/>
      <c r="J513" s="206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0"/>
      <c r="AT513" s="190"/>
      <c r="AU513" s="190"/>
      <c r="AV513" s="190"/>
      <c r="AW513" s="190"/>
      <c r="AX513" s="190"/>
      <c r="AY513" s="190"/>
      <c r="AZ513" s="190"/>
      <c r="BA513" s="190"/>
      <c r="BB513" s="190"/>
      <c r="BC513" s="190"/>
      <c r="BD513" s="190"/>
      <c r="BE513" s="190"/>
      <c r="BF513" s="190"/>
      <c r="BG513" s="190"/>
      <c r="BH513" s="190"/>
      <c r="BI513" s="190"/>
      <c r="BJ513" s="190"/>
      <c r="BK513" s="190"/>
      <c r="BL513" s="190"/>
      <c r="BM513" s="190"/>
      <c r="BN513" s="190"/>
      <c r="BO513" s="190"/>
      <c r="BP513" s="190"/>
      <c r="BQ513" s="190"/>
      <c r="BR513" s="190"/>
      <c r="BS513" s="190"/>
      <c r="BT513" s="190"/>
      <c r="BU513" s="190"/>
      <c r="BV513" s="190"/>
      <c r="BW513" s="190"/>
      <c r="BX513" s="190"/>
      <c r="BY513" s="190"/>
      <c r="BZ513" s="190"/>
      <c r="CA513" s="190"/>
      <c r="CB513" s="190"/>
      <c r="CC513" s="190"/>
      <c r="CD513" s="190"/>
      <c r="CE513" s="190"/>
      <c r="CF513" s="190"/>
      <c r="CG513" s="190"/>
      <c r="CH513" s="190"/>
      <c r="CI513" s="190"/>
      <c r="CJ513" s="190"/>
      <c r="CK513" s="190"/>
      <c r="CL513" s="190"/>
      <c r="CM513" s="190"/>
      <c r="CN513" s="190"/>
      <c r="CO513" s="190"/>
      <c r="CP513" s="190"/>
      <c r="CQ513" s="190"/>
      <c r="CR513" s="190"/>
      <c r="CS513" s="190"/>
      <c r="CT513" s="190"/>
      <c r="CU513" s="190"/>
      <c r="CV513" s="190"/>
      <c r="CW513" s="190"/>
      <c r="CX513" s="190"/>
      <c r="CY513" s="190"/>
      <c r="CZ513" s="190"/>
      <c r="DA513" s="190"/>
      <c r="DB513" s="190"/>
      <c r="DC513" s="190"/>
      <c r="DD513" s="190"/>
      <c r="DE513" s="190"/>
      <c r="DF513" s="190"/>
      <c r="DG513" s="190"/>
      <c r="DH513" s="190"/>
      <c r="DI513" s="190"/>
      <c r="DJ513" s="190"/>
      <c r="DK513" s="190"/>
      <c r="DL513" s="190"/>
      <c r="DM513" s="190"/>
      <c r="DN513" s="190"/>
      <c r="DO513" s="190"/>
      <c r="DP513" s="190"/>
      <c r="DQ513" s="190"/>
      <c r="DR513" s="190"/>
      <c r="DS513" s="190"/>
      <c r="DT513" s="190"/>
      <c r="DU513" s="190"/>
      <c r="DV513" s="190"/>
    </row>
    <row r="514" spans="1:126" x14ac:dyDescent="0.25">
      <c r="A514" s="205"/>
      <c r="B514" s="217"/>
      <c r="C514" s="217"/>
      <c r="D514" s="217"/>
      <c r="E514" s="221"/>
      <c r="F514" s="216" t="s">
        <v>258</v>
      </c>
      <c r="G514" s="190"/>
      <c r="H514" s="190"/>
      <c r="I514" s="206"/>
      <c r="J514" s="206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0"/>
      <c r="AT514" s="190"/>
      <c r="AU514" s="190"/>
      <c r="AV514" s="190"/>
      <c r="AW514" s="190"/>
      <c r="AX514" s="190"/>
      <c r="AY514" s="190"/>
      <c r="AZ514" s="190"/>
      <c r="BA514" s="190"/>
      <c r="BB514" s="190"/>
      <c r="BC514" s="190"/>
      <c r="BD514" s="190"/>
      <c r="BE514" s="190"/>
      <c r="BF514" s="190"/>
      <c r="BG514" s="190"/>
      <c r="BH514" s="190"/>
      <c r="BI514" s="190"/>
      <c r="BJ514" s="190"/>
      <c r="BK514" s="190"/>
      <c r="BL514" s="190"/>
      <c r="BM514" s="190"/>
      <c r="BN514" s="190"/>
      <c r="BO514" s="190"/>
      <c r="BP514" s="190"/>
      <c r="BQ514" s="190"/>
      <c r="BR514" s="190"/>
      <c r="BS514" s="190"/>
      <c r="BT514" s="190"/>
      <c r="BU514" s="190"/>
      <c r="BV514" s="190"/>
      <c r="BW514" s="190"/>
      <c r="BX514" s="190"/>
      <c r="BY514" s="190"/>
      <c r="BZ514" s="190"/>
      <c r="CA514" s="190"/>
      <c r="CB514" s="190"/>
      <c r="CC514" s="190"/>
      <c r="CD514" s="190"/>
      <c r="CE514" s="190"/>
      <c r="CF514" s="190"/>
      <c r="CG514" s="190"/>
      <c r="CH514" s="190"/>
      <c r="CI514" s="190"/>
      <c r="CJ514" s="190"/>
      <c r="CK514" s="190"/>
      <c r="CL514" s="190"/>
      <c r="CM514" s="190"/>
      <c r="CN514" s="190"/>
      <c r="CO514" s="190"/>
      <c r="CP514" s="190"/>
      <c r="CQ514" s="190"/>
      <c r="CR514" s="190"/>
      <c r="CS514" s="190"/>
      <c r="CT514" s="190"/>
      <c r="CU514" s="190"/>
      <c r="CV514" s="190"/>
      <c r="CW514" s="190"/>
      <c r="CX514" s="190"/>
      <c r="CY514" s="190"/>
      <c r="CZ514" s="190"/>
      <c r="DA514" s="190"/>
      <c r="DB514" s="190"/>
      <c r="DC514" s="190"/>
      <c r="DD514" s="190"/>
      <c r="DE514" s="190"/>
      <c r="DF514" s="190"/>
      <c r="DG514" s="190"/>
      <c r="DH514" s="190"/>
      <c r="DI514" s="190"/>
      <c r="DJ514" s="190"/>
      <c r="DK514" s="190"/>
      <c r="DL514" s="190"/>
      <c r="DM514" s="190"/>
      <c r="DN514" s="190"/>
      <c r="DO514" s="190"/>
      <c r="DP514" s="190"/>
      <c r="DQ514" s="190"/>
      <c r="DR514" s="190"/>
      <c r="DS514" s="190"/>
      <c r="DT514" s="190"/>
      <c r="DU514" s="190"/>
      <c r="DV514" s="190"/>
    </row>
    <row r="515" spans="1:126" x14ac:dyDescent="0.25">
      <c r="A515" s="205"/>
      <c r="B515" s="217"/>
      <c r="C515" s="217"/>
      <c r="D515" s="217"/>
      <c r="E515" s="221"/>
      <c r="F515" s="216" t="s">
        <v>259</v>
      </c>
      <c r="G515" s="190"/>
      <c r="H515" s="190"/>
      <c r="I515" s="206"/>
      <c r="J515" s="206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0"/>
      <c r="AT515" s="190"/>
      <c r="AU515" s="190"/>
      <c r="AV515" s="190"/>
      <c r="AW515" s="190"/>
      <c r="AX515" s="190"/>
      <c r="AY515" s="190"/>
      <c r="AZ515" s="190"/>
      <c r="BA515" s="190"/>
      <c r="BB515" s="190"/>
      <c r="BC515" s="190"/>
      <c r="BD515" s="190"/>
      <c r="BE515" s="190"/>
      <c r="BF515" s="190"/>
      <c r="BG515" s="190"/>
      <c r="BH515" s="190"/>
      <c r="BI515" s="190"/>
      <c r="BJ515" s="190"/>
      <c r="BK515" s="190"/>
      <c r="BL515" s="190"/>
      <c r="BM515" s="190"/>
      <c r="BN515" s="190"/>
      <c r="BO515" s="190"/>
      <c r="BP515" s="190"/>
      <c r="BQ515" s="190"/>
      <c r="BR515" s="190"/>
      <c r="BS515" s="190"/>
      <c r="BT515" s="190"/>
      <c r="BU515" s="190"/>
      <c r="BV515" s="190"/>
      <c r="BW515" s="190"/>
      <c r="BX515" s="190"/>
      <c r="BY515" s="190"/>
      <c r="BZ515" s="190"/>
      <c r="CA515" s="190"/>
      <c r="CB515" s="190"/>
      <c r="CC515" s="190"/>
      <c r="CD515" s="190"/>
      <c r="CE515" s="190"/>
      <c r="CF515" s="190"/>
      <c r="CG515" s="190"/>
      <c r="CH515" s="190"/>
      <c r="CI515" s="190"/>
      <c r="CJ515" s="190"/>
      <c r="CK515" s="190"/>
      <c r="CL515" s="190"/>
      <c r="CM515" s="190"/>
      <c r="CN515" s="190"/>
      <c r="CO515" s="190"/>
      <c r="CP515" s="190"/>
      <c r="CQ515" s="190"/>
      <c r="CR515" s="190"/>
      <c r="CS515" s="190"/>
      <c r="CT515" s="190"/>
      <c r="CU515" s="190"/>
      <c r="CV515" s="190"/>
      <c r="CW515" s="190"/>
      <c r="CX515" s="190"/>
      <c r="CY515" s="190"/>
      <c r="CZ515" s="190"/>
      <c r="DA515" s="190"/>
      <c r="DB515" s="190"/>
      <c r="DC515" s="190"/>
      <c r="DD515" s="190"/>
      <c r="DE515" s="190"/>
      <c r="DF515" s="190"/>
      <c r="DG515" s="190"/>
      <c r="DH515" s="190"/>
      <c r="DI515" s="190"/>
      <c r="DJ515" s="190"/>
      <c r="DK515" s="190"/>
      <c r="DL515" s="190"/>
      <c r="DM515" s="190"/>
      <c r="DN515" s="190"/>
      <c r="DO515" s="190"/>
      <c r="DP515" s="190"/>
      <c r="DQ515" s="190"/>
      <c r="DR515" s="190"/>
      <c r="DS515" s="190"/>
      <c r="DT515" s="190"/>
      <c r="DU515" s="190"/>
      <c r="DV515" s="190"/>
    </row>
    <row r="516" spans="1:126" x14ac:dyDescent="0.25">
      <c r="A516" s="205"/>
      <c r="B516" s="217"/>
      <c r="C516" s="217"/>
      <c r="D516" s="217"/>
      <c r="E516" s="221"/>
      <c r="F516" s="216" t="s">
        <v>258</v>
      </c>
      <c r="G516" s="180"/>
      <c r="H516" s="180"/>
      <c r="I516" s="206"/>
      <c r="J516" s="206"/>
      <c r="K516" s="180"/>
      <c r="L516" s="190"/>
      <c r="M516" s="180"/>
      <c r="N516" s="180"/>
      <c r="O516" s="190"/>
      <c r="P516" s="180"/>
      <c r="Q516" s="180"/>
      <c r="R516" s="190"/>
      <c r="S516" s="180"/>
      <c r="T516" s="180"/>
      <c r="U516" s="190"/>
      <c r="V516" s="180"/>
      <c r="W516" s="180"/>
      <c r="X516" s="190"/>
      <c r="Y516" s="180"/>
      <c r="Z516" s="180"/>
      <c r="AA516" s="190"/>
      <c r="AB516" s="180"/>
      <c r="AC516" s="180"/>
      <c r="AD516" s="190"/>
      <c r="AE516" s="180"/>
      <c r="AF516" s="180"/>
      <c r="AG516" s="190"/>
      <c r="AH516" s="180"/>
      <c r="AI516" s="180"/>
      <c r="AJ516" s="190"/>
      <c r="AK516" s="180"/>
      <c r="AL516" s="180"/>
      <c r="AM516" s="190"/>
      <c r="AN516" s="180"/>
      <c r="AO516" s="180"/>
      <c r="AP516" s="190"/>
      <c r="AQ516" s="180"/>
      <c r="AR516" s="180"/>
      <c r="AS516" s="190"/>
      <c r="AT516" s="180"/>
      <c r="AU516" s="180"/>
      <c r="AV516" s="190"/>
      <c r="AW516" s="180"/>
      <c r="AX516" s="180"/>
      <c r="AY516" s="190"/>
      <c r="AZ516" s="180"/>
      <c r="BA516" s="180"/>
      <c r="BB516" s="190"/>
      <c r="BC516" s="180"/>
      <c r="BD516" s="180"/>
      <c r="BE516" s="190"/>
      <c r="BF516" s="180"/>
      <c r="BG516" s="180"/>
      <c r="BH516" s="190"/>
      <c r="BI516" s="180"/>
      <c r="BJ516" s="180"/>
      <c r="BK516" s="190"/>
      <c r="BL516" s="180"/>
      <c r="BM516" s="180"/>
      <c r="BN516" s="190"/>
      <c r="BO516" s="180"/>
      <c r="BP516" s="180"/>
      <c r="BQ516" s="190"/>
      <c r="BR516" s="180"/>
      <c r="BS516" s="180"/>
      <c r="BT516" s="190"/>
      <c r="BU516" s="180"/>
      <c r="BV516" s="180"/>
      <c r="BW516" s="190"/>
      <c r="BX516" s="180"/>
      <c r="BY516" s="180"/>
      <c r="BZ516" s="190"/>
      <c r="CA516" s="180"/>
      <c r="CB516" s="180"/>
      <c r="CC516" s="190"/>
      <c r="CD516" s="180"/>
      <c r="CE516" s="180"/>
      <c r="CF516" s="190"/>
      <c r="CG516" s="180"/>
      <c r="CH516" s="180"/>
      <c r="CI516" s="190"/>
      <c r="CJ516" s="180"/>
      <c r="CK516" s="180"/>
      <c r="CL516" s="190"/>
      <c r="CM516" s="180"/>
      <c r="CN516" s="180"/>
      <c r="CO516" s="190"/>
      <c r="CP516" s="180"/>
      <c r="CQ516" s="180"/>
      <c r="CR516" s="190"/>
      <c r="CS516" s="180"/>
      <c r="CT516" s="180"/>
      <c r="CU516" s="190"/>
      <c r="CV516" s="180"/>
      <c r="CW516" s="180"/>
      <c r="CX516" s="190"/>
      <c r="CY516" s="180"/>
      <c r="CZ516" s="180"/>
      <c r="DA516" s="190"/>
      <c r="DB516" s="180"/>
      <c r="DC516" s="180"/>
      <c r="DD516" s="190"/>
      <c r="DE516" s="180"/>
      <c r="DF516" s="180"/>
      <c r="DG516" s="190"/>
      <c r="DH516" s="180"/>
      <c r="DI516" s="180"/>
      <c r="DJ516" s="190"/>
      <c r="DK516" s="180"/>
      <c r="DL516" s="180"/>
      <c r="DM516" s="190"/>
      <c r="DN516" s="180"/>
      <c r="DO516" s="180"/>
      <c r="DP516" s="190"/>
      <c r="DQ516" s="180"/>
      <c r="DR516" s="180"/>
      <c r="DS516" s="190"/>
      <c r="DT516" s="180"/>
      <c r="DU516" s="180"/>
      <c r="DV516" s="190"/>
    </row>
    <row r="517" spans="1:126" x14ac:dyDescent="0.25">
      <c r="A517" s="205"/>
      <c r="B517" s="217"/>
      <c r="C517" s="217"/>
      <c r="D517" s="217"/>
      <c r="E517" s="221"/>
      <c r="F517" s="216" t="s">
        <v>259</v>
      </c>
      <c r="G517" s="190"/>
      <c r="H517" s="190"/>
      <c r="I517" s="206"/>
      <c r="J517" s="206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0"/>
      <c r="AT517" s="190"/>
      <c r="AU517" s="190"/>
      <c r="AV517" s="190"/>
      <c r="AW517" s="190"/>
      <c r="AX517" s="190"/>
      <c r="AY517" s="190"/>
      <c r="AZ517" s="190"/>
      <c r="BA517" s="190"/>
      <c r="BB517" s="190"/>
      <c r="BC517" s="190"/>
      <c r="BD517" s="190"/>
      <c r="BE517" s="190"/>
      <c r="BF517" s="190"/>
      <c r="BG517" s="190"/>
      <c r="BH517" s="190"/>
      <c r="BI517" s="190"/>
      <c r="BJ517" s="190"/>
      <c r="BK517" s="190"/>
      <c r="BL517" s="190"/>
      <c r="BM517" s="190"/>
      <c r="BN517" s="190"/>
      <c r="BO517" s="190"/>
      <c r="BP517" s="190"/>
      <c r="BQ517" s="190"/>
      <c r="BR517" s="190"/>
      <c r="BS517" s="190"/>
      <c r="BT517" s="190"/>
      <c r="BU517" s="190"/>
      <c r="BV517" s="190"/>
      <c r="BW517" s="190"/>
      <c r="BX517" s="190"/>
      <c r="BY517" s="190"/>
      <c r="BZ517" s="190"/>
      <c r="CA517" s="190"/>
      <c r="CB517" s="190"/>
      <c r="CC517" s="190"/>
      <c r="CD517" s="190"/>
      <c r="CE517" s="190"/>
      <c r="CF517" s="190"/>
      <c r="CG517" s="190"/>
      <c r="CH517" s="190"/>
      <c r="CI517" s="190"/>
      <c r="CJ517" s="190"/>
      <c r="CK517" s="190"/>
      <c r="CL517" s="190"/>
      <c r="CM517" s="190"/>
      <c r="CN517" s="190"/>
      <c r="CO517" s="190"/>
      <c r="CP517" s="190"/>
      <c r="CQ517" s="190"/>
      <c r="CR517" s="190"/>
      <c r="CS517" s="190"/>
      <c r="CT517" s="190"/>
      <c r="CU517" s="190"/>
      <c r="CV517" s="190"/>
      <c r="CW517" s="190"/>
      <c r="CX517" s="190"/>
      <c r="CY517" s="190"/>
      <c r="CZ517" s="190"/>
      <c r="DA517" s="190"/>
      <c r="DB517" s="190"/>
      <c r="DC517" s="190"/>
      <c r="DD517" s="190"/>
      <c r="DE517" s="190"/>
      <c r="DF517" s="190"/>
      <c r="DG517" s="190"/>
      <c r="DH517" s="190"/>
      <c r="DI517" s="190"/>
      <c r="DJ517" s="190"/>
      <c r="DK517" s="190"/>
      <c r="DL517" s="190"/>
      <c r="DM517" s="190"/>
      <c r="DN517" s="190"/>
      <c r="DO517" s="190"/>
      <c r="DP517" s="190"/>
      <c r="DQ517" s="190"/>
      <c r="DR517" s="190"/>
      <c r="DS517" s="190"/>
      <c r="DT517" s="190"/>
      <c r="DU517" s="190"/>
      <c r="DV517" s="190"/>
    </row>
    <row r="518" spans="1:126" x14ac:dyDescent="0.25">
      <c r="A518" s="205"/>
      <c r="B518" s="217"/>
      <c r="C518" s="217"/>
      <c r="D518" s="217"/>
      <c r="E518" s="221"/>
      <c r="F518" s="216" t="s">
        <v>258</v>
      </c>
      <c r="G518" s="190"/>
      <c r="H518" s="190"/>
      <c r="I518" s="206"/>
      <c r="J518" s="206"/>
      <c r="K518" s="190"/>
      <c r="L518" s="190"/>
      <c r="M518" s="190"/>
      <c r="N518" s="190"/>
      <c r="O518" s="190"/>
      <c r="P518" s="190"/>
      <c r="Q518" s="190"/>
      <c r="R518" s="190"/>
      <c r="S518" s="19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  <c r="AF518" s="190"/>
      <c r="AG518" s="190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190"/>
      <c r="AT518" s="190"/>
      <c r="AU518" s="190"/>
      <c r="AV518" s="190"/>
      <c r="AW518" s="190"/>
      <c r="AX518" s="190"/>
      <c r="AY518" s="190"/>
      <c r="AZ518" s="190"/>
      <c r="BA518" s="190"/>
      <c r="BB518" s="190"/>
      <c r="BC518" s="190"/>
      <c r="BD518" s="190"/>
      <c r="BE518" s="190"/>
      <c r="BF518" s="190"/>
      <c r="BG518" s="190"/>
      <c r="BH518" s="190"/>
      <c r="BI518" s="190"/>
      <c r="BJ518" s="190"/>
      <c r="BK518" s="190"/>
      <c r="BL518" s="190"/>
      <c r="BM518" s="190"/>
      <c r="BN518" s="190"/>
      <c r="BO518" s="190"/>
      <c r="BP518" s="190"/>
      <c r="BQ518" s="190"/>
      <c r="BR518" s="190"/>
      <c r="BS518" s="190"/>
      <c r="BT518" s="190"/>
      <c r="BU518" s="190"/>
      <c r="BV518" s="190"/>
      <c r="BW518" s="190"/>
      <c r="BX518" s="190"/>
      <c r="BY518" s="190"/>
      <c r="BZ518" s="190"/>
      <c r="CA518" s="190"/>
      <c r="CB518" s="190"/>
      <c r="CC518" s="190"/>
      <c r="CD518" s="190"/>
      <c r="CE518" s="190"/>
      <c r="CF518" s="190"/>
      <c r="CG518" s="190"/>
      <c r="CH518" s="190"/>
      <c r="CI518" s="190"/>
      <c r="CJ518" s="190"/>
      <c r="CK518" s="190"/>
      <c r="CL518" s="190"/>
      <c r="CM518" s="190"/>
      <c r="CN518" s="190"/>
      <c r="CO518" s="190"/>
      <c r="CP518" s="190"/>
      <c r="CQ518" s="190"/>
      <c r="CR518" s="190"/>
      <c r="CS518" s="190"/>
      <c r="CT518" s="190"/>
      <c r="CU518" s="190"/>
      <c r="CV518" s="190"/>
      <c r="CW518" s="190"/>
      <c r="CX518" s="190"/>
      <c r="CY518" s="190"/>
      <c r="CZ518" s="190"/>
      <c r="DA518" s="190"/>
      <c r="DB518" s="190"/>
      <c r="DC518" s="190"/>
      <c r="DD518" s="190"/>
      <c r="DE518" s="190"/>
      <c r="DF518" s="190"/>
      <c r="DG518" s="190"/>
      <c r="DH518" s="190"/>
      <c r="DI518" s="190"/>
      <c r="DJ518" s="190"/>
      <c r="DK518" s="190"/>
      <c r="DL518" s="190"/>
      <c r="DM518" s="190"/>
      <c r="DN518" s="190"/>
      <c r="DO518" s="190"/>
      <c r="DP518" s="190"/>
      <c r="DQ518" s="190"/>
      <c r="DR518" s="190"/>
      <c r="DS518" s="190"/>
      <c r="DT518" s="190"/>
      <c r="DU518" s="190"/>
      <c r="DV518" s="190"/>
    </row>
    <row r="519" spans="1:126" x14ac:dyDescent="0.25">
      <c r="A519" s="205"/>
      <c r="B519" s="217"/>
      <c r="C519" s="217"/>
      <c r="D519" s="217"/>
      <c r="E519" s="221"/>
      <c r="F519" s="216" t="s">
        <v>259</v>
      </c>
      <c r="G519" s="190"/>
      <c r="H519" s="190"/>
      <c r="I519" s="206"/>
      <c r="J519" s="206"/>
      <c r="K519" s="190"/>
      <c r="L519" s="190"/>
      <c r="M519" s="190"/>
      <c r="N519" s="190"/>
      <c r="O519" s="190"/>
      <c r="P519" s="190"/>
      <c r="Q519" s="190"/>
      <c r="R519" s="190"/>
      <c r="S519" s="190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  <c r="AE519" s="190"/>
      <c r="AF519" s="190"/>
      <c r="AG519" s="190"/>
      <c r="AH519" s="190"/>
      <c r="AI519" s="190"/>
      <c r="AJ519" s="190"/>
      <c r="AK519" s="190"/>
      <c r="AL519" s="190"/>
      <c r="AM519" s="190"/>
      <c r="AN519" s="190"/>
      <c r="AO519" s="190"/>
      <c r="AP519" s="190"/>
      <c r="AQ519" s="190"/>
      <c r="AR519" s="190"/>
      <c r="AS519" s="190"/>
      <c r="AT519" s="190"/>
      <c r="AU519" s="190"/>
      <c r="AV519" s="190"/>
      <c r="AW519" s="190"/>
      <c r="AX519" s="190"/>
      <c r="AY519" s="190"/>
      <c r="AZ519" s="190"/>
      <c r="BA519" s="190"/>
      <c r="BB519" s="190"/>
      <c r="BC519" s="190"/>
      <c r="BD519" s="190"/>
      <c r="BE519" s="190"/>
      <c r="BF519" s="190"/>
      <c r="BG519" s="190"/>
      <c r="BH519" s="190"/>
      <c r="BI519" s="190"/>
      <c r="BJ519" s="190"/>
      <c r="BK519" s="190"/>
      <c r="BL519" s="190"/>
      <c r="BM519" s="190"/>
      <c r="BN519" s="190"/>
      <c r="BO519" s="190"/>
      <c r="BP519" s="190"/>
      <c r="BQ519" s="190"/>
      <c r="BR519" s="190"/>
      <c r="BS519" s="190"/>
      <c r="BT519" s="190"/>
      <c r="BU519" s="190"/>
      <c r="BV519" s="190"/>
      <c r="BW519" s="190"/>
      <c r="BX519" s="190"/>
      <c r="BY519" s="190"/>
      <c r="BZ519" s="190"/>
      <c r="CA519" s="190"/>
      <c r="CB519" s="190"/>
      <c r="CC519" s="190"/>
      <c r="CD519" s="190"/>
      <c r="CE519" s="190"/>
      <c r="CF519" s="190"/>
      <c r="CG519" s="190"/>
      <c r="CH519" s="190"/>
      <c r="CI519" s="190"/>
      <c r="CJ519" s="190"/>
      <c r="CK519" s="190"/>
      <c r="CL519" s="190"/>
      <c r="CM519" s="190"/>
      <c r="CN519" s="190"/>
      <c r="CO519" s="190"/>
      <c r="CP519" s="190"/>
      <c r="CQ519" s="190"/>
      <c r="CR519" s="190"/>
      <c r="CS519" s="190"/>
      <c r="CT519" s="190"/>
      <c r="CU519" s="190"/>
      <c r="CV519" s="190"/>
      <c r="CW519" s="190"/>
      <c r="CX519" s="190"/>
      <c r="CY519" s="190"/>
      <c r="CZ519" s="190"/>
      <c r="DA519" s="190"/>
      <c r="DB519" s="190"/>
      <c r="DC519" s="190"/>
      <c r="DD519" s="190"/>
      <c r="DE519" s="190"/>
      <c r="DF519" s="190"/>
      <c r="DG519" s="190"/>
      <c r="DH519" s="190"/>
      <c r="DI519" s="190"/>
      <c r="DJ519" s="190"/>
      <c r="DK519" s="190"/>
      <c r="DL519" s="190"/>
      <c r="DM519" s="190"/>
      <c r="DN519" s="190"/>
      <c r="DO519" s="190"/>
      <c r="DP519" s="190"/>
      <c r="DQ519" s="190"/>
      <c r="DR519" s="190"/>
      <c r="DS519" s="190"/>
      <c r="DT519" s="190"/>
      <c r="DU519" s="190"/>
      <c r="DV519" s="190"/>
    </row>
    <row r="520" spans="1:126" x14ac:dyDescent="0.25">
      <c r="A520" s="205"/>
      <c r="B520" s="217"/>
      <c r="C520" s="217"/>
      <c r="D520" s="217"/>
      <c r="E520" s="221"/>
      <c r="F520" s="216" t="s">
        <v>258</v>
      </c>
      <c r="G520" s="190"/>
      <c r="H520" s="190"/>
      <c r="I520" s="206"/>
      <c r="J520" s="206"/>
      <c r="K520" s="190"/>
      <c r="L520" s="190"/>
      <c r="M520" s="190"/>
      <c r="N520" s="190"/>
      <c r="O520" s="190"/>
      <c r="P520" s="190"/>
      <c r="Q520" s="190"/>
      <c r="R520" s="190"/>
      <c r="S520" s="190"/>
      <c r="T520" s="190"/>
      <c r="U520" s="190"/>
      <c r="V520" s="190"/>
      <c r="W520" s="190"/>
      <c r="X520" s="190"/>
      <c r="Y520" s="190"/>
      <c r="Z520" s="190"/>
      <c r="AA520" s="190"/>
      <c r="AB520" s="190"/>
      <c r="AC520" s="190"/>
      <c r="AD520" s="190"/>
      <c r="AE520" s="190"/>
      <c r="AF520" s="190"/>
      <c r="AG520" s="190"/>
      <c r="AH520" s="190"/>
      <c r="AI520" s="190"/>
      <c r="AJ520" s="190"/>
      <c r="AK520" s="190"/>
      <c r="AL520" s="190"/>
      <c r="AM520" s="190"/>
      <c r="AN520" s="190"/>
      <c r="AO520" s="190"/>
      <c r="AP520" s="190"/>
      <c r="AQ520" s="190"/>
      <c r="AR520" s="190"/>
      <c r="AS520" s="190"/>
      <c r="AT520" s="190"/>
      <c r="AU520" s="190"/>
      <c r="AV520" s="190"/>
      <c r="AW520" s="190"/>
      <c r="AX520" s="190"/>
      <c r="AY520" s="190"/>
      <c r="AZ520" s="190"/>
      <c r="BA520" s="190"/>
      <c r="BB520" s="190"/>
      <c r="BC520" s="190"/>
      <c r="BD520" s="190"/>
      <c r="BE520" s="190"/>
      <c r="BF520" s="190"/>
      <c r="BG520" s="190"/>
      <c r="BH520" s="190"/>
      <c r="BI520" s="190"/>
      <c r="BJ520" s="190"/>
      <c r="BK520" s="190"/>
      <c r="BL520" s="190"/>
      <c r="BM520" s="190"/>
      <c r="BN520" s="190"/>
      <c r="BO520" s="190"/>
      <c r="BP520" s="190"/>
      <c r="BQ520" s="190"/>
      <c r="BR520" s="190"/>
      <c r="BS520" s="190"/>
      <c r="BT520" s="190"/>
      <c r="BU520" s="190"/>
      <c r="BV520" s="190"/>
      <c r="BW520" s="190"/>
      <c r="BX520" s="190"/>
      <c r="BY520" s="190"/>
      <c r="BZ520" s="190"/>
      <c r="CA520" s="190"/>
      <c r="CB520" s="190"/>
      <c r="CC520" s="190"/>
      <c r="CD520" s="190"/>
      <c r="CE520" s="190"/>
      <c r="CF520" s="190"/>
      <c r="CG520" s="190"/>
      <c r="CH520" s="190"/>
      <c r="CI520" s="190"/>
      <c r="CJ520" s="190"/>
      <c r="CK520" s="190"/>
      <c r="CL520" s="190"/>
      <c r="CM520" s="190"/>
      <c r="CN520" s="190"/>
      <c r="CO520" s="190"/>
      <c r="CP520" s="190"/>
      <c r="CQ520" s="190"/>
      <c r="CR520" s="190"/>
      <c r="CS520" s="190"/>
      <c r="CT520" s="190"/>
      <c r="CU520" s="190"/>
      <c r="CV520" s="190"/>
      <c r="CW520" s="190"/>
      <c r="CX520" s="190"/>
      <c r="CY520" s="190"/>
      <c r="CZ520" s="190"/>
      <c r="DA520" s="190"/>
      <c r="DB520" s="190"/>
      <c r="DC520" s="190"/>
      <c r="DD520" s="190"/>
      <c r="DE520" s="190"/>
      <c r="DF520" s="190"/>
      <c r="DG520" s="190"/>
      <c r="DH520" s="190"/>
      <c r="DI520" s="190"/>
      <c r="DJ520" s="190"/>
      <c r="DK520" s="190"/>
      <c r="DL520" s="190"/>
      <c r="DM520" s="190"/>
      <c r="DN520" s="190"/>
      <c r="DO520" s="190"/>
      <c r="DP520" s="190"/>
      <c r="DQ520" s="190"/>
      <c r="DR520" s="190"/>
      <c r="DS520" s="190"/>
      <c r="DT520" s="190"/>
      <c r="DU520" s="190"/>
      <c r="DV520" s="190"/>
    </row>
    <row r="521" spans="1:126" x14ac:dyDescent="0.25">
      <c r="A521" s="205"/>
      <c r="B521" s="217"/>
      <c r="C521" s="217"/>
      <c r="D521" s="217"/>
      <c r="E521" s="221"/>
      <c r="F521" s="216" t="s">
        <v>259</v>
      </c>
      <c r="G521" s="190"/>
      <c r="H521" s="190"/>
      <c r="I521" s="206"/>
      <c r="J521" s="206"/>
      <c r="K521" s="190"/>
      <c r="L521" s="190"/>
      <c r="M521" s="190"/>
      <c r="N521" s="190"/>
      <c r="O521" s="190"/>
      <c r="P521" s="190"/>
      <c r="Q521" s="190"/>
      <c r="R521" s="190"/>
      <c r="S521" s="190"/>
      <c r="T521" s="190"/>
      <c r="U521" s="190"/>
      <c r="V521" s="190"/>
      <c r="W521" s="190"/>
      <c r="X521" s="190"/>
      <c r="Y521" s="190"/>
      <c r="Z521" s="190"/>
      <c r="AA521" s="190"/>
      <c r="AB521" s="190"/>
      <c r="AC521" s="190"/>
      <c r="AD521" s="190"/>
      <c r="AE521" s="190"/>
      <c r="AF521" s="190"/>
      <c r="AG521" s="190"/>
      <c r="AH521" s="190"/>
      <c r="AI521" s="190"/>
      <c r="AJ521" s="190"/>
      <c r="AK521" s="190"/>
      <c r="AL521" s="190"/>
      <c r="AM521" s="190"/>
      <c r="AN521" s="190"/>
      <c r="AO521" s="190"/>
      <c r="AP521" s="190"/>
      <c r="AQ521" s="190"/>
      <c r="AR521" s="190"/>
      <c r="AS521" s="190"/>
      <c r="AT521" s="190"/>
      <c r="AU521" s="190"/>
      <c r="AV521" s="190"/>
      <c r="AW521" s="190"/>
      <c r="AX521" s="190"/>
      <c r="AY521" s="190"/>
      <c r="AZ521" s="190"/>
      <c r="BA521" s="190"/>
      <c r="BB521" s="190"/>
      <c r="BC521" s="190"/>
      <c r="BD521" s="190"/>
      <c r="BE521" s="190"/>
      <c r="BF521" s="190"/>
      <c r="BG521" s="190"/>
      <c r="BH521" s="190"/>
      <c r="BI521" s="190"/>
      <c r="BJ521" s="190"/>
      <c r="BK521" s="190"/>
      <c r="BL521" s="190"/>
      <c r="BM521" s="190"/>
      <c r="BN521" s="190"/>
      <c r="BO521" s="190"/>
      <c r="BP521" s="190"/>
      <c r="BQ521" s="190"/>
      <c r="BR521" s="190"/>
      <c r="BS521" s="190"/>
      <c r="BT521" s="190"/>
      <c r="BU521" s="190"/>
      <c r="BV521" s="190"/>
      <c r="BW521" s="190"/>
      <c r="BX521" s="190"/>
      <c r="BY521" s="190"/>
      <c r="BZ521" s="190"/>
      <c r="CA521" s="190"/>
      <c r="CB521" s="190"/>
      <c r="CC521" s="190"/>
      <c r="CD521" s="190"/>
      <c r="CE521" s="190"/>
      <c r="CF521" s="190"/>
      <c r="CG521" s="190"/>
      <c r="CH521" s="190"/>
      <c r="CI521" s="190"/>
      <c r="CJ521" s="190"/>
      <c r="CK521" s="190"/>
      <c r="CL521" s="190"/>
      <c r="CM521" s="190"/>
      <c r="CN521" s="190"/>
      <c r="CO521" s="190"/>
      <c r="CP521" s="190"/>
      <c r="CQ521" s="190"/>
      <c r="CR521" s="190"/>
      <c r="CS521" s="190"/>
      <c r="CT521" s="190"/>
      <c r="CU521" s="190"/>
      <c r="CV521" s="190"/>
      <c r="CW521" s="190"/>
      <c r="CX521" s="190"/>
      <c r="CY521" s="190"/>
      <c r="CZ521" s="190"/>
      <c r="DA521" s="190"/>
      <c r="DB521" s="190"/>
      <c r="DC521" s="190"/>
      <c r="DD521" s="190"/>
      <c r="DE521" s="190"/>
      <c r="DF521" s="190"/>
      <c r="DG521" s="190"/>
      <c r="DH521" s="190"/>
      <c r="DI521" s="190"/>
      <c r="DJ521" s="190"/>
      <c r="DK521" s="190"/>
      <c r="DL521" s="190"/>
      <c r="DM521" s="190"/>
      <c r="DN521" s="190"/>
      <c r="DO521" s="190"/>
      <c r="DP521" s="190"/>
      <c r="DQ521" s="190"/>
      <c r="DR521" s="190"/>
      <c r="DS521" s="190"/>
      <c r="DT521" s="190"/>
      <c r="DU521" s="190"/>
      <c r="DV521" s="190"/>
    </row>
    <row r="522" spans="1:126" x14ac:dyDescent="0.25">
      <c r="A522" s="205"/>
      <c r="B522" s="217"/>
      <c r="C522" s="217"/>
      <c r="D522" s="217"/>
      <c r="E522" s="221"/>
      <c r="F522" s="216" t="s">
        <v>258</v>
      </c>
      <c r="G522" s="180"/>
      <c r="H522" s="180"/>
      <c r="I522" s="206"/>
      <c r="J522" s="206"/>
      <c r="K522" s="180"/>
      <c r="L522" s="190"/>
      <c r="M522" s="180"/>
      <c r="N522" s="180"/>
      <c r="O522" s="190"/>
      <c r="P522" s="180"/>
      <c r="Q522" s="180"/>
      <c r="R522" s="190"/>
      <c r="S522" s="180"/>
      <c r="T522" s="180"/>
      <c r="U522" s="190"/>
      <c r="V522" s="180"/>
      <c r="W522" s="180"/>
      <c r="X522" s="190"/>
      <c r="Y522" s="180"/>
      <c r="Z522" s="180"/>
      <c r="AA522" s="190"/>
      <c r="AB522" s="180"/>
      <c r="AC522" s="180"/>
      <c r="AD522" s="190"/>
      <c r="AE522" s="180"/>
      <c r="AF522" s="180"/>
      <c r="AG522" s="190"/>
      <c r="AH522" s="180"/>
      <c r="AI522" s="180"/>
      <c r="AJ522" s="190"/>
      <c r="AK522" s="180"/>
      <c r="AL522" s="180"/>
      <c r="AM522" s="190"/>
      <c r="AN522" s="180"/>
      <c r="AO522" s="180"/>
      <c r="AP522" s="190"/>
      <c r="AQ522" s="180"/>
      <c r="AR522" s="180"/>
      <c r="AS522" s="190"/>
      <c r="AT522" s="180"/>
      <c r="AU522" s="180"/>
      <c r="AV522" s="190"/>
      <c r="AW522" s="180"/>
      <c r="AX522" s="180"/>
      <c r="AY522" s="190"/>
      <c r="AZ522" s="180"/>
      <c r="BA522" s="180"/>
      <c r="BB522" s="190"/>
      <c r="BC522" s="180"/>
      <c r="BD522" s="180"/>
      <c r="BE522" s="190"/>
      <c r="BF522" s="180"/>
      <c r="BG522" s="180"/>
      <c r="BH522" s="190"/>
      <c r="BI522" s="180"/>
      <c r="BJ522" s="180"/>
      <c r="BK522" s="190"/>
      <c r="BL522" s="180"/>
      <c r="BM522" s="180"/>
      <c r="BN522" s="190"/>
      <c r="BO522" s="180"/>
      <c r="BP522" s="180"/>
      <c r="BQ522" s="190"/>
      <c r="BR522" s="180"/>
      <c r="BS522" s="180"/>
      <c r="BT522" s="190"/>
      <c r="BU522" s="180"/>
      <c r="BV522" s="180"/>
      <c r="BW522" s="190"/>
      <c r="BX522" s="180"/>
      <c r="BY522" s="180"/>
      <c r="BZ522" s="190"/>
      <c r="CA522" s="180"/>
      <c r="CB522" s="180"/>
      <c r="CC522" s="190"/>
      <c r="CD522" s="180"/>
      <c r="CE522" s="180"/>
      <c r="CF522" s="190"/>
      <c r="CG522" s="180"/>
      <c r="CH522" s="180"/>
      <c r="CI522" s="190"/>
      <c r="CJ522" s="180"/>
      <c r="CK522" s="180"/>
      <c r="CL522" s="190"/>
      <c r="CM522" s="180"/>
      <c r="CN522" s="180"/>
      <c r="CO522" s="190"/>
      <c r="CP522" s="180"/>
      <c r="CQ522" s="180"/>
      <c r="CR522" s="190"/>
      <c r="CS522" s="180"/>
      <c r="CT522" s="180"/>
      <c r="CU522" s="190"/>
      <c r="CV522" s="180"/>
      <c r="CW522" s="180"/>
      <c r="CX522" s="190"/>
      <c r="CY522" s="180"/>
      <c r="CZ522" s="180"/>
      <c r="DA522" s="190"/>
      <c r="DB522" s="180"/>
      <c r="DC522" s="180"/>
      <c r="DD522" s="190"/>
      <c r="DE522" s="180"/>
      <c r="DF522" s="180"/>
      <c r="DG522" s="190"/>
      <c r="DH522" s="180"/>
      <c r="DI522" s="180"/>
      <c r="DJ522" s="190"/>
      <c r="DK522" s="180"/>
      <c r="DL522" s="180"/>
      <c r="DM522" s="190"/>
      <c r="DN522" s="180"/>
      <c r="DO522" s="180"/>
      <c r="DP522" s="190"/>
      <c r="DQ522" s="180"/>
      <c r="DR522" s="180"/>
      <c r="DS522" s="190"/>
      <c r="DT522" s="180"/>
      <c r="DU522" s="180"/>
      <c r="DV522" s="190"/>
    </row>
    <row r="523" spans="1:126" x14ac:dyDescent="0.25">
      <c r="A523" s="205"/>
      <c r="B523" s="217"/>
      <c r="C523" s="217"/>
      <c r="D523" s="217"/>
      <c r="E523" s="221"/>
      <c r="F523" s="216" t="s">
        <v>259</v>
      </c>
      <c r="G523" s="190"/>
      <c r="H523" s="190"/>
      <c r="I523" s="206"/>
      <c r="J523" s="206"/>
      <c r="K523" s="190"/>
      <c r="L523" s="190"/>
      <c r="M523" s="190"/>
      <c r="N523" s="190"/>
      <c r="O523" s="190"/>
      <c r="P523" s="190"/>
      <c r="Q523" s="190"/>
      <c r="R523" s="190"/>
      <c r="S523" s="190"/>
      <c r="T523" s="190"/>
      <c r="U523" s="190"/>
      <c r="V523" s="190"/>
      <c r="W523" s="190"/>
      <c r="X523" s="190"/>
      <c r="Y523" s="190"/>
      <c r="Z523" s="190"/>
      <c r="AA523" s="190"/>
      <c r="AB523" s="190"/>
      <c r="AC523" s="190"/>
      <c r="AD523" s="190"/>
      <c r="AE523" s="190"/>
      <c r="AF523" s="190"/>
      <c r="AG523" s="190"/>
      <c r="AH523" s="190"/>
      <c r="AI523" s="190"/>
      <c r="AJ523" s="190"/>
      <c r="AK523" s="190"/>
      <c r="AL523" s="190"/>
      <c r="AM523" s="190"/>
      <c r="AN523" s="190"/>
      <c r="AO523" s="190"/>
      <c r="AP523" s="190"/>
      <c r="AQ523" s="190"/>
      <c r="AR523" s="190"/>
      <c r="AS523" s="190"/>
      <c r="AT523" s="190"/>
      <c r="AU523" s="190"/>
      <c r="AV523" s="190"/>
      <c r="AW523" s="190"/>
      <c r="AX523" s="190"/>
      <c r="AY523" s="190"/>
      <c r="AZ523" s="190"/>
      <c r="BA523" s="190"/>
      <c r="BB523" s="190"/>
      <c r="BC523" s="190"/>
      <c r="BD523" s="190"/>
      <c r="BE523" s="190"/>
      <c r="BF523" s="190"/>
      <c r="BG523" s="190"/>
      <c r="BH523" s="190"/>
      <c r="BI523" s="190"/>
      <c r="BJ523" s="190"/>
      <c r="BK523" s="190"/>
      <c r="BL523" s="190"/>
      <c r="BM523" s="190"/>
      <c r="BN523" s="190"/>
      <c r="BO523" s="190"/>
      <c r="BP523" s="190"/>
      <c r="BQ523" s="190"/>
      <c r="BR523" s="190"/>
      <c r="BS523" s="190"/>
      <c r="BT523" s="190"/>
      <c r="BU523" s="190"/>
      <c r="BV523" s="190"/>
      <c r="BW523" s="190"/>
      <c r="BX523" s="190"/>
      <c r="BY523" s="190"/>
      <c r="BZ523" s="190"/>
      <c r="CA523" s="190"/>
      <c r="CB523" s="190"/>
      <c r="CC523" s="190"/>
      <c r="CD523" s="190"/>
      <c r="CE523" s="190"/>
      <c r="CF523" s="190"/>
      <c r="CG523" s="190"/>
      <c r="CH523" s="190"/>
      <c r="CI523" s="190"/>
      <c r="CJ523" s="190"/>
      <c r="CK523" s="190"/>
      <c r="CL523" s="190"/>
      <c r="CM523" s="190"/>
      <c r="CN523" s="190"/>
      <c r="CO523" s="190"/>
      <c r="CP523" s="190"/>
      <c r="CQ523" s="190"/>
      <c r="CR523" s="190"/>
      <c r="CS523" s="190"/>
      <c r="CT523" s="190"/>
      <c r="CU523" s="190"/>
      <c r="CV523" s="190"/>
      <c r="CW523" s="190"/>
      <c r="CX523" s="190"/>
      <c r="CY523" s="190"/>
      <c r="CZ523" s="190"/>
      <c r="DA523" s="190"/>
      <c r="DB523" s="190"/>
      <c r="DC523" s="190"/>
      <c r="DD523" s="190"/>
      <c r="DE523" s="190"/>
      <c r="DF523" s="190"/>
      <c r="DG523" s="190"/>
      <c r="DH523" s="190"/>
      <c r="DI523" s="190"/>
      <c r="DJ523" s="190"/>
      <c r="DK523" s="190"/>
      <c r="DL523" s="190"/>
      <c r="DM523" s="190"/>
      <c r="DN523" s="190"/>
      <c r="DO523" s="190"/>
      <c r="DP523" s="190"/>
      <c r="DQ523" s="190"/>
      <c r="DR523" s="190"/>
      <c r="DS523" s="190"/>
      <c r="DT523" s="190"/>
      <c r="DU523" s="190"/>
      <c r="DV523" s="190"/>
    </row>
    <row r="524" spans="1:126" x14ac:dyDescent="0.25">
      <c r="A524" s="205"/>
      <c r="B524" s="217"/>
      <c r="C524" s="217"/>
      <c r="D524" s="217"/>
      <c r="E524" s="221"/>
      <c r="F524" s="216" t="s">
        <v>258</v>
      </c>
      <c r="G524" s="190"/>
      <c r="H524" s="190"/>
      <c r="I524" s="206"/>
      <c r="J524" s="206"/>
      <c r="K524" s="190"/>
      <c r="L524" s="190"/>
      <c r="M524" s="190"/>
      <c r="N524" s="190"/>
      <c r="O524" s="190"/>
      <c r="P524" s="19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190"/>
      <c r="AF524" s="190"/>
      <c r="AG524" s="190"/>
      <c r="AH524" s="190"/>
      <c r="AI524" s="190"/>
      <c r="AJ524" s="190"/>
      <c r="AK524" s="190"/>
      <c r="AL524" s="190"/>
      <c r="AM524" s="190"/>
      <c r="AN524" s="190"/>
      <c r="AO524" s="190"/>
      <c r="AP524" s="190"/>
      <c r="AQ524" s="190"/>
      <c r="AR524" s="190"/>
      <c r="AS524" s="190"/>
      <c r="AT524" s="190"/>
      <c r="AU524" s="190"/>
      <c r="AV524" s="190"/>
      <c r="AW524" s="190"/>
      <c r="AX524" s="190"/>
      <c r="AY524" s="190"/>
      <c r="AZ524" s="190"/>
      <c r="BA524" s="190"/>
      <c r="BB524" s="190"/>
      <c r="BC524" s="190"/>
      <c r="BD524" s="190"/>
      <c r="BE524" s="190"/>
      <c r="BF524" s="190"/>
      <c r="BG524" s="190"/>
      <c r="BH524" s="190"/>
      <c r="BI524" s="190"/>
      <c r="BJ524" s="190"/>
      <c r="BK524" s="190"/>
      <c r="BL524" s="190"/>
      <c r="BM524" s="190"/>
      <c r="BN524" s="190"/>
      <c r="BO524" s="190"/>
      <c r="BP524" s="190"/>
      <c r="BQ524" s="190"/>
      <c r="BR524" s="190"/>
      <c r="BS524" s="190"/>
      <c r="BT524" s="190"/>
      <c r="BU524" s="190"/>
      <c r="BV524" s="190"/>
      <c r="BW524" s="190"/>
      <c r="BX524" s="190"/>
      <c r="BY524" s="190"/>
      <c r="BZ524" s="190"/>
      <c r="CA524" s="190"/>
      <c r="CB524" s="190"/>
      <c r="CC524" s="190"/>
      <c r="CD524" s="190"/>
      <c r="CE524" s="190"/>
      <c r="CF524" s="190"/>
      <c r="CG524" s="190"/>
      <c r="CH524" s="190"/>
      <c r="CI524" s="190"/>
      <c r="CJ524" s="190"/>
      <c r="CK524" s="190"/>
      <c r="CL524" s="190"/>
      <c r="CM524" s="190"/>
      <c r="CN524" s="190"/>
      <c r="CO524" s="190"/>
      <c r="CP524" s="190"/>
      <c r="CQ524" s="190"/>
      <c r="CR524" s="190"/>
      <c r="CS524" s="190"/>
      <c r="CT524" s="190"/>
      <c r="CU524" s="190"/>
      <c r="CV524" s="190"/>
      <c r="CW524" s="190"/>
      <c r="CX524" s="190"/>
      <c r="CY524" s="190"/>
      <c r="CZ524" s="190"/>
      <c r="DA524" s="190"/>
      <c r="DB524" s="190"/>
      <c r="DC524" s="190"/>
      <c r="DD524" s="190"/>
      <c r="DE524" s="190"/>
      <c r="DF524" s="190"/>
      <c r="DG524" s="190"/>
      <c r="DH524" s="190"/>
      <c r="DI524" s="190"/>
      <c r="DJ524" s="190"/>
      <c r="DK524" s="190"/>
      <c r="DL524" s="190"/>
      <c r="DM524" s="190"/>
      <c r="DN524" s="190"/>
      <c r="DO524" s="190"/>
      <c r="DP524" s="190"/>
      <c r="DQ524" s="190"/>
      <c r="DR524" s="190"/>
      <c r="DS524" s="190"/>
      <c r="DT524" s="190"/>
      <c r="DU524" s="190"/>
      <c r="DV524" s="190"/>
    </row>
    <row r="525" spans="1:126" x14ac:dyDescent="0.25">
      <c r="A525" s="205"/>
      <c r="B525" s="217"/>
      <c r="C525" s="217"/>
      <c r="D525" s="217"/>
      <c r="E525" s="221"/>
      <c r="F525" s="216" t="s">
        <v>259</v>
      </c>
      <c r="G525" s="190"/>
      <c r="H525" s="190"/>
      <c r="I525" s="206"/>
      <c r="J525" s="206"/>
      <c r="K525" s="190"/>
      <c r="L525" s="190"/>
      <c r="M525" s="190"/>
      <c r="N525" s="190"/>
      <c r="O525" s="190"/>
      <c r="P525" s="190"/>
      <c r="Q525" s="190"/>
      <c r="R525" s="190"/>
      <c r="S525" s="190"/>
      <c r="T525" s="190"/>
      <c r="U525" s="190"/>
      <c r="V525" s="190"/>
      <c r="W525" s="190"/>
      <c r="X525" s="190"/>
      <c r="Y525" s="190"/>
      <c r="Z525" s="190"/>
      <c r="AA525" s="190"/>
      <c r="AB525" s="190"/>
      <c r="AC525" s="190"/>
      <c r="AD525" s="190"/>
      <c r="AE525" s="190"/>
      <c r="AF525" s="190"/>
      <c r="AG525" s="190"/>
      <c r="AH525" s="190"/>
      <c r="AI525" s="190"/>
      <c r="AJ525" s="190"/>
      <c r="AK525" s="190"/>
      <c r="AL525" s="190"/>
      <c r="AM525" s="190"/>
      <c r="AN525" s="190"/>
      <c r="AO525" s="190"/>
      <c r="AP525" s="190"/>
      <c r="AQ525" s="190"/>
      <c r="AR525" s="190"/>
      <c r="AS525" s="190"/>
      <c r="AT525" s="190"/>
      <c r="AU525" s="190"/>
      <c r="AV525" s="190"/>
      <c r="AW525" s="190"/>
      <c r="AX525" s="190"/>
      <c r="AY525" s="190"/>
      <c r="AZ525" s="190"/>
      <c r="BA525" s="190"/>
      <c r="BB525" s="190"/>
      <c r="BC525" s="190"/>
      <c r="BD525" s="190"/>
      <c r="BE525" s="190"/>
      <c r="BF525" s="190"/>
      <c r="BG525" s="190"/>
      <c r="BH525" s="190"/>
      <c r="BI525" s="190"/>
      <c r="BJ525" s="190"/>
      <c r="BK525" s="190"/>
      <c r="BL525" s="190"/>
      <c r="BM525" s="190"/>
      <c r="BN525" s="190"/>
      <c r="BO525" s="190"/>
      <c r="BP525" s="190"/>
      <c r="BQ525" s="190"/>
      <c r="BR525" s="190"/>
      <c r="BS525" s="190"/>
      <c r="BT525" s="190"/>
      <c r="BU525" s="190"/>
      <c r="BV525" s="190"/>
      <c r="BW525" s="190"/>
      <c r="BX525" s="190"/>
      <c r="BY525" s="190"/>
      <c r="BZ525" s="190"/>
      <c r="CA525" s="190"/>
      <c r="CB525" s="190"/>
      <c r="CC525" s="190"/>
      <c r="CD525" s="190"/>
      <c r="CE525" s="190"/>
      <c r="CF525" s="190"/>
      <c r="CG525" s="190"/>
      <c r="CH525" s="190"/>
      <c r="CI525" s="190"/>
      <c r="CJ525" s="190"/>
      <c r="CK525" s="190"/>
      <c r="CL525" s="190"/>
      <c r="CM525" s="190"/>
      <c r="CN525" s="190"/>
      <c r="CO525" s="190"/>
      <c r="CP525" s="190"/>
      <c r="CQ525" s="190"/>
      <c r="CR525" s="190"/>
      <c r="CS525" s="190"/>
      <c r="CT525" s="190"/>
      <c r="CU525" s="190"/>
      <c r="CV525" s="190"/>
      <c r="CW525" s="190"/>
      <c r="CX525" s="190"/>
      <c r="CY525" s="190"/>
      <c r="CZ525" s="190"/>
      <c r="DA525" s="190"/>
      <c r="DB525" s="190"/>
      <c r="DC525" s="190"/>
      <c r="DD525" s="190"/>
      <c r="DE525" s="190"/>
      <c r="DF525" s="190"/>
      <c r="DG525" s="190"/>
      <c r="DH525" s="190"/>
      <c r="DI525" s="190"/>
      <c r="DJ525" s="190"/>
      <c r="DK525" s="190"/>
      <c r="DL525" s="190"/>
      <c r="DM525" s="190"/>
      <c r="DN525" s="190"/>
      <c r="DO525" s="190"/>
      <c r="DP525" s="190"/>
      <c r="DQ525" s="190"/>
      <c r="DR525" s="190"/>
      <c r="DS525" s="190"/>
      <c r="DT525" s="190"/>
      <c r="DU525" s="190"/>
      <c r="DV525" s="190"/>
    </row>
    <row r="526" spans="1:126" x14ac:dyDescent="0.25">
      <c r="A526" s="205"/>
      <c r="B526" s="217"/>
      <c r="C526" s="217"/>
      <c r="D526" s="217"/>
      <c r="E526" s="221"/>
      <c r="F526" s="216" t="s">
        <v>258</v>
      </c>
      <c r="G526" s="190"/>
      <c r="H526" s="190"/>
      <c r="I526" s="206"/>
      <c r="J526" s="206"/>
      <c r="K526" s="190"/>
      <c r="L526" s="190"/>
      <c r="M526" s="190"/>
      <c r="N526" s="190"/>
      <c r="O526" s="190"/>
      <c r="P526" s="190"/>
      <c r="Q526" s="190"/>
      <c r="R526" s="190"/>
      <c r="S526" s="190"/>
      <c r="T526" s="190"/>
      <c r="U526" s="190"/>
      <c r="V526" s="190"/>
      <c r="W526" s="190"/>
      <c r="X526" s="190"/>
      <c r="Y526" s="190"/>
      <c r="Z526" s="190"/>
      <c r="AA526" s="190"/>
      <c r="AB526" s="190"/>
      <c r="AC526" s="190"/>
      <c r="AD526" s="190"/>
      <c r="AE526" s="190"/>
      <c r="AF526" s="190"/>
      <c r="AG526" s="190"/>
      <c r="AH526" s="190"/>
      <c r="AI526" s="190"/>
      <c r="AJ526" s="190"/>
      <c r="AK526" s="190"/>
      <c r="AL526" s="190"/>
      <c r="AM526" s="190"/>
      <c r="AN526" s="190"/>
      <c r="AO526" s="190"/>
      <c r="AP526" s="190"/>
      <c r="AQ526" s="190"/>
      <c r="AR526" s="190"/>
      <c r="AS526" s="190"/>
      <c r="AT526" s="190"/>
      <c r="AU526" s="190"/>
      <c r="AV526" s="190"/>
      <c r="AW526" s="190"/>
      <c r="AX526" s="190"/>
      <c r="AY526" s="190"/>
      <c r="AZ526" s="190"/>
      <c r="BA526" s="190"/>
      <c r="BB526" s="190"/>
      <c r="BC526" s="190"/>
      <c r="BD526" s="190"/>
      <c r="BE526" s="190"/>
      <c r="BF526" s="190"/>
      <c r="BG526" s="190"/>
      <c r="BH526" s="190"/>
      <c r="BI526" s="190"/>
      <c r="BJ526" s="190"/>
      <c r="BK526" s="190"/>
      <c r="BL526" s="190"/>
      <c r="BM526" s="190"/>
      <c r="BN526" s="190"/>
      <c r="BO526" s="190"/>
      <c r="BP526" s="190"/>
      <c r="BQ526" s="190"/>
      <c r="BR526" s="190"/>
      <c r="BS526" s="190"/>
      <c r="BT526" s="190"/>
      <c r="BU526" s="190"/>
      <c r="BV526" s="190"/>
      <c r="BW526" s="190"/>
      <c r="BX526" s="190"/>
      <c r="BY526" s="190"/>
      <c r="BZ526" s="190"/>
      <c r="CA526" s="190"/>
      <c r="CB526" s="190"/>
      <c r="CC526" s="190"/>
      <c r="CD526" s="190"/>
      <c r="CE526" s="190"/>
      <c r="CF526" s="190"/>
      <c r="CG526" s="190"/>
      <c r="CH526" s="190"/>
      <c r="CI526" s="190"/>
      <c r="CJ526" s="190"/>
      <c r="CK526" s="190"/>
      <c r="CL526" s="190"/>
      <c r="CM526" s="190"/>
      <c r="CN526" s="190"/>
      <c r="CO526" s="190"/>
      <c r="CP526" s="190"/>
      <c r="CQ526" s="190"/>
      <c r="CR526" s="190"/>
      <c r="CS526" s="190"/>
      <c r="CT526" s="190"/>
      <c r="CU526" s="190"/>
      <c r="CV526" s="190"/>
      <c r="CW526" s="190"/>
      <c r="CX526" s="190"/>
      <c r="CY526" s="190"/>
      <c r="CZ526" s="190"/>
      <c r="DA526" s="190"/>
      <c r="DB526" s="190"/>
      <c r="DC526" s="190"/>
      <c r="DD526" s="190"/>
      <c r="DE526" s="190"/>
      <c r="DF526" s="190"/>
      <c r="DG526" s="190"/>
      <c r="DH526" s="190"/>
      <c r="DI526" s="190"/>
      <c r="DJ526" s="190"/>
      <c r="DK526" s="190"/>
      <c r="DL526" s="190"/>
      <c r="DM526" s="190"/>
      <c r="DN526" s="190"/>
      <c r="DO526" s="190"/>
      <c r="DP526" s="190"/>
      <c r="DQ526" s="190"/>
      <c r="DR526" s="190"/>
      <c r="DS526" s="190"/>
      <c r="DT526" s="190"/>
      <c r="DU526" s="190"/>
      <c r="DV526" s="190"/>
    </row>
    <row r="527" spans="1:126" x14ac:dyDescent="0.25">
      <c r="A527" s="205"/>
      <c r="B527" s="217"/>
      <c r="C527" s="217"/>
      <c r="D527" s="217"/>
      <c r="E527" s="221"/>
      <c r="F527" s="216" t="s">
        <v>259</v>
      </c>
      <c r="G527" s="190"/>
      <c r="H527" s="190"/>
      <c r="I527" s="206"/>
      <c r="J527" s="206"/>
      <c r="K527" s="190"/>
      <c r="L527" s="190"/>
      <c r="M527" s="190"/>
      <c r="N527" s="190"/>
      <c r="O527" s="190"/>
      <c r="P527" s="190"/>
      <c r="Q527" s="190"/>
      <c r="R527" s="190"/>
      <c r="S527" s="190"/>
      <c r="T527" s="190"/>
      <c r="U527" s="190"/>
      <c r="V527" s="190"/>
      <c r="W527" s="190"/>
      <c r="X527" s="190"/>
      <c r="Y527" s="190"/>
      <c r="Z527" s="190"/>
      <c r="AA527" s="190"/>
      <c r="AB527" s="190"/>
      <c r="AC527" s="190"/>
      <c r="AD527" s="190"/>
      <c r="AE527" s="190"/>
      <c r="AF527" s="190"/>
      <c r="AG527" s="190"/>
      <c r="AH527" s="190"/>
      <c r="AI527" s="190"/>
      <c r="AJ527" s="190"/>
      <c r="AK527" s="190"/>
      <c r="AL527" s="190"/>
      <c r="AM527" s="190"/>
      <c r="AN527" s="190"/>
      <c r="AO527" s="190"/>
      <c r="AP527" s="190"/>
      <c r="AQ527" s="190"/>
      <c r="AR527" s="190"/>
      <c r="AS527" s="190"/>
      <c r="AT527" s="190"/>
      <c r="AU527" s="190"/>
      <c r="AV527" s="190"/>
      <c r="AW527" s="190"/>
      <c r="AX527" s="190"/>
      <c r="AY527" s="190"/>
      <c r="AZ527" s="190"/>
      <c r="BA527" s="190"/>
      <c r="BB527" s="190"/>
      <c r="BC527" s="190"/>
      <c r="BD527" s="190"/>
      <c r="BE527" s="190"/>
      <c r="BF527" s="190"/>
      <c r="BG527" s="190"/>
      <c r="BH527" s="190"/>
      <c r="BI527" s="190"/>
      <c r="BJ527" s="190"/>
      <c r="BK527" s="190"/>
      <c r="BL527" s="190"/>
      <c r="BM527" s="190"/>
      <c r="BN527" s="190"/>
      <c r="BO527" s="190"/>
      <c r="BP527" s="190"/>
      <c r="BQ527" s="190"/>
      <c r="BR527" s="190"/>
      <c r="BS527" s="190"/>
      <c r="BT527" s="190"/>
      <c r="BU527" s="190"/>
      <c r="BV527" s="190"/>
      <c r="BW527" s="190"/>
      <c r="BX527" s="190"/>
      <c r="BY527" s="190"/>
      <c r="BZ527" s="190"/>
      <c r="CA527" s="190"/>
      <c r="CB527" s="190"/>
      <c r="CC527" s="190"/>
      <c r="CD527" s="190"/>
      <c r="CE527" s="190"/>
      <c r="CF527" s="190"/>
      <c r="CG527" s="190"/>
      <c r="CH527" s="190"/>
      <c r="CI527" s="190"/>
      <c r="CJ527" s="190"/>
      <c r="CK527" s="190"/>
      <c r="CL527" s="190"/>
      <c r="CM527" s="190"/>
      <c r="CN527" s="190"/>
      <c r="CO527" s="190"/>
      <c r="CP527" s="190"/>
      <c r="CQ527" s="190"/>
      <c r="CR527" s="190"/>
      <c r="CS527" s="190"/>
      <c r="CT527" s="190"/>
      <c r="CU527" s="190"/>
      <c r="CV527" s="190"/>
      <c r="CW527" s="190"/>
      <c r="CX527" s="190"/>
      <c r="CY527" s="190"/>
      <c r="CZ527" s="190"/>
      <c r="DA527" s="190"/>
      <c r="DB527" s="190"/>
      <c r="DC527" s="190"/>
      <c r="DD527" s="190"/>
      <c r="DE527" s="190"/>
      <c r="DF527" s="190"/>
      <c r="DG527" s="190"/>
      <c r="DH527" s="190"/>
      <c r="DI527" s="190"/>
      <c r="DJ527" s="190"/>
      <c r="DK527" s="190"/>
      <c r="DL527" s="190"/>
      <c r="DM527" s="190"/>
      <c r="DN527" s="190"/>
      <c r="DO527" s="190"/>
      <c r="DP527" s="190"/>
      <c r="DQ527" s="190"/>
      <c r="DR527" s="190"/>
      <c r="DS527" s="190"/>
      <c r="DT527" s="190"/>
      <c r="DU527" s="190"/>
      <c r="DV527" s="190"/>
    </row>
    <row r="528" spans="1:126" x14ac:dyDescent="0.25">
      <c r="A528" s="205"/>
      <c r="B528" s="217"/>
      <c r="C528" s="217"/>
      <c r="D528" s="217"/>
      <c r="E528" s="221"/>
      <c r="F528" s="216" t="s">
        <v>258</v>
      </c>
      <c r="G528" s="190"/>
      <c r="H528" s="190"/>
      <c r="I528" s="206"/>
      <c r="J528" s="206"/>
      <c r="K528" s="190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0"/>
      <c r="AT528" s="190"/>
      <c r="AU528" s="190"/>
      <c r="AV528" s="190"/>
      <c r="AW528" s="190"/>
      <c r="AX528" s="190"/>
      <c r="AY528" s="190"/>
      <c r="AZ528" s="190"/>
      <c r="BA528" s="190"/>
      <c r="BB528" s="190"/>
      <c r="BC528" s="190"/>
      <c r="BD528" s="190"/>
      <c r="BE528" s="190"/>
      <c r="BF528" s="190"/>
      <c r="BG528" s="190"/>
      <c r="BH528" s="190"/>
      <c r="BI528" s="190"/>
      <c r="BJ528" s="190"/>
      <c r="BK528" s="190"/>
      <c r="BL528" s="190"/>
      <c r="BM528" s="190"/>
      <c r="BN528" s="190"/>
      <c r="BO528" s="190"/>
      <c r="BP528" s="190"/>
      <c r="BQ528" s="190"/>
      <c r="BR528" s="190"/>
      <c r="BS528" s="190"/>
      <c r="BT528" s="190"/>
      <c r="BU528" s="190"/>
      <c r="BV528" s="190"/>
      <c r="BW528" s="190"/>
      <c r="BX528" s="190"/>
      <c r="BY528" s="190"/>
      <c r="BZ528" s="190"/>
      <c r="CA528" s="190"/>
      <c r="CB528" s="190"/>
      <c r="CC528" s="190"/>
      <c r="CD528" s="190"/>
      <c r="CE528" s="190"/>
      <c r="CF528" s="190"/>
      <c r="CG528" s="190"/>
      <c r="CH528" s="190"/>
      <c r="CI528" s="190"/>
      <c r="CJ528" s="190"/>
      <c r="CK528" s="190"/>
      <c r="CL528" s="190"/>
      <c r="CM528" s="190"/>
      <c r="CN528" s="190"/>
      <c r="CO528" s="190"/>
      <c r="CP528" s="190"/>
      <c r="CQ528" s="190"/>
      <c r="CR528" s="190"/>
      <c r="CS528" s="190"/>
      <c r="CT528" s="190"/>
      <c r="CU528" s="190"/>
      <c r="CV528" s="190"/>
      <c r="CW528" s="190"/>
      <c r="CX528" s="190"/>
      <c r="CY528" s="190"/>
      <c r="CZ528" s="190"/>
      <c r="DA528" s="190"/>
      <c r="DB528" s="190"/>
      <c r="DC528" s="190"/>
      <c r="DD528" s="190"/>
      <c r="DE528" s="190"/>
      <c r="DF528" s="190"/>
      <c r="DG528" s="190"/>
      <c r="DH528" s="190"/>
      <c r="DI528" s="190"/>
      <c r="DJ528" s="190"/>
      <c r="DK528" s="190"/>
      <c r="DL528" s="190"/>
      <c r="DM528" s="190"/>
      <c r="DN528" s="190"/>
      <c r="DO528" s="190"/>
      <c r="DP528" s="190"/>
      <c r="DQ528" s="190"/>
      <c r="DR528" s="190"/>
      <c r="DS528" s="190"/>
      <c r="DT528" s="190"/>
      <c r="DU528" s="190"/>
      <c r="DV528" s="190"/>
    </row>
    <row r="529" spans="1:126" x14ac:dyDescent="0.25">
      <c r="A529" s="205"/>
      <c r="B529" s="217"/>
      <c r="C529" s="217"/>
      <c r="D529" s="217"/>
      <c r="E529" s="221"/>
      <c r="F529" s="216" t="s">
        <v>259</v>
      </c>
      <c r="G529" s="190"/>
      <c r="H529" s="190"/>
      <c r="I529" s="206"/>
      <c r="J529" s="206"/>
      <c r="K529" s="190"/>
      <c r="L529" s="190"/>
      <c r="M529" s="190"/>
      <c r="N529" s="190"/>
      <c r="O529" s="190"/>
      <c r="P529" s="190"/>
      <c r="Q529" s="190"/>
      <c r="R529" s="190"/>
      <c r="S529" s="190"/>
      <c r="T529" s="190"/>
      <c r="U529" s="190"/>
      <c r="V529" s="190"/>
      <c r="W529" s="190"/>
      <c r="X529" s="190"/>
      <c r="Y529" s="190"/>
      <c r="Z529" s="190"/>
      <c r="AA529" s="190"/>
      <c r="AB529" s="190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190"/>
      <c r="AT529" s="190"/>
      <c r="AU529" s="190"/>
      <c r="AV529" s="190"/>
      <c r="AW529" s="190"/>
      <c r="AX529" s="190"/>
      <c r="AY529" s="190"/>
      <c r="AZ529" s="190"/>
      <c r="BA529" s="190"/>
      <c r="BB529" s="190"/>
      <c r="BC529" s="190"/>
      <c r="BD529" s="190"/>
      <c r="BE529" s="190"/>
      <c r="BF529" s="190"/>
      <c r="BG529" s="190"/>
      <c r="BH529" s="190"/>
      <c r="BI529" s="190"/>
      <c r="BJ529" s="190"/>
      <c r="BK529" s="190"/>
      <c r="BL529" s="190"/>
      <c r="BM529" s="190"/>
      <c r="BN529" s="190"/>
      <c r="BO529" s="190"/>
      <c r="BP529" s="190"/>
      <c r="BQ529" s="190"/>
      <c r="BR529" s="190"/>
      <c r="BS529" s="190"/>
      <c r="BT529" s="190"/>
      <c r="BU529" s="190"/>
      <c r="BV529" s="190"/>
      <c r="BW529" s="190"/>
      <c r="BX529" s="190"/>
      <c r="BY529" s="190"/>
      <c r="BZ529" s="190"/>
      <c r="CA529" s="190"/>
      <c r="CB529" s="190"/>
      <c r="CC529" s="190"/>
      <c r="CD529" s="190"/>
      <c r="CE529" s="190"/>
      <c r="CF529" s="190"/>
      <c r="CG529" s="190"/>
      <c r="CH529" s="190"/>
      <c r="CI529" s="190"/>
      <c r="CJ529" s="190"/>
      <c r="CK529" s="190"/>
      <c r="CL529" s="190"/>
      <c r="CM529" s="190"/>
      <c r="CN529" s="190"/>
      <c r="CO529" s="190"/>
      <c r="CP529" s="190"/>
      <c r="CQ529" s="190"/>
      <c r="CR529" s="190"/>
      <c r="CS529" s="190"/>
      <c r="CT529" s="190"/>
      <c r="CU529" s="190"/>
      <c r="CV529" s="190"/>
      <c r="CW529" s="190"/>
      <c r="CX529" s="190"/>
      <c r="CY529" s="190"/>
      <c r="CZ529" s="190"/>
      <c r="DA529" s="190"/>
      <c r="DB529" s="190"/>
      <c r="DC529" s="190"/>
      <c r="DD529" s="190"/>
      <c r="DE529" s="190"/>
      <c r="DF529" s="190"/>
      <c r="DG529" s="190"/>
      <c r="DH529" s="190"/>
      <c r="DI529" s="190"/>
      <c r="DJ529" s="190"/>
      <c r="DK529" s="190"/>
      <c r="DL529" s="190"/>
      <c r="DM529" s="190"/>
      <c r="DN529" s="190"/>
      <c r="DO529" s="190"/>
      <c r="DP529" s="190"/>
      <c r="DQ529" s="190"/>
      <c r="DR529" s="190"/>
      <c r="DS529" s="190"/>
      <c r="DT529" s="190"/>
      <c r="DU529" s="190"/>
      <c r="DV529" s="190"/>
    </row>
    <row r="530" spans="1:126" x14ac:dyDescent="0.25">
      <c r="A530" s="205"/>
      <c r="B530" s="217"/>
      <c r="C530" s="217"/>
      <c r="D530" s="217"/>
      <c r="E530" s="221"/>
      <c r="F530" s="216" t="s">
        <v>258</v>
      </c>
      <c r="G530" s="190"/>
      <c r="H530" s="190"/>
      <c r="I530" s="206"/>
      <c r="J530" s="206"/>
      <c r="K530" s="190"/>
      <c r="L530" s="190"/>
      <c r="M530" s="190"/>
      <c r="N530" s="190"/>
      <c r="O530" s="190"/>
      <c r="P530" s="190"/>
      <c r="Q530" s="190"/>
      <c r="R530" s="190"/>
      <c r="S530" s="190"/>
      <c r="T530" s="190"/>
      <c r="U530" s="190"/>
      <c r="V530" s="190"/>
      <c r="W530" s="190"/>
      <c r="X530" s="190"/>
      <c r="Y530" s="190"/>
      <c r="Z530" s="190"/>
      <c r="AA530" s="190"/>
      <c r="AB530" s="190"/>
      <c r="AC530" s="190"/>
      <c r="AD530" s="190"/>
      <c r="AE530" s="190"/>
      <c r="AF530" s="190"/>
      <c r="AG530" s="190"/>
      <c r="AH530" s="190"/>
      <c r="AI530" s="190"/>
      <c r="AJ530" s="190"/>
      <c r="AK530" s="190"/>
      <c r="AL530" s="190"/>
      <c r="AM530" s="190"/>
      <c r="AN530" s="190"/>
      <c r="AO530" s="190"/>
      <c r="AP530" s="190"/>
      <c r="AQ530" s="190"/>
      <c r="AR530" s="190"/>
      <c r="AS530" s="190"/>
      <c r="AT530" s="190"/>
      <c r="AU530" s="190"/>
      <c r="AV530" s="190"/>
      <c r="AW530" s="190"/>
      <c r="AX530" s="190"/>
      <c r="AY530" s="190"/>
      <c r="AZ530" s="190"/>
      <c r="BA530" s="190"/>
      <c r="BB530" s="190"/>
      <c r="BC530" s="190"/>
      <c r="BD530" s="190"/>
      <c r="BE530" s="190"/>
      <c r="BF530" s="190"/>
      <c r="BG530" s="190"/>
      <c r="BH530" s="190"/>
      <c r="BI530" s="190"/>
      <c r="BJ530" s="190"/>
      <c r="BK530" s="190"/>
      <c r="BL530" s="190"/>
      <c r="BM530" s="190"/>
      <c r="BN530" s="190"/>
      <c r="BO530" s="190"/>
      <c r="BP530" s="190"/>
      <c r="BQ530" s="190"/>
      <c r="BR530" s="190"/>
      <c r="BS530" s="190"/>
      <c r="BT530" s="190"/>
      <c r="BU530" s="190"/>
      <c r="BV530" s="190"/>
      <c r="BW530" s="190"/>
      <c r="BX530" s="190"/>
      <c r="BY530" s="190"/>
      <c r="BZ530" s="190"/>
      <c r="CA530" s="190"/>
      <c r="CB530" s="190"/>
      <c r="CC530" s="190"/>
      <c r="CD530" s="190"/>
      <c r="CE530" s="190"/>
      <c r="CF530" s="190"/>
      <c r="CG530" s="190"/>
      <c r="CH530" s="190"/>
      <c r="CI530" s="190"/>
      <c r="CJ530" s="190"/>
      <c r="CK530" s="190"/>
      <c r="CL530" s="190"/>
      <c r="CM530" s="190"/>
      <c r="CN530" s="190"/>
      <c r="CO530" s="190"/>
      <c r="CP530" s="190"/>
      <c r="CQ530" s="190"/>
      <c r="CR530" s="190"/>
      <c r="CS530" s="190"/>
      <c r="CT530" s="190"/>
      <c r="CU530" s="190"/>
      <c r="CV530" s="190"/>
      <c r="CW530" s="190"/>
      <c r="CX530" s="190"/>
      <c r="CY530" s="190"/>
      <c r="CZ530" s="190"/>
      <c r="DA530" s="190"/>
      <c r="DB530" s="190"/>
      <c r="DC530" s="190"/>
      <c r="DD530" s="190"/>
      <c r="DE530" s="190"/>
      <c r="DF530" s="190"/>
      <c r="DG530" s="190"/>
      <c r="DH530" s="190"/>
      <c r="DI530" s="190"/>
      <c r="DJ530" s="190"/>
      <c r="DK530" s="190"/>
      <c r="DL530" s="190"/>
      <c r="DM530" s="190"/>
      <c r="DN530" s="190"/>
      <c r="DO530" s="190"/>
      <c r="DP530" s="190"/>
      <c r="DQ530" s="190"/>
      <c r="DR530" s="190"/>
      <c r="DS530" s="190"/>
      <c r="DT530" s="190"/>
      <c r="DU530" s="190"/>
      <c r="DV530" s="190"/>
    </row>
    <row r="531" spans="1:126" x14ac:dyDescent="0.25">
      <c r="A531" s="205"/>
      <c r="B531" s="217"/>
      <c r="C531" s="217"/>
      <c r="D531" s="217"/>
      <c r="E531" s="221"/>
      <c r="F531" s="216" t="s">
        <v>259</v>
      </c>
      <c r="G531" s="190"/>
      <c r="H531" s="190"/>
      <c r="I531" s="206"/>
      <c r="J531" s="206"/>
      <c r="K531" s="190"/>
      <c r="L531" s="190"/>
      <c r="M531" s="190"/>
      <c r="N531" s="190"/>
      <c r="O531" s="190"/>
      <c r="P531" s="190"/>
      <c r="Q531" s="190"/>
      <c r="R531" s="190"/>
      <c r="S531" s="19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  <c r="AF531" s="190"/>
      <c r="AG531" s="190"/>
      <c r="AH531" s="190"/>
      <c r="AI531" s="190"/>
      <c r="AJ531" s="190"/>
      <c r="AK531" s="190"/>
      <c r="AL531" s="190"/>
      <c r="AM531" s="190"/>
      <c r="AN531" s="190"/>
      <c r="AO531" s="190"/>
      <c r="AP531" s="190"/>
      <c r="AQ531" s="190"/>
      <c r="AR531" s="190"/>
      <c r="AS531" s="190"/>
      <c r="AT531" s="190"/>
      <c r="AU531" s="190"/>
      <c r="AV531" s="190"/>
      <c r="AW531" s="190"/>
      <c r="AX531" s="190"/>
      <c r="AY531" s="190"/>
      <c r="AZ531" s="190"/>
      <c r="BA531" s="190"/>
      <c r="BB531" s="190"/>
      <c r="BC531" s="190"/>
      <c r="BD531" s="190"/>
      <c r="BE531" s="190"/>
      <c r="BF531" s="190"/>
      <c r="BG531" s="190"/>
      <c r="BH531" s="190"/>
      <c r="BI531" s="190"/>
      <c r="BJ531" s="190"/>
      <c r="BK531" s="190"/>
      <c r="BL531" s="190"/>
      <c r="BM531" s="190"/>
      <c r="BN531" s="190"/>
      <c r="BO531" s="190"/>
      <c r="BP531" s="190"/>
      <c r="BQ531" s="190"/>
      <c r="BR531" s="190"/>
      <c r="BS531" s="190"/>
      <c r="BT531" s="190"/>
      <c r="BU531" s="190"/>
      <c r="BV531" s="190"/>
      <c r="BW531" s="190"/>
      <c r="BX531" s="190"/>
      <c r="BY531" s="190"/>
      <c r="BZ531" s="190"/>
      <c r="CA531" s="190"/>
      <c r="CB531" s="190"/>
      <c r="CC531" s="190"/>
      <c r="CD531" s="190"/>
      <c r="CE531" s="190"/>
      <c r="CF531" s="190"/>
      <c r="CG531" s="190"/>
      <c r="CH531" s="190"/>
      <c r="CI531" s="190"/>
      <c r="CJ531" s="190"/>
      <c r="CK531" s="190"/>
      <c r="CL531" s="190"/>
      <c r="CM531" s="190"/>
      <c r="CN531" s="190"/>
      <c r="CO531" s="190"/>
      <c r="CP531" s="190"/>
      <c r="CQ531" s="190"/>
      <c r="CR531" s="190"/>
      <c r="CS531" s="190"/>
      <c r="CT531" s="190"/>
      <c r="CU531" s="190"/>
      <c r="CV531" s="190"/>
      <c r="CW531" s="190"/>
      <c r="CX531" s="190"/>
      <c r="CY531" s="190"/>
      <c r="CZ531" s="190"/>
      <c r="DA531" s="190"/>
      <c r="DB531" s="190"/>
      <c r="DC531" s="190"/>
      <c r="DD531" s="190"/>
      <c r="DE531" s="190"/>
      <c r="DF531" s="190"/>
      <c r="DG531" s="190"/>
      <c r="DH531" s="190"/>
      <c r="DI531" s="190"/>
      <c r="DJ531" s="190"/>
      <c r="DK531" s="190"/>
      <c r="DL531" s="190"/>
      <c r="DM531" s="190"/>
      <c r="DN531" s="190"/>
      <c r="DO531" s="190"/>
      <c r="DP531" s="190"/>
      <c r="DQ531" s="190"/>
      <c r="DR531" s="190"/>
      <c r="DS531" s="190"/>
      <c r="DT531" s="190"/>
      <c r="DU531" s="190"/>
      <c r="DV531" s="190"/>
    </row>
    <row r="532" spans="1:126" x14ac:dyDescent="0.25">
      <c r="A532" s="205"/>
      <c r="B532" s="217"/>
      <c r="C532" s="217"/>
      <c r="D532" s="217"/>
      <c r="E532" s="221"/>
      <c r="F532" s="216" t="s">
        <v>258</v>
      </c>
      <c r="G532" s="190"/>
      <c r="H532" s="190"/>
      <c r="I532" s="206"/>
      <c r="J532" s="206"/>
      <c r="K532" s="190"/>
      <c r="L532" s="190"/>
      <c r="M532" s="190"/>
      <c r="N532" s="190"/>
      <c r="O532" s="190"/>
      <c r="P532" s="190"/>
      <c r="Q532" s="190"/>
      <c r="R532" s="190"/>
      <c r="S532" s="19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  <c r="AF532" s="190"/>
      <c r="AG532" s="190"/>
      <c r="AH532" s="190"/>
      <c r="AI532" s="190"/>
      <c r="AJ532" s="190"/>
      <c r="AK532" s="190"/>
      <c r="AL532" s="190"/>
      <c r="AM532" s="190"/>
      <c r="AN532" s="190"/>
      <c r="AO532" s="190"/>
      <c r="AP532" s="190"/>
      <c r="AQ532" s="190"/>
      <c r="AR532" s="190"/>
      <c r="AS532" s="190"/>
      <c r="AT532" s="190"/>
      <c r="AU532" s="190"/>
      <c r="AV532" s="190"/>
      <c r="AW532" s="190"/>
      <c r="AX532" s="190"/>
      <c r="AY532" s="190"/>
      <c r="AZ532" s="190"/>
      <c r="BA532" s="190"/>
      <c r="BB532" s="190"/>
      <c r="BC532" s="190"/>
      <c r="BD532" s="190"/>
      <c r="BE532" s="190"/>
      <c r="BF532" s="190"/>
      <c r="BG532" s="190"/>
      <c r="BH532" s="190"/>
      <c r="BI532" s="190"/>
      <c r="BJ532" s="190"/>
      <c r="BK532" s="190"/>
      <c r="BL532" s="190"/>
      <c r="BM532" s="190"/>
      <c r="BN532" s="190"/>
      <c r="BO532" s="190"/>
      <c r="BP532" s="190"/>
      <c r="BQ532" s="190"/>
      <c r="BR532" s="190"/>
      <c r="BS532" s="190"/>
      <c r="BT532" s="190"/>
      <c r="BU532" s="190"/>
      <c r="BV532" s="190"/>
      <c r="BW532" s="190"/>
      <c r="BX532" s="190"/>
      <c r="BY532" s="190"/>
      <c r="BZ532" s="190"/>
      <c r="CA532" s="190"/>
      <c r="CB532" s="190"/>
      <c r="CC532" s="190"/>
      <c r="CD532" s="190"/>
      <c r="CE532" s="190"/>
      <c r="CF532" s="190"/>
      <c r="CG532" s="190"/>
      <c r="CH532" s="190"/>
      <c r="CI532" s="190"/>
      <c r="CJ532" s="190"/>
      <c r="CK532" s="190"/>
      <c r="CL532" s="190"/>
      <c r="CM532" s="190"/>
      <c r="CN532" s="190"/>
      <c r="CO532" s="190"/>
      <c r="CP532" s="190"/>
      <c r="CQ532" s="190"/>
      <c r="CR532" s="190"/>
      <c r="CS532" s="190"/>
      <c r="CT532" s="190"/>
      <c r="CU532" s="190"/>
      <c r="CV532" s="190"/>
      <c r="CW532" s="190"/>
      <c r="CX532" s="190"/>
      <c r="CY532" s="190"/>
      <c r="CZ532" s="190"/>
      <c r="DA532" s="190"/>
      <c r="DB532" s="190"/>
      <c r="DC532" s="190"/>
      <c r="DD532" s="190"/>
      <c r="DE532" s="190"/>
      <c r="DF532" s="190"/>
      <c r="DG532" s="190"/>
      <c r="DH532" s="190"/>
      <c r="DI532" s="190"/>
      <c r="DJ532" s="190"/>
      <c r="DK532" s="190"/>
      <c r="DL532" s="190"/>
      <c r="DM532" s="190"/>
      <c r="DN532" s="190"/>
      <c r="DO532" s="190"/>
      <c r="DP532" s="190"/>
      <c r="DQ532" s="190"/>
      <c r="DR532" s="190"/>
      <c r="DS532" s="190"/>
      <c r="DT532" s="190"/>
      <c r="DU532" s="190"/>
      <c r="DV532" s="190"/>
    </row>
    <row r="533" spans="1:126" x14ac:dyDescent="0.25">
      <c r="A533" s="205"/>
      <c r="B533" s="217"/>
      <c r="C533" s="217"/>
      <c r="D533" s="217"/>
      <c r="E533" s="221"/>
      <c r="F533" s="216" t="s">
        <v>259</v>
      </c>
      <c r="G533" s="190"/>
      <c r="H533" s="190"/>
      <c r="I533" s="206"/>
      <c r="J533" s="206"/>
      <c r="K533" s="190"/>
      <c r="L533" s="190"/>
      <c r="M533" s="190"/>
      <c r="N533" s="190"/>
      <c r="O533" s="190"/>
      <c r="P533" s="190"/>
      <c r="Q533" s="190"/>
      <c r="R533" s="190"/>
      <c r="S533" s="19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  <c r="AF533" s="190"/>
      <c r="AG533" s="190"/>
      <c r="AH533" s="190"/>
      <c r="AI533" s="190"/>
      <c r="AJ533" s="190"/>
      <c r="AK533" s="190"/>
      <c r="AL533" s="190"/>
      <c r="AM533" s="190"/>
      <c r="AN533" s="190"/>
      <c r="AO533" s="190"/>
      <c r="AP533" s="190"/>
      <c r="AQ533" s="190"/>
      <c r="AR533" s="190"/>
      <c r="AS533" s="190"/>
      <c r="AT533" s="190"/>
      <c r="AU533" s="190"/>
      <c r="AV533" s="190"/>
      <c r="AW533" s="190"/>
      <c r="AX533" s="190"/>
      <c r="AY533" s="190"/>
      <c r="AZ533" s="190"/>
      <c r="BA533" s="190"/>
      <c r="BB533" s="190"/>
      <c r="BC533" s="190"/>
      <c r="BD533" s="190"/>
      <c r="BE533" s="190"/>
      <c r="BF533" s="190"/>
      <c r="BG533" s="190"/>
      <c r="BH533" s="190"/>
      <c r="BI533" s="190"/>
      <c r="BJ533" s="190"/>
      <c r="BK533" s="190"/>
      <c r="BL533" s="190"/>
      <c r="BM533" s="190"/>
      <c r="BN533" s="190"/>
      <c r="BO533" s="190"/>
      <c r="BP533" s="190"/>
      <c r="BQ533" s="190"/>
      <c r="BR533" s="190"/>
      <c r="BS533" s="190"/>
      <c r="BT533" s="190"/>
      <c r="BU533" s="190"/>
      <c r="BV533" s="190"/>
      <c r="BW533" s="190"/>
      <c r="BX533" s="190"/>
      <c r="BY533" s="190"/>
      <c r="BZ533" s="190"/>
      <c r="CA533" s="190"/>
      <c r="CB533" s="190"/>
      <c r="CC533" s="190"/>
      <c r="CD533" s="190"/>
      <c r="CE533" s="190"/>
      <c r="CF533" s="190"/>
      <c r="CG533" s="190"/>
      <c r="CH533" s="190"/>
      <c r="CI533" s="190"/>
      <c r="CJ533" s="190"/>
      <c r="CK533" s="190"/>
      <c r="CL533" s="190"/>
      <c r="CM533" s="190"/>
      <c r="CN533" s="190"/>
      <c r="CO533" s="190"/>
      <c r="CP533" s="190"/>
      <c r="CQ533" s="190"/>
      <c r="CR533" s="190"/>
      <c r="CS533" s="190"/>
      <c r="CT533" s="190"/>
      <c r="CU533" s="190"/>
      <c r="CV533" s="190"/>
      <c r="CW533" s="190"/>
      <c r="CX533" s="190"/>
      <c r="CY533" s="190"/>
      <c r="CZ533" s="190"/>
      <c r="DA533" s="190"/>
      <c r="DB533" s="190"/>
      <c r="DC533" s="190"/>
      <c r="DD533" s="190"/>
      <c r="DE533" s="190"/>
      <c r="DF533" s="190"/>
      <c r="DG533" s="190"/>
      <c r="DH533" s="190"/>
      <c r="DI533" s="190"/>
      <c r="DJ533" s="190"/>
      <c r="DK533" s="190"/>
      <c r="DL533" s="190"/>
      <c r="DM533" s="190"/>
      <c r="DN533" s="190"/>
      <c r="DO533" s="190"/>
      <c r="DP533" s="190"/>
      <c r="DQ533" s="190"/>
      <c r="DR533" s="190"/>
      <c r="DS533" s="190"/>
      <c r="DT533" s="190"/>
      <c r="DU533" s="190"/>
      <c r="DV533" s="190"/>
    </row>
    <row r="534" spans="1:126" x14ac:dyDescent="0.25">
      <c r="A534" s="205"/>
      <c r="B534" s="217"/>
      <c r="C534" s="217"/>
      <c r="D534" s="217"/>
      <c r="E534" s="221"/>
      <c r="F534" s="216" t="s">
        <v>258</v>
      </c>
      <c r="G534" s="190"/>
      <c r="H534" s="190"/>
      <c r="I534" s="206"/>
      <c r="J534" s="206"/>
      <c r="K534" s="190"/>
      <c r="L534" s="190"/>
      <c r="M534" s="190"/>
      <c r="N534" s="190"/>
      <c r="O534" s="190"/>
      <c r="P534" s="190"/>
      <c r="Q534" s="190"/>
      <c r="R534" s="190"/>
      <c r="S534" s="19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  <c r="AF534" s="190"/>
      <c r="AG534" s="190"/>
      <c r="AH534" s="190"/>
      <c r="AI534" s="190"/>
      <c r="AJ534" s="190"/>
      <c r="AK534" s="190"/>
      <c r="AL534" s="190"/>
      <c r="AM534" s="190"/>
      <c r="AN534" s="190"/>
      <c r="AO534" s="190"/>
      <c r="AP534" s="190"/>
      <c r="AQ534" s="190"/>
      <c r="AR534" s="190"/>
      <c r="AS534" s="190"/>
      <c r="AT534" s="190"/>
      <c r="AU534" s="190"/>
      <c r="AV534" s="190"/>
      <c r="AW534" s="190"/>
      <c r="AX534" s="190"/>
      <c r="AY534" s="190"/>
      <c r="AZ534" s="190"/>
      <c r="BA534" s="190"/>
      <c r="BB534" s="190"/>
      <c r="BC534" s="190"/>
      <c r="BD534" s="190"/>
      <c r="BE534" s="190"/>
      <c r="BF534" s="190"/>
      <c r="BG534" s="190"/>
      <c r="BH534" s="190"/>
      <c r="BI534" s="190"/>
      <c r="BJ534" s="190"/>
      <c r="BK534" s="190"/>
      <c r="BL534" s="190"/>
      <c r="BM534" s="190"/>
      <c r="BN534" s="190"/>
      <c r="BO534" s="190"/>
      <c r="BP534" s="190"/>
      <c r="BQ534" s="190"/>
      <c r="BR534" s="190"/>
      <c r="BS534" s="190"/>
      <c r="BT534" s="190"/>
      <c r="BU534" s="190"/>
      <c r="BV534" s="190"/>
      <c r="BW534" s="190"/>
      <c r="BX534" s="190"/>
      <c r="BY534" s="190"/>
      <c r="BZ534" s="190"/>
      <c r="CA534" s="190"/>
      <c r="CB534" s="190"/>
      <c r="CC534" s="190"/>
      <c r="CD534" s="190"/>
      <c r="CE534" s="190"/>
      <c r="CF534" s="190"/>
      <c r="CG534" s="190"/>
      <c r="CH534" s="190"/>
      <c r="CI534" s="190"/>
      <c r="CJ534" s="190"/>
      <c r="CK534" s="190"/>
      <c r="CL534" s="190"/>
      <c r="CM534" s="190"/>
      <c r="CN534" s="190"/>
      <c r="CO534" s="190"/>
      <c r="CP534" s="190"/>
      <c r="CQ534" s="190"/>
      <c r="CR534" s="190"/>
      <c r="CS534" s="190"/>
      <c r="CT534" s="190"/>
      <c r="CU534" s="190"/>
      <c r="CV534" s="190"/>
      <c r="CW534" s="190"/>
      <c r="CX534" s="190"/>
      <c r="CY534" s="190"/>
      <c r="CZ534" s="190"/>
      <c r="DA534" s="190"/>
      <c r="DB534" s="190"/>
      <c r="DC534" s="190"/>
      <c r="DD534" s="190"/>
      <c r="DE534" s="190"/>
      <c r="DF534" s="190"/>
      <c r="DG534" s="190"/>
      <c r="DH534" s="190"/>
      <c r="DI534" s="190"/>
      <c r="DJ534" s="190"/>
      <c r="DK534" s="190"/>
      <c r="DL534" s="190"/>
      <c r="DM534" s="190"/>
      <c r="DN534" s="190"/>
      <c r="DO534" s="190"/>
      <c r="DP534" s="190"/>
      <c r="DQ534" s="190"/>
      <c r="DR534" s="190"/>
      <c r="DS534" s="190"/>
      <c r="DT534" s="190"/>
      <c r="DU534" s="190"/>
      <c r="DV534" s="190"/>
    </row>
    <row r="535" spans="1:126" x14ac:dyDescent="0.25">
      <c r="A535" s="205"/>
      <c r="B535" s="217"/>
      <c r="C535" s="217"/>
      <c r="D535" s="217"/>
      <c r="E535" s="221"/>
      <c r="F535" s="216" t="s">
        <v>259</v>
      </c>
      <c r="G535" s="190"/>
      <c r="H535" s="190"/>
      <c r="I535" s="206"/>
      <c r="J535" s="206"/>
      <c r="K535" s="190"/>
      <c r="L535" s="190"/>
      <c r="M535" s="190"/>
      <c r="N535" s="190"/>
      <c r="O535" s="190"/>
      <c r="P535" s="190"/>
      <c r="Q535" s="190"/>
      <c r="R535" s="190"/>
      <c r="S535" s="19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  <c r="AF535" s="190"/>
      <c r="AG535" s="190"/>
      <c r="AH535" s="190"/>
      <c r="AI535" s="190"/>
      <c r="AJ535" s="190"/>
      <c r="AK535" s="190"/>
      <c r="AL535" s="190"/>
      <c r="AM535" s="190"/>
      <c r="AN535" s="190"/>
      <c r="AO535" s="190"/>
      <c r="AP535" s="190"/>
      <c r="AQ535" s="190"/>
      <c r="AR535" s="190"/>
      <c r="AS535" s="190"/>
      <c r="AT535" s="190"/>
      <c r="AU535" s="190"/>
      <c r="AV535" s="190"/>
      <c r="AW535" s="190"/>
      <c r="AX535" s="190"/>
      <c r="AY535" s="190"/>
      <c r="AZ535" s="190"/>
      <c r="BA535" s="190"/>
      <c r="BB535" s="190"/>
      <c r="BC535" s="190"/>
      <c r="BD535" s="190"/>
      <c r="BE535" s="190"/>
      <c r="BF535" s="190"/>
      <c r="BG535" s="190"/>
      <c r="BH535" s="190"/>
      <c r="BI535" s="190"/>
      <c r="BJ535" s="190"/>
      <c r="BK535" s="190"/>
      <c r="BL535" s="190"/>
      <c r="BM535" s="190"/>
      <c r="BN535" s="190"/>
      <c r="BO535" s="190"/>
      <c r="BP535" s="190"/>
      <c r="BQ535" s="190"/>
      <c r="BR535" s="190"/>
      <c r="BS535" s="190"/>
      <c r="BT535" s="190"/>
      <c r="BU535" s="190"/>
      <c r="BV535" s="190"/>
      <c r="BW535" s="190"/>
      <c r="BX535" s="190"/>
      <c r="BY535" s="190"/>
      <c r="BZ535" s="190"/>
      <c r="CA535" s="190"/>
      <c r="CB535" s="190"/>
      <c r="CC535" s="190"/>
      <c r="CD535" s="190"/>
      <c r="CE535" s="190"/>
      <c r="CF535" s="190"/>
      <c r="CG535" s="190"/>
      <c r="CH535" s="190"/>
      <c r="CI535" s="190"/>
      <c r="CJ535" s="190"/>
      <c r="CK535" s="190"/>
      <c r="CL535" s="190"/>
      <c r="CM535" s="190"/>
      <c r="CN535" s="190"/>
      <c r="CO535" s="190"/>
      <c r="CP535" s="190"/>
      <c r="CQ535" s="190"/>
      <c r="CR535" s="190"/>
      <c r="CS535" s="190"/>
      <c r="CT535" s="190"/>
      <c r="CU535" s="190"/>
      <c r="CV535" s="190"/>
      <c r="CW535" s="190"/>
      <c r="CX535" s="190"/>
      <c r="CY535" s="190"/>
      <c r="CZ535" s="190"/>
      <c r="DA535" s="190"/>
      <c r="DB535" s="190"/>
      <c r="DC535" s="190"/>
      <c r="DD535" s="190"/>
      <c r="DE535" s="190"/>
      <c r="DF535" s="190"/>
      <c r="DG535" s="190"/>
      <c r="DH535" s="190"/>
      <c r="DI535" s="190"/>
      <c r="DJ535" s="190"/>
      <c r="DK535" s="190"/>
      <c r="DL535" s="190"/>
      <c r="DM535" s="190"/>
      <c r="DN535" s="190"/>
      <c r="DO535" s="190"/>
      <c r="DP535" s="190"/>
      <c r="DQ535" s="190"/>
      <c r="DR535" s="190"/>
      <c r="DS535" s="190"/>
      <c r="DT535" s="190"/>
      <c r="DU535" s="190"/>
      <c r="DV535" s="190"/>
    </row>
    <row r="536" spans="1:126" x14ac:dyDescent="0.25">
      <c r="A536" s="205"/>
      <c r="B536" s="217"/>
      <c r="C536" s="217"/>
      <c r="D536" s="217"/>
      <c r="E536" s="221"/>
      <c r="F536" s="216" t="s">
        <v>258</v>
      </c>
      <c r="G536" s="190"/>
      <c r="H536" s="190"/>
      <c r="I536" s="206"/>
      <c r="J536" s="206"/>
      <c r="K536" s="190"/>
      <c r="L536" s="190"/>
      <c r="M536" s="190"/>
      <c r="N536" s="190"/>
      <c r="O536" s="190"/>
      <c r="P536" s="190"/>
      <c r="Q536" s="190"/>
      <c r="R536" s="190"/>
      <c r="S536" s="190"/>
      <c r="T536" s="190"/>
      <c r="U536" s="190"/>
      <c r="V536" s="190"/>
      <c r="W536" s="190"/>
      <c r="X536" s="190"/>
      <c r="Y536" s="190"/>
      <c r="Z536" s="190"/>
      <c r="AA536" s="190"/>
      <c r="AB536" s="190"/>
      <c r="AC536" s="190"/>
      <c r="AD536" s="190"/>
      <c r="AE536" s="190"/>
      <c r="AF536" s="190"/>
      <c r="AG536" s="190"/>
      <c r="AH536" s="190"/>
      <c r="AI536" s="190"/>
      <c r="AJ536" s="190"/>
      <c r="AK536" s="190"/>
      <c r="AL536" s="190"/>
      <c r="AM536" s="190"/>
      <c r="AN536" s="190"/>
      <c r="AO536" s="190"/>
      <c r="AP536" s="190"/>
      <c r="AQ536" s="190"/>
      <c r="AR536" s="190"/>
      <c r="AS536" s="190"/>
      <c r="AT536" s="190"/>
      <c r="AU536" s="190"/>
      <c r="AV536" s="190"/>
      <c r="AW536" s="190"/>
      <c r="AX536" s="190"/>
      <c r="AY536" s="190"/>
      <c r="AZ536" s="190"/>
      <c r="BA536" s="190"/>
      <c r="BB536" s="190"/>
      <c r="BC536" s="190"/>
      <c r="BD536" s="190"/>
      <c r="BE536" s="190"/>
      <c r="BF536" s="190"/>
      <c r="BG536" s="190"/>
      <c r="BH536" s="190"/>
      <c r="BI536" s="190"/>
      <c r="BJ536" s="190"/>
      <c r="BK536" s="190"/>
      <c r="BL536" s="190"/>
      <c r="BM536" s="190"/>
      <c r="BN536" s="190"/>
      <c r="BO536" s="190"/>
      <c r="BP536" s="190"/>
      <c r="BQ536" s="190"/>
      <c r="BR536" s="190"/>
      <c r="BS536" s="190"/>
      <c r="BT536" s="190"/>
      <c r="BU536" s="190"/>
      <c r="BV536" s="190"/>
      <c r="BW536" s="190"/>
      <c r="BX536" s="190"/>
      <c r="BY536" s="190"/>
      <c r="BZ536" s="190"/>
      <c r="CA536" s="190"/>
      <c r="CB536" s="190"/>
      <c r="CC536" s="190"/>
      <c r="CD536" s="190"/>
      <c r="CE536" s="190"/>
      <c r="CF536" s="190"/>
      <c r="CG536" s="190"/>
      <c r="CH536" s="190"/>
      <c r="CI536" s="190"/>
      <c r="CJ536" s="190"/>
      <c r="CK536" s="190"/>
      <c r="CL536" s="190"/>
      <c r="CM536" s="190"/>
      <c r="CN536" s="190"/>
      <c r="CO536" s="190"/>
      <c r="CP536" s="190"/>
      <c r="CQ536" s="190"/>
      <c r="CR536" s="190"/>
      <c r="CS536" s="190"/>
      <c r="CT536" s="190"/>
      <c r="CU536" s="190"/>
      <c r="CV536" s="190"/>
      <c r="CW536" s="190"/>
      <c r="CX536" s="190"/>
      <c r="CY536" s="190"/>
      <c r="CZ536" s="190"/>
      <c r="DA536" s="190"/>
      <c r="DB536" s="190"/>
      <c r="DC536" s="190"/>
      <c r="DD536" s="190"/>
      <c r="DE536" s="190"/>
      <c r="DF536" s="190"/>
      <c r="DG536" s="190"/>
      <c r="DH536" s="190"/>
      <c r="DI536" s="190"/>
      <c r="DJ536" s="190"/>
      <c r="DK536" s="190"/>
      <c r="DL536" s="190"/>
      <c r="DM536" s="190"/>
      <c r="DN536" s="190"/>
      <c r="DO536" s="190"/>
      <c r="DP536" s="190"/>
      <c r="DQ536" s="190"/>
      <c r="DR536" s="190"/>
      <c r="DS536" s="190"/>
      <c r="DT536" s="190"/>
      <c r="DU536" s="190"/>
      <c r="DV536" s="190"/>
    </row>
    <row r="537" spans="1:126" x14ac:dyDescent="0.25">
      <c r="A537" s="205"/>
      <c r="B537" s="217"/>
      <c r="C537" s="217"/>
      <c r="D537" s="217"/>
      <c r="E537" s="221"/>
      <c r="F537" s="216" t="s">
        <v>259</v>
      </c>
      <c r="G537" s="190"/>
      <c r="H537" s="190"/>
      <c r="I537" s="206"/>
      <c r="J537" s="206"/>
      <c r="K537" s="190"/>
      <c r="L537" s="190"/>
      <c r="M537" s="190"/>
      <c r="N537" s="190"/>
      <c r="O537" s="190"/>
      <c r="P537" s="190"/>
      <c r="Q537" s="190"/>
      <c r="R537" s="190"/>
      <c r="S537" s="190"/>
      <c r="T537" s="190"/>
      <c r="U537" s="190"/>
      <c r="V537" s="190"/>
      <c r="W537" s="190"/>
      <c r="X537" s="190"/>
      <c r="Y537" s="190"/>
      <c r="Z537" s="190"/>
      <c r="AA537" s="190"/>
      <c r="AB537" s="190"/>
      <c r="AC537" s="190"/>
      <c r="AD537" s="190"/>
      <c r="AE537" s="190"/>
      <c r="AF537" s="190"/>
      <c r="AG537" s="190"/>
      <c r="AH537" s="190"/>
      <c r="AI537" s="190"/>
      <c r="AJ537" s="190"/>
      <c r="AK537" s="190"/>
      <c r="AL537" s="190"/>
      <c r="AM537" s="190"/>
      <c r="AN537" s="190"/>
      <c r="AO537" s="190"/>
      <c r="AP537" s="190"/>
      <c r="AQ537" s="190"/>
      <c r="AR537" s="190"/>
      <c r="AS537" s="190"/>
      <c r="AT537" s="190"/>
      <c r="AU537" s="190"/>
      <c r="AV537" s="190"/>
      <c r="AW537" s="190"/>
      <c r="AX537" s="190"/>
      <c r="AY537" s="190"/>
      <c r="AZ537" s="190"/>
      <c r="BA537" s="190"/>
      <c r="BB537" s="190"/>
      <c r="BC537" s="190"/>
      <c r="BD537" s="190"/>
      <c r="BE537" s="190"/>
      <c r="BF537" s="190"/>
      <c r="BG537" s="190"/>
      <c r="BH537" s="190"/>
      <c r="BI537" s="190"/>
      <c r="BJ537" s="190"/>
      <c r="BK537" s="190"/>
      <c r="BL537" s="190"/>
      <c r="BM537" s="190"/>
      <c r="BN537" s="190"/>
      <c r="BO537" s="190"/>
      <c r="BP537" s="190"/>
      <c r="BQ537" s="190"/>
      <c r="BR537" s="190"/>
      <c r="BS537" s="190"/>
      <c r="BT537" s="190"/>
      <c r="BU537" s="190"/>
      <c r="BV537" s="190"/>
      <c r="BW537" s="190"/>
      <c r="BX537" s="190"/>
      <c r="BY537" s="190"/>
      <c r="BZ537" s="190"/>
      <c r="CA537" s="190"/>
      <c r="CB537" s="190"/>
      <c r="CC537" s="190"/>
      <c r="CD537" s="190"/>
      <c r="CE537" s="190"/>
      <c r="CF537" s="190"/>
      <c r="CG537" s="190"/>
      <c r="CH537" s="190"/>
      <c r="CI537" s="190"/>
      <c r="CJ537" s="190"/>
      <c r="CK537" s="190"/>
      <c r="CL537" s="190"/>
      <c r="CM537" s="190"/>
      <c r="CN537" s="190"/>
      <c r="CO537" s="190"/>
      <c r="CP537" s="190"/>
      <c r="CQ537" s="190"/>
      <c r="CR537" s="190"/>
      <c r="CS537" s="190"/>
      <c r="CT537" s="190"/>
      <c r="CU537" s="190"/>
      <c r="CV537" s="190"/>
      <c r="CW537" s="190"/>
      <c r="CX537" s="190"/>
      <c r="CY537" s="190"/>
      <c r="CZ537" s="190"/>
      <c r="DA537" s="190"/>
      <c r="DB537" s="190"/>
      <c r="DC537" s="190"/>
      <c r="DD537" s="190"/>
      <c r="DE537" s="190"/>
      <c r="DF537" s="190"/>
      <c r="DG537" s="190"/>
      <c r="DH537" s="190"/>
      <c r="DI537" s="190"/>
      <c r="DJ537" s="190"/>
      <c r="DK537" s="190"/>
      <c r="DL537" s="190"/>
      <c r="DM537" s="190"/>
      <c r="DN537" s="190"/>
      <c r="DO537" s="190"/>
      <c r="DP537" s="190"/>
      <c r="DQ537" s="190"/>
      <c r="DR537" s="190"/>
      <c r="DS537" s="190"/>
      <c r="DT537" s="190"/>
      <c r="DU537" s="190"/>
      <c r="DV537" s="190"/>
    </row>
    <row r="538" spans="1:126" x14ac:dyDescent="0.25">
      <c r="A538" s="205"/>
      <c r="B538" s="217"/>
      <c r="C538" s="217"/>
      <c r="D538" s="217"/>
      <c r="E538" s="221"/>
      <c r="F538" s="216" t="s">
        <v>258</v>
      </c>
      <c r="G538" s="190"/>
      <c r="H538" s="190"/>
      <c r="I538" s="206"/>
      <c r="J538" s="206"/>
      <c r="K538" s="190"/>
      <c r="L538" s="190"/>
      <c r="M538" s="190"/>
      <c r="N538" s="190"/>
      <c r="O538" s="190"/>
      <c r="P538" s="190"/>
      <c r="Q538" s="190"/>
      <c r="R538" s="190"/>
      <c r="S538" s="190"/>
      <c r="T538" s="190"/>
      <c r="U538" s="190"/>
      <c r="V538" s="190"/>
      <c r="W538" s="190"/>
      <c r="X538" s="190"/>
      <c r="Y538" s="190"/>
      <c r="Z538" s="190"/>
      <c r="AA538" s="190"/>
      <c r="AB538" s="190"/>
      <c r="AC538" s="190"/>
      <c r="AD538" s="190"/>
      <c r="AE538" s="190"/>
      <c r="AF538" s="190"/>
      <c r="AG538" s="190"/>
      <c r="AH538" s="190"/>
      <c r="AI538" s="190"/>
      <c r="AJ538" s="190"/>
      <c r="AK538" s="190"/>
      <c r="AL538" s="190"/>
      <c r="AM538" s="190"/>
      <c r="AN538" s="190"/>
      <c r="AO538" s="190"/>
      <c r="AP538" s="190"/>
      <c r="AQ538" s="190"/>
      <c r="AR538" s="190"/>
      <c r="AS538" s="190"/>
      <c r="AT538" s="190"/>
      <c r="AU538" s="190"/>
      <c r="AV538" s="190"/>
      <c r="AW538" s="190"/>
      <c r="AX538" s="190"/>
      <c r="AY538" s="190"/>
      <c r="AZ538" s="190"/>
      <c r="BA538" s="190"/>
      <c r="BB538" s="190"/>
      <c r="BC538" s="190"/>
      <c r="BD538" s="190"/>
      <c r="BE538" s="190"/>
      <c r="BF538" s="190"/>
      <c r="BG538" s="190"/>
      <c r="BH538" s="190"/>
      <c r="BI538" s="190"/>
      <c r="BJ538" s="190"/>
      <c r="BK538" s="190"/>
      <c r="BL538" s="190"/>
      <c r="BM538" s="190"/>
      <c r="BN538" s="190"/>
      <c r="BO538" s="190"/>
      <c r="BP538" s="190"/>
      <c r="BQ538" s="190"/>
      <c r="BR538" s="190"/>
      <c r="BS538" s="190"/>
      <c r="BT538" s="190"/>
      <c r="BU538" s="190"/>
      <c r="BV538" s="190"/>
      <c r="BW538" s="190"/>
      <c r="BX538" s="190"/>
      <c r="BY538" s="190"/>
      <c r="BZ538" s="190"/>
      <c r="CA538" s="190"/>
      <c r="CB538" s="190"/>
      <c r="CC538" s="190"/>
      <c r="CD538" s="190"/>
      <c r="CE538" s="190"/>
      <c r="CF538" s="190"/>
      <c r="CG538" s="190"/>
      <c r="CH538" s="190"/>
      <c r="CI538" s="190"/>
      <c r="CJ538" s="190"/>
      <c r="CK538" s="190"/>
      <c r="CL538" s="190"/>
      <c r="CM538" s="190"/>
      <c r="CN538" s="190"/>
      <c r="CO538" s="190"/>
      <c r="CP538" s="190"/>
      <c r="CQ538" s="190"/>
      <c r="CR538" s="190"/>
      <c r="CS538" s="190"/>
      <c r="CT538" s="190"/>
      <c r="CU538" s="190"/>
      <c r="CV538" s="190"/>
      <c r="CW538" s="190"/>
      <c r="CX538" s="190"/>
      <c r="CY538" s="190"/>
      <c r="CZ538" s="190"/>
      <c r="DA538" s="190"/>
      <c r="DB538" s="190"/>
      <c r="DC538" s="190"/>
      <c r="DD538" s="190"/>
      <c r="DE538" s="190"/>
      <c r="DF538" s="190"/>
      <c r="DG538" s="190"/>
      <c r="DH538" s="190"/>
      <c r="DI538" s="190"/>
      <c r="DJ538" s="190"/>
      <c r="DK538" s="190"/>
      <c r="DL538" s="190"/>
      <c r="DM538" s="190"/>
      <c r="DN538" s="190"/>
      <c r="DO538" s="190"/>
      <c r="DP538" s="190"/>
      <c r="DQ538" s="190"/>
      <c r="DR538" s="190"/>
      <c r="DS538" s="190"/>
      <c r="DT538" s="190"/>
      <c r="DU538" s="190"/>
      <c r="DV538" s="190"/>
    </row>
    <row r="539" spans="1:126" x14ac:dyDescent="0.25">
      <c r="A539" s="205"/>
      <c r="B539" s="217"/>
      <c r="C539" s="217"/>
      <c r="D539" s="217"/>
      <c r="E539" s="221"/>
      <c r="F539" s="216" t="s">
        <v>259</v>
      </c>
      <c r="G539" s="190"/>
      <c r="H539" s="190"/>
      <c r="I539" s="206"/>
      <c r="J539" s="206"/>
      <c r="K539" s="190"/>
      <c r="L539" s="190"/>
      <c r="M539" s="190"/>
      <c r="N539" s="190"/>
      <c r="O539" s="190"/>
      <c r="P539" s="190"/>
      <c r="Q539" s="190"/>
      <c r="R539" s="190"/>
      <c r="S539" s="190"/>
      <c r="T539" s="190"/>
      <c r="U539" s="190"/>
      <c r="V539" s="190"/>
      <c r="W539" s="190"/>
      <c r="X539" s="190"/>
      <c r="Y539" s="190"/>
      <c r="Z539" s="190"/>
      <c r="AA539" s="190"/>
      <c r="AB539" s="190"/>
      <c r="AC539" s="190"/>
      <c r="AD539" s="190"/>
      <c r="AE539" s="190"/>
      <c r="AF539" s="190"/>
      <c r="AG539" s="190"/>
      <c r="AH539" s="190"/>
      <c r="AI539" s="190"/>
      <c r="AJ539" s="190"/>
      <c r="AK539" s="190"/>
      <c r="AL539" s="190"/>
      <c r="AM539" s="190"/>
      <c r="AN539" s="190"/>
      <c r="AO539" s="190"/>
      <c r="AP539" s="190"/>
      <c r="AQ539" s="190"/>
      <c r="AR539" s="190"/>
      <c r="AS539" s="190"/>
      <c r="AT539" s="190"/>
      <c r="AU539" s="190"/>
      <c r="AV539" s="190"/>
      <c r="AW539" s="190"/>
      <c r="AX539" s="190"/>
      <c r="AY539" s="190"/>
      <c r="AZ539" s="190"/>
      <c r="BA539" s="190"/>
      <c r="BB539" s="190"/>
      <c r="BC539" s="190"/>
      <c r="BD539" s="190"/>
      <c r="BE539" s="190"/>
      <c r="BF539" s="190"/>
      <c r="BG539" s="190"/>
      <c r="BH539" s="190"/>
      <c r="BI539" s="190"/>
      <c r="BJ539" s="190"/>
      <c r="BK539" s="190"/>
      <c r="BL539" s="190"/>
      <c r="BM539" s="190"/>
      <c r="BN539" s="190"/>
      <c r="BO539" s="190"/>
      <c r="BP539" s="190"/>
      <c r="BQ539" s="190"/>
      <c r="BR539" s="190"/>
      <c r="BS539" s="190"/>
      <c r="BT539" s="190"/>
      <c r="BU539" s="190"/>
      <c r="BV539" s="190"/>
      <c r="BW539" s="190"/>
      <c r="BX539" s="190"/>
      <c r="BY539" s="190"/>
      <c r="BZ539" s="190"/>
      <c r="CA539" s="190"/>
      <c r="CB539" s="190"/>
      <c r="CC539" s="190"/>
      <c r="CD539" s="190"/>
      <c r="CE539" s="190"/>
      <c r="CF539" s="190"/>
      <c r="CG539" s="190"/>
      <c r="CH539" s="190"/>
      <c r="CI539" s="190"/>
      <c r="CJ539" s="190"/>
      <c r="CK539" s="190"/>
      <c r="CL539" s="190"/>
      <c r="CM539" s="190"/>
      <c r="CN539" s="190"/>
      <c r="CO539" s="190"/>
      <c r="CP539" s="190"/>
      <c r="CQ539" s="190"/>
      <c r="CR539" s="190"/>
      <c r="CS539" s="190"/>
      <c r="CT539" s="190"/>
      <c r="CU539" s="190"/>
      <c r="CV539" s="190"/>
      <c r="CW539" s="190"/>
      <c r="CX539" s="190"/>
      <c r="CY539" s="190"/>
      <c r="CZ539" s="190"/>
      <c r="DA539" s="190"/>
      <c r="DB539" s="190"/>
      <c r="DC539" s="190"/>
      <c r="DD539" s="190"/>
      <c r="DE539" s="190"/>
      <c r="DF539" s="190"/>
      <c r="DG539" s="190"/>
      <c r="DH539" s="190"/>
      <c r="DI539" s="190"/>
      <c r="DJ539" s="190"/>
      <c r="DK539" s="190"/>
      <c r="DL539" s="190"/>
      <c r="DM539" s="190"/>
      <c r="DN539" s="190"/>
      <c r="DO539" s="190"/>
      <c r="DP539" s="190"/>
      <c r="DQ539" s="190"/>
      <c r="DR539" s="190"/>
      <c r="DS539" s="190"/>
      <c r="DT539" s="190"/>
      <c r="DU539" s="190"/>
      <c r="DV539" s="190"/>
    </row>
    <row r="540" spans="1:126" x14ac:dyDescent="0.25">
      <c r="A540" s="205"/>
      <c r="B540" s="217"/>
      <c r="C540" s="217"/>
      <c r="D540" s="217"/>
      <c r="E540" s="221"/>
      <c r="F540" s="216" t="s">
        <v>258</v>
      </c>
      <c r="G540" s="190"/>
      <c r="H540" s="190"/>
      <c r="I540" s="206"/>
      <c r="J540" s="206"/>
      <c r="K540" s="190"/>
      <c r="L540" s="190"/>
      <c r="M540" s="190"/>
      <c r="N540" s="190"/>
      <c r="O540" s="190"/>
      <c r="P540" s="190"/>
      <c r="Q540" s="190"/>
      <c r="R540" s="190"/>
      <c r="S540" s="190"/>
      <c r="T540" s="190"/>
      <c r="U540" s="190"/>
      <c r="V540" s="190"/>
      <c r="W540" s="190"/>
      <c r="X540" s="190"/>
      <c r="Y540" s="190"/>
      <c r="Z540" s="190"/>
      <c r="AA540" s="190"/>
      <c r="AB540" s="190"/>
      <c r="AC540" s="190"/>
      <c r="AD540" s="190"/>
      <c r="AE540" s="190"/>
      <c r="AF540" s="190"/>
      <c r="AG540" s="190"/>
      <c r="AH540" s="190"/>
      <c r="AI540" s="190"/>
      <c r="AJ540" s="190"/>
      <c r="AK540" s="190"/>
      <c r="AL540" s="190"/>
      <c r="AM540" s="190"/>
      <c r="AN540" s="190"/>
      <c r="AO540" s="190"/>
      <c r="AP540" s="190"/>
      <c r="AQ540" s="190"/>
      <c r="AR540" s="190"/>
      <c r="AS540" s="190"/>
      <c r="AT540" s="190"/>
      <c r="AU540" s="190"/>
      <c r="AV540" s="190"/>
      <c r="AW540" s="190"/>
      <c r="AX540" s="190"/>
      <c r="AY540" s="190"/>
      <c r="AZ540" s="190"/>
      <c r="BA540" s="190"/>
      <c r="BB540" s="190"/>
      <c r="BC540" s="190"/>
      <c r="BD540" s="190"/>
      <c r="BE540" s="190"/>
      <c r="BF540" s="190"/>
      <c r="BG540" s="190"/>
      <c r="BH540" s="190"/>
      <c r="BI540" s="190"/>
      <c r="BJ540" s="190"/>
      <c r="BK540" s="190"/>
      <c r="BL540" s="190"/>
      <c r="BM540" s="190"/>
      <c r="BN540" s="190"/>
      <c r="BO540" s="190"/>
      <c r="BP540" s="190"/>
      <c r="BQ540" s="190"/>
      <c r="BR540" s="190"/>
      <c r="BS540" s="190"/>
      <c r="BT540" s="190"/>
      <c r="BU540" s="190"/>
      <c r="BV540" s="190"/>
      <c r="BW540" s="190"/>
      <c r="BX540" s="190"/>
      <c r="BY540" s="190"/>
      <c r="BZ540" s="190"/>
      <c r="CA540" s="190"/>
      <c r="CB540" s="190"/>
      <c r="CC540" s="190"/>
      <c r="CD540" s="190"/>
      <c r="CE540" s="190"/>
      <c r="CF540" s="190"/>
      <c r="CG540" s="190"/>
      <c r="CH540" s="190"/>
      <c r="CI540" s="190"/>
      <c r="CJ540" s="190"/>
      <c r="CK540" s="190"/>
      <c r="CL540" s="190"/>
      <c r="CM540" s="190"/>
      <c r="CN540" s="190"/>
      <c r="CO540" s="190"/>
      <c r="CP540" s="190"/>
      <c r="CQ540" s="190"/>
      <c r="CR540" s="190"/>
      <c r="CS540" s="190"/>
      <c r="CT540" s="190"/>
      <c r="CU540" s="190"/>
      <c r="CV540" s="190"/>
      <c r="CW540" s="190"/>
      <c r="CX540" s="190"/>
      <c r="CY540" s="190"/>
      <c r="CZ540" s="190"/>
      <c r="DA540" s="190"/>
      <c r="DB540" s="190"/>
      <c r="DC540" s="190"/>
      <c r="DD540" s="190"/>
      <c r="DE540" s="190"/>
      <c r="DF540" s="190"/>
      <c r="DG540" s="190"/>
      <c r="DH540" s="190"/>
      <c r="DI540" s="190"/>
      <c r="DJ540" s="190"/>
      <c r="DK540" s="190"/>
      <c r="DL540" s="190"/>
      <c r="DM540" s="190"/>
      <c r="DN540" s="190"/>
      <c r="DO540" s="190"/>
      <c r="DP540" s="190"/>
      <c r="DQ540" s="190"/>
      <c r="DR540" s="190"/>
      <c r="DS540" s="190"/>
      <c r="DT540" s="190"/>
      <c r="DU540" s="190"/>
      <c r="DV540" s="190"/>
    </row>
    <row r="541" spans="1:126" x14ac:dyDescent="0.25">
      <c r="A541" s="205"/>
      <c r="B541" s="217"/>
      <c r="C541" s="217"/>
      <c r="D541" s="217"/>
      <c r="E541" s="221"/>
      <c r="F541" s="216" t="s">
        <v>259</v>
      </c>
      <c r="G541" s="190"/>
      <c r="H541" s="190"/>
      <c r="I541" s="206"/>
      <c r="J541" s="206"/>
      <c r="K541" s="190"/>
      <c r="L541" s="190"/>
      <c r="M541" s="190"/>
      <c r="N541" s="190"/>
      <c r="O541" s="190"/>
      <c r="P541" s="190"/>
      <c r="Q541" s="190"/>
      <c r="R541" s="190"/>
      <c r="S541" s="190"/>
      <c r="T541" s="190"/>
      <c r="U541" s="190"/>
      <c r="V541" s="190"/>
      <c r="W541" s="190"/>
      <c r="X541" s="190"/>
      <c r="Y541" s="190"/>
      <c r="Z541" s="190"/>
      <c r="AA541" s="190"/>
      <c r="AB541" s="190"/>
      <c r="AC541" s="190"/>
      <c r="AD541" s="190"/>
      <c r="AE541" s="190"/>
      <c r="AF541" s="190"/>
      <c r="AG541" s="190"/>
      <c r="AH541" s="190"/>
      <c r="AI541" s="190"/>
      <c r="AJ541" s="190"/>
      <c r="AK541" s="190"/>
      <c r="AL541" s="190"/>
      <c r="AM541" s="190"/>
      <c r="AN541" s="190"/>
      <c r="AO541" s="190"/>
      <c r="AP541" s="190"/>
      <c r="AQ541" s="190"/>
      <c r="AR541" s="190"/>
      <c r="AS541" s="190"/>
      <c r="AT541" s="190"/>
      <c r="AU541" s="190"/>
      <c r="AV541" s="190"/>
      <c r="AW541" s="190"/>
      <c r="AX541" s="190"/>
      <c r="AY541" s="190"/>
      <c r="AZ541" s="190"/>
      <c r="BA541" s="190"/>
      <c r="BB541" s="190"/>
      <c r="BC541" s="190"/>
      <c r="BD541" s="190"/>
      <c r="BE541" s="190"/>
      <c r="BF541" s="190"/>
      <c r="BG541" s="190"/>
      <c r="BH541" s="190"/>
      <c r="BI541" s="190"/>
      <c r="BJ541" s="190"/>
      <c r="BK541" s="190"/>
      <c r="BL541" s="190"/>
      <c r="BM541" s="190"/>
      <c r="BN541" s="190"/>
      <c r="BO541" s="190"/>
      <c r="BP541" s="190"/>
      <c r="BQ541" s="190"/>
      <c r="BR541" s="190"/>
      <c r="BS541" s="190"/>
      <c r="BT541" s="190"/>
      <c r="BU541" s="190"/>
      <c r="BV541" s="190"/>
      <c r="BW541" s="190"/>
      <c r="BX541" s="190"/>
      <c r="BY541" s="190"/>
      <c r="BZ541" s="190"/>
      <c r="CA541" s="190"/>
      <c r="CB541" s="190"/>
      <c r="CC541" s="190"/>
      <c r="CD541" s="190"/>
      <c r="CE541" s="190"/>
      <c r="CF541" s="190"/>
      <c r="CG541" s="190"/>
      <c r="CH541" s="190"/>
      <c r="CI541" s="190"/>
      <c r="CJ541" s="190"/>
      <c r="CK541" s="190"/>
      <c r="CL541" s="190"/>
      <c r="CM541" s="190"/>
      <c r="CN541" s="190"/>
      <c r="CO541" s="190"/>
      <c r="CP541" s="190"/>
      <c r="CQ541" s="190"/>
      <c r="CR541" s="190"/>
      <c r="CS541" s="190"/>
      <c r="CT541" s="190"/>
      <c r="CU541" s="190"/>
      <c r="CV541" s="190"/>
      <c r="CW541" s="190"/>
      <c r="CX541" s="190"/>
      <c r="CY541" s="190"/>
      <c r="CZ541" s="190"/>
      <c r="DA541" s="190"/>
      <c r="DB541" s="190"/>
      <c r="DC541" s="190"/>
      <c r="DD541" s="190"/>
      <c r="DE541" s="190"/>
      <c r="DF541" s="190"/>
      <c r="DG541" s="190"/>
      <c r="DH541" s="190"/>
      <c r="DI541" s="190"/>
      <c r="DJ541" s="190"/>
      <c r="DK541" s="190"/>
      <c r="DL541" s="190"/>
      <c r="DM541" s="190"/>
      <c r="DN541" s="190"/>
      <c r="DO541" s="190"/>
      <c r="DP541" s="190"/>
      <c r="DQ541" s="190"/>
      <c r="DR541" s="190"/>
      <c r="DS541" s="190"/>
      <c r="DT541" s="190"/>
      <c r="DU541" s="190"/>
      <c r="DV541" s="190"/>
    </row>
    <row r="542" spans="1:126" x14ac:dyDescent="0.25">
      <c r="A542" s="205"/>
      <c r="B542" s="217"/>
      <c r="C542" s="217"/>
      <c r="D542" s="217"/>
      <c r="E542" s="221"/>
      <c r="F542" s="216" t="s">
        <v>258</v>
      </c>
      <c r="G542" s="190"/>
      <c r="H542" s="190"/>
      <c r="I542" s="206"/>
      <c r="J542" s="206"/>
      <c r="K542" s="190"/>
      <c r="L542" s="190"/>
      <c r="M542" s="190"/>
      <c r="N542" s="190"/>
      <c r="O542" s="190"/>
      <c r="P542" s="190"/>
      <c r="Q542" s="190"/>
      <c r="R542" s="190"/>
      <c r="S542" s="190"/>
      <c r="T542" s="190"/>
      <c r="U542" s="190"/>
      <c r="V542" s="190"/>
      <c r="W542" s="190"/>
      <c r="X542" s="190"/>
      <c r="Y542" s="190"/>
      <c r="Z542" s="190"/>
      <c r="AA542" s="190"/>
      <c r="AB542" s="190"/>
      <c r="AC542" s="190"/>
      <c r="AD542" s="190"/>
      <c r="AE542" s="190"/>
      <c r="AF542" s="190"/>
      <c r="AG542" s="190"/>
      <c r="AH542" s="190"/>
      <c r="AI542" s="190"/>
      <c r="AJ542" s="190"/>
      <c r="AK542" s="190"/>
      <c r="AL542" s="190"/>
      <c r="AM542" s="190"/>
      <c r="AN542" s="190"/>
      <c r="AO542" s="190"/>
      <c r="AP542" s="190"/>
      <c r="AQ542" s="190"/>
      <c r="AR542" s="190"/>
      <c r="AS542" s="190"/>
      <c r="AT542" s="190"/>
      <c r="AU542" s="190"/>
      <c r="AV542" s="190"/>
      <c r="AW542" s="190"/>
      <c r="AX542" s="190"/>
      <c r="AY542" s="190"/>
      <c r="AZ542" s="190"/>
      <c r="BA542" s="190"/>
      <c r="BB542" s="190"/>
      <c r="BC542" s="190"/>
      <c r="BD542" s="190"/>
      <c r="BE542" s="190"/>
      <c r="BF542" s="190"/>
      <c r="BG542" s="190"/>
      <c r="BH542" s="190"/>
      <c r="BI542" s="190"/>
      <c r="BJ542" s="190"/>
      <c r="BK542" s="190"/>
      <c r="BL542" s="190"/>
      <c r="BM542" s="190"/>
      <c r="BN542" s="190"/>
      <c r="BO542" s="190"/>
      <c r="BP542" s="190"/>
      <c r="BQ542" s="190"/>
      <c r="BR542" s="190"/>
      <c r="BS542" s="190"/>
      <c r="BT542" s="190"/>
      <c r="BU542" s="190"/>
      <c r="BV542" s="190"/>
      <c r="BW542" s="190"/>
      <c r="BX542" s="190"/>
      <c r="BY542" s="190"/>
      <c r="BZ542" s="190"/>
      <c r="CA542" s="190"/>
      <c r="CB542" s="190"/>
      <c r="CC542" s="190"/>
      <c r="CD542" s="190"/>
      <c r="CE542" s="190"/>
      <c r="CF542" s="190"/>
      <c r="CG542" s="190"/>
      <c r="CH542" s="190"/>
      <c r="CI542" s="190"/>
      <c r="CJ542" s="190"/>
      <c r="CK542" s="190"/>
      <c r="CL542" s="190"/>
      <c r="CM542" s="190"/>
      <c r="CN542" s="190"/>
      <c r="CO542" s="190"/>
      <c r="CP542" s="190"/>
      <c r="CQ542" s="190"/>
      <c r="CR542" s="190"/>
      <c r="CS542" s="190"/>
      <c r="CT542" s="190"/>
      <c r="CU542" s="190"/>
      <c r="CV542" s="190"/>
      <c r="CW542" s="190"/>
      <c r="CX542" s="190"/>
      <c r="CY542" s="190"/>
      <c r="CZ542" s="190"/>
      <c r="DA542" s="190"/>
      <c r="DB542" s="190"/>
      <c r="DC542" s="190"/>
      <c r="DD542" s="190"/>
      <c r="DE542" s="190"/>
      <c r="DF542" s="190"/>
      <c r="DG542" s="190"/>
      <c r="DH542" s="190"/>
      <c r="DI542" s="190"/>
      <c r="DJ542" s="190"/>
      <c r="DK542" s="190"/>
      <c r="DL542" s="190"/>
      <c r="DM542" s="190"/>
      <c r="DN542" s="190"/>
      <c r="DO542" s="190"/>
      <c r="DP542" s="190"/>
      <c r="DQ542" s="190"/>
      <c r="DR542" s="190"/>
      <c r="DS542" s="190"/>
      <c r="DT542" s="190"/>
      <c r="DU542" s="190"/>
      <c r="DV542" s="190"/>
    </row>
    <row r="543" spans="1:126" x14ac:dyDescent="0.25">
      <c r="A543" s="205"/>
      <c r="B543" s="217"/>
      <c r="C543" s="217"/>
      <c r="D543" s="217"/>
      <c r="E543" s="221"/>
      <c r="F543" s="216" t="s">
        <v>259</v>
      </c>
      <c r="G543" s="190"/>
      <c r="H543" s="190"/>
      <c r="I543" s="206"/>
      <c r="J543" s="206"/>
      <c r="K543" s="190"/>
      <c r="L543" s="190"/>
      <c r="M543" s="190"/>
      <c r="N543" s="190"/>
      <c r="O543" s="190"/>
      <c r="P543" s="190"/>
      <c r="Q543" s="190"/>
      <c r="R543" s="190"/>
      <c r="S543" s="190"/>
      <c r="T543" s="190"/>
      <c r="U543" s="190"/>
      <c r="V543" s="190"/>
      <c r="W543" s="190"/>
      <c r="X543" s="190"/>
      <c r="Y543" s="190"/>
      <c r="Z543" s="190"/>
      <c r="AA543" s="190"/>
      <c r="AB543" s="190"/>
      <c r="AC543" s="190"/>
      <c r="AD543" s="190"/>
      <c r="AE543" s="190"/>
      <c r="AF543" s="190"/>
      <c r="AG543" s="190"/>
      <c r="AH543" s="190"/>
      <c r="AI543" s="190"/>
      <c r="AJ543" s="190"/>
      <c r="AK543" s="190"/>
      <c r="AL543" s="190"/>
      <c r="AM543" s="190"/>
      <c r="AN543" s="190"/>
      <c r="AO543" s="190"/>
      <c r="AP543" s="190"/>
      <c r="AQ543" s="190"/>
      <c r="AR543" s="190"/>
      <c r="AS543" s="190"/>
      <c r="AT543" s="190"/>
      <c r="AU543" s="190"/>
      <c r="AV543" s="190"/>
      <c r="AW543" s="190"/>
      <c r="AX543" s="190"/>
      <c r="AY543" s="190"/>
      <c r="AZ543" s="190"/>
      <c r="BA543" s="190"/>
      <c r="BB543" s="190"/>
      <c r="BC543" s="190"/>
      <c r="BD543" s="190"/>
      <c r="BE543" s="190"/>
      <c r="BF543" s="190"/>
      <c r="BG543" s="190"/>
      <c r="BH543" s="190"/>
      <c r="BI543" s="190"/>
      <c r="BJ543" s="190"/>
      <c r="BK543" s="190"/>
      <c r="BL543" s="190"/>
      <c r="BM543" s="190"/>
      <c r="BN543" s="190"/>
      <c r="BO543" s="190"/>
      <c r="BP543" s="190"/>
      <c r="BQ543" s="190"/>
      <c r="BR543" s="190"/>
      <c r="BS543" s="190"/>
      <c r="BT543" s="190"/>
      <c r="BU543" s="190"/>
      <c r="BV543" s="190"/>
      <c r="BW543" s="190"/>
      <c r="BX543" s="190"/>
      <c r="BY543" s="190"/>
      <c r="BZ543" s="190"/>
      <c r="CA543" s="190"/>
      <c r="CB543" s="190"/>
      <c r="CC543" s="190"/>
      <c r="CD543" s="190"/>
      <c r="CE543" s="190"/>
      <c r="CF543" s="190"/>
      <c r="CG543" s="190"/>
      <c r="CH543" s="190"/>
      <c r="CI543" s="190"/>
      <c r="CJ543" s="190"/>
      <c r="CK543" s="190"/>
      <c r="CL543" s="190"/>
      <c r="CM543" s="190"/>
      <c r="CN543" s="190"/>
      <c r="CO543" s="190"/>
      <c r="CP543" s="190"/>
      <c r="CQ543" s="190"/>
      <c r="CR543" s="190"/>
      <c r="CS543" s="190"/>
      <c r="CT543" s="190"/>
      <c r="CU543" s="190"/>
      <c r="CV543" s="190"/>
      <c r="CW543" s="190"/>
      <c r="CX543" s="190"/>
      <c r="CY543" s="190"/>
      <c r="CZ543" s="190"/>
      <c r="DA543" s="190"/>
      <c r="DB543" s="190"/>
      <c r="DC543" s="190"/>
      <c r="DD543" s="190"/>
      <c r="DE543" s="190"/>
      <c r="DF543" s="190"/>
      <c r="DG543" s="190"/>
      <c r="DH543" s="190"/>
      <c r="DI543" s="190"/>
      <c r="DJ543" s="190"/>
      <c r="DK543" s="190"/>
      <c r="DL543" s="190"/>
      <c r="DM543" s="190"/>
      <c r="DN543" s="190"/>
      <c r="DO543" s="190"/>
      <c r="DP543" s="190"/>
      <c r="DQ543" s="190"/>
      <c r="DR543" s="190"/>
      <c r="DS543" s="190"/>
      <c r="DT543" s="190"/>
      <c r="DU543" s="190"/>
      <c r="DV543" s="190"/>
    </row>
    <row r="544" spans="1:126" x14ac:dyDescent="0.25">
      <c r="A544" s="205"/>
      <c r="B544" s="217"/>
      <c r="C544" s="217"/>
      <c r="D544" s="217"/>
      <c r="E544" s="221"/>
      <c r="F544" s="216" t="s">
        <v>258</v>
      </c>
      <c r="G544" s="190"/>
      <c r="H544" s="190"/>
      <c r="I544" s="206"/>
      <c r="J544" s="206"/>
      <c r="K544" s="190"/>
      <c r="L544" s="190"/>
      <c r="M544" s="190"/>
      <c r="N544" s="190"/>
      <c r="O544" s="190"/>
      <c r="P544" s="190"/>
      <c r="Q544" s="190"/>
      <c r="R544" s="190"/>
      <c r="S544" s="190"/>
      <c r="T544" s="190"/>
      <c r="U544" s="190"/>
      <c r="V544" s="190"/>
      <c r="W544" s="190"/>
      <c r="X544" s="190"/>
      <c r="Y544" s="190"/>
      <c r="Z544" s="190"/>
      <c r="AA544" s="190"/>
      <c r="AB544" s="190"/>
      <c r="AC544" s="190"/>
      <c r="AD544" s="190"/>
      <c r="AE544" s="190"/>
      <c r="AF544" s="190"/>
      <c r="AG544" s="190"/>
      <c r="AH544" s="190"/>
      <c r="AI544" s="190"/>
      <c r="AJ544" s="190"/>
      <c r="AK544" s="190"/>
      <c r="AL544" s="190"/>
      <c r="AM544" s="190"/>
      <c r="AN544" s="190"/>
      <c r="AO544" s="190"/>
      <c r="AP544" s="190"/>
      <c r="AQ544" s="190"/>
      <c r="AR544" s="190"/>
      <c r="AS544" s="190"/>
      <c r="AT544" s="190"/>
      <c r="AU544" s="190"/>
      <c r="AV544" s="190"/>
      <c r="AW544" s="190"/>
      <c r="AX544" s="190"/>
      <c r="AY544" s="190"/>
      <c r="AZ544" s="190"/>
      <c r="BA544" s="190"/>
      <c r="BB544" s="190"/>
      <c r="BC544" s="190"/>
      <c r="BD544" s="190"/>
      <c r="BE544" s="190"/>
      <c r="BF544" s="190"/>
      <c r="BG544" s="190"/>
      <c r="BH544" s="190"/>
      <c r="BI544" s="190"/>
      <c r="BJ544" s="190"/>
      <c r="BK544" s="190"/>
      <c r="BL544" s="190"/>
      <c r="BM544" s="190"/>
      <c r="BN544" s="190"/>
      <c r="BO544" s="190"/>
      <c r="BP544" s="190"/>
      <c r="BQ544" s="190"/>
      <c r="BR544" s="190"/>
      <c r="BS544" s="190"/>
      <c r="BT544" s="190"/>
      <c r="BU544" s="190"/>
      <c r="BV544" s="190"/>
      <c r="BW544" s="190"/>
      <c r="BX544" s="190"/>
      <c r="BY544" s="190"/>
      <c r="BZ544" s="190"/>
      <c r="CA544" s="190"/>
      <c r="CB544" s="190"/>
      <c r="CC544" s="190"/>
      <c r="CD544" s="190"/>
      <c r="CE544" s="190"/>
      <c r="CF544" s="190"/>
      <c r="CG544" s="190"/>
      <c r="CH544" s="190"/>
      <c r="CI544" s="190"/>
      <c r="CJ544" s="190"/>
      <c r="CK544" s="190"/>
      <c r="CL544" s="190"/>
      <c r="CM544" s="190"/>
      <c r="CN544" s="190"/>
      <c r="CO544" s="190"/>
      <c r="CP544" s="190"/>
      <c r="CQ544" s="190"/>
      <c r="CR544" s="190"/>
      <c r="CS544" s="190"/>
      <c r="CT544" s="190"/>
      <c r="CU544" s="190"/>
      <c r="CV544" s="190"/>
      <c r="CW544" s="190"/>
      <c r="CX544" s="190"/>
      <c r="CY544" s="190"/>
      <c r="CZ544" s="190"/>
      <c r="DA544" s="190"/>
      <c r="DB544" s="190"/>
      <c r="DC544" s="190"/>
      <c r="DD544" s="190"/>
      <c r="DE544" s="190"/>
      <c r="DF544" s="190"/>
      <c r="DG544" s="190"/>
      <c r="DH544" s="190"/>
      <c r="DI544" s="190"/>
      <c r="DJ544" s="190"/>
      <c r="DK544" s="190"/>
      <c r="DL544" s="190"/>
      <c r="DM544" s="190"/>
      <c r="DN544" s="190"/>
      <c r="DO544" s="190"/>
      <c r="DP544" s="190"/>
      <c r="DQ544" s="190"/>
      <c r="DR544" s="190"/>
      <c r="DS544" s="190"/>
      <c r="DT544" s="190"/>
      <c r="DU544" s="190"/>
      <c r="DV544" s="190"/>
    </row>
    <row r="545" spans="1:126" x14ac:dyDescent="0.25">
      <c r="A545" s="205"/>
      <c r="B545" s="217"/>
      <c r="C545" s="217"/>
      <c r="D545" s="217"/>
      <c r="E545" s="221"/>
      <c r="F545" s="216" t="s">
        <v>259</v>
      </c>
      <c r="G545" s="180"/>
      <c r="H545" s="180"/>
      <c r="I545" s="206"/>
      <c r="J545" s="206"/>
      <c r="K545" s="180"/>
      <c r="L545" s="190"/>
      <c r="M545" s="180"/>
      <c r="N545" s="180"/>
      <c r="O545" s="190"/>
      <c r="P545" s="180"/>
      <c r="Q545" s="180"/>
      <c r="R545" s="190"/>
      <c r="S545" s="180"/>
      <c r="T545" s="180"/>
      <c r="U545" s="190"/>
      <c r="V545" s="180"/>
      <c r="W545" s="180"/>
      <c r="X545" s="190"/>
      <c r="Y545" s="180"/>
      <c r="Z545" s="180"/>
      <c r="AA545" s="190"/>
      <c r="AB545" s="180"/>
      <c r="AC545" s="180"/>
      <c r="AD545" s="190"/>
      <c r="AE545" s="180"/>
      <c r="AF545" s="180"/>
      <c r="AG545" s="190"/>
      <c r="AH545" s="180"/>
      <c r="AI545" s="180"/>
      <c r="AJ545" s="190"/>
      <c r="AK545" s="180"/>
      <c r="AL545" s="180"/>
      <c r="AM545" s="190"/>
      <c r="AN545" s="180"/>
      <c r="AO545" s="180"/>
      <c r="AP545" s="190"/>
      <c r="AQ545" s="180"/>
      <c r="AR545" s="180"/>
      <c r="AS545" s="190"/>
      <c r="AT545" s="180"/>
      <c r="AU545" s="180"/>
      <c r="AV545" s="190"/>
      <c r="AW545" s="180"/>
      <c r="AX545" s="180"/>
      <c r="AY545" s="190"/>
      <c r="AZ545" s="180"/>
      <c r="BA545" s="180"/>
      <c r="BB545" s="190"/>
      <c r="BC545" s="180"/>
      <c r="BD545" s="180"/>
      <c r="BE545" s="190"/>
      <c r="BF545" s="180"/>
      <c r="BG545" s="180"/>
      <c r="BH545" s="190"/>
      <c r="BI545" s="180"/>
      <c r="BJ545" s="180"/>
      <c r="BK545" s="190"/>
      <c r="BL545" s="180"/>
      <c r="BM545" s="180"/>
      <c r="BN545" s="190"/>
      <c r="BO545" s="180"/>
      <c r="BP545" s="180"/>
      <c r="BQ545" s="190"/>
      <c r="BR545" s="180"/>
      <c r="BS545" s="180"/>
      <c r="BT545" s="190"/>
      <c r="BU545" s="180"/>
      <c r="BV545" s="180"/>
      <c r="BW545" s="190"/>
      <c r="BX545" s="180"/>
      <c r="BY545" s="180"/>
      <c r="BZ545" s="190"/>
      <c r="CA545" s="180"/>
      <c r="CB545" s="180"/>
      <c r="CC545" s="190"/>
      <c r="CD545" s="180"/>
      <c r="CE545" s="180"/>
      <c r="CF545" s="190"/>
      <c r="CG545" s="180"/>
      <c r="CH545" s="180"/>
      <c r="CI545" s="190"/>
      <c r="CJ545" s="180"/>
      <c r="CK545" s="180"/>
      <c r="CL545" s="190"/>
      <c r="CM545" s="180"/>
      <c r="CN545" s="180"/>
      <c r="CO545" s="190"/>
      <c r="CP545" s="180"/>
      <c r="CQ545" s="180"/>
      <c r="CR545" s="190"/>
      <c r="CS545" s="180"/>
      <c r="CT545" s="180"/>
      <c r="CU545" s="190"/>
      <c r="CV545" s="180"/>
      <c r="CW545" s="180"/>
      <c r="CX545" s="190"/>
      <c r="CY545" s="180"/>
      <c r="CZ545" s="180"/>
      <c r="DA545" s="190"/>
      <c r="DB545" s="180"/>
      <c r="DC545" s="180"/>
      <c r="DD545" s="190"/>
      <c r="DE545" s="180"/>
      <c r="DF545" s="180"/>
      <c r="DG545" s="190"/>
      <c r="DH545" s="180"/>
      <c r="DI545" s="180"/>
      <c r="DJ545" s="190"/>
      <c r="DK545" s="180"/>
      <c r="DL545" s="180"/>
      <c r="DM545" s="190"/>
      <c r="DN545" s="180"/>
      <c r="DO545" s="180"/>
      <c r="DP545" s="190"/>
      <c r="DQ545" s="180"/>
      <c r="DR545" s="180"/>
      <c r="DS545" s="190"/>
      <c r="DT545" s="180"/>
      <c r="DU545" s="180"/>
      <c r="DV545" s="190"/>
    </row>
    <row r="546" spans="1:126" x14ac:dyDescent="0.25">
      <c r="A546" s="205"/>
      <c r="B546" s="217"/>
      <c r="C546" s="217"/>
      <c r="D546" s="217"/>
      <c r="E546" s="221"/>
      <c r="F546" s="216" t="s">
        <v>258</v>
      </c>
      <c r="G546" s="190"/>
      <c r="H546" s="190"/>
      <c r="I546" s="206"/>
      <c r="J546" s="206"/>
      <c r="K546" s="190"/>
      <c r="L546" s="190"/>
      <c r="M546" s="190"/>
      <c r="N546" s="190"/>
      <c r="O546" s="190"/>
      <c r="P546" s="190"/>
      <c r="Q546" s="190"/>
      <c r="R546" s="190"/>
      <c r="S546" s="190"/>
      <c r="T546" s="190"/>
      <c r="U546" s="190"/>
      <c r="V546" s="190"/>
      <c r="W546" s="190"/>
      <c r="X546" s="190"/>
      <c r="Y546" s="190"/>
      <c r="Z546" s="190"/>
      <c r="AA546" s="190"/>
      <c r="AB546" s="190"/>
      <c r="AC546" s="190"/>
      <c r="AD546" s="190"/>
      <c r="AE546" s="190"/>
      <c r="AF546" s="190"/>
      <c r="AG546" s="190"/>
      <c r="AH546" s="190"/>
      <c r="AI546" s="190"/>
      <c r="AJ546" s="190"/>
      <c r="AK546" s="190"/>
      <c r="AL546" s="190"/>
      <c r="AM546" s="190"/>
      <c r="AN546" s="190"/>
      <c r="AO546" s="190"/>
      <c r="AP546" s="190"/>
      <c r="AQ546" s="190"/>
      <c r="AR546" s="190"/>
      <c r="AS546" s="190"/>
      <c r="AT546" s="190"/>
      <c r="AU546" s="190"/>
      <c r="AV546" s="190"/>
      <c r="AW546" s="190"/>
      <c r="AX546" s="190"/>
      <c r="AY546" s="190"/>
      <c r="AZ546" s="190"/>
      <c r="BA546" s="190"/>
      <c r="BB546" s="190"/>
      <c r="BC546" s="190"/>
      <c r="BD546" s="190"/>
      <c r="BE546" s="190"/>
      <c r="BF546" s="190"/>
      <c r="BG546" s="190"/>
      <c r="BH546" s="190"/>
      <c r="BI546" s="190"/>
      <c r="BJ546" s="190"/>
      <c r="BK546" s="190"/>
      <c r="BL546" s="190"/>
      <c r="BM546" s="190"/>
      <c r="BN546" s="190"/>
      <c r="BO546" s="190"/>
      <c r="BP546" s="190"/>
      <c r="BQ546" s="190"/>
      <c r="BR546" s="190"/>
      <c r="BS546" s="190"/>
      <c r="BT546" s="190"/>
      <c r="BU546" s="190"/>
      <c r="BV546" s="190"/>
      <c r="BW546" s="190"/>
      <c r="BX546" s="190"/>
      <c r="BY546" s="190"/>
      <c r="BZ546" s="190"/>
      <c r="CA546" s="190"/>
      <c r="CB546" s="190"/>
      <c r="CC546" s="190"/>
      <c r="CD546" s="190"/>
      <c r="CE546" s="190"/>
      <c r="CF546" s="190"/>
      <c r="CG546" s="190"/>
      <c r="CH546" s="190"/>
      <c r="CI546" s="190"/>
      <c r="CJ546" s="190"/>
      <c r="CK546" s="190"/>
      <c r="CL546" s="190"/>
      <c r="CM546" s="190"/>
      <c r="CN546" s="190"/>
      <c r="CO546" s="190"/>
      <c r="CP546" s="190"/>
      <c r="CQ546" s="190"/>
      <c r="CR546" s="190"/>
      <c r="CS546" s="190"/>
      <c r="CT546" s="190"/>
      <c r="CU546" s="190"/>
      <c r="CV546" s="190"/>
      <c r="CW546" s="190"/>
      <c r="CX546" s="190"/>
      <c r="CY546" s="190"/>
      <c r="CZ546" s="190"/>
      <c r="DA546" s="190"/>
      <c r="DB546" s="190"/>
      <c r="DC546" s="190"/>
      <c r="DD546" s="190"/>
      <c r="DE546" s="190"/>
      <c r="DF546" s="190"/>
      <c r="DG546" s="190"/>
      <c r="DH546" s="190"/>
      <c r="DI546" s="190"/>
      <c r="DJ546" s="190"/>
      <c r="DK546" s="190"/>
      <c r="DL546" s="190"/>
      <c r="DM546" s="190"/>
      <c r="DN546" s="190"/>
      <c r="DO546" s="190"/>
      <c r="DP546" s="190"/>
      <c r="DQ546" s="190"/>
      <c r="DR546" s="190"/>
      <c r="DS546" s="190"/>
      <c r="DT546" s="190"/>
      <c r="DU546" s="190"/>
      <c r="DV546" s="190"/>
    </row>
    <row r="547" spans="1:126" x14ac:dyDescent="0.25">
      <c r="A547" s="205"/>
      <c r="B547" s="217"/>
      <c r="C547" s="217"/>
      <c r="D547" s="217"/>
      <c r="E547" s="221"/>
      <c r="F547" s="216" t="s">
        <v>259</v>
      </c>
      <c r="G547" s="190"/>
      <c r="H547" s="190"/>
      <c r="I547" s="206"/>
      <c r="J547" s="206"/>
      <c r="K547" s="190"/>
      <c r="L547" s="190"/>
      <c r="M547" s="190"/>
      <c r="N547" s="190"/>
      <c r="O547" s="190"/>
      <c r="P547" s="190"/>
      <c r="Q547" s="190"/>
      <c r="R547" s="190"/>
      <c r="S547" s="190"/>
      <c r="T547" s="190"/>
      <c r="U547" s="190"/>
      <c r="V547" s="190"/>
      <c r="W547" s="190"/>
      <c r="X547" s="190"/>
      <c r="Y547" s="190"/>
      <c r="Z547" s="190"/>
      <c r="AA547" s="190"/>
      <c r="AB547" s="190"/>
      <c r="AC547" s="190"/>
      <c r="AD547" s="190"/>
      <c r="AE547" s="190"/>
      <c r="AF547" s="190"/>
      <c r="AG547" s="190"/>
      <c r="AH547" s="190"/>
      <c r="AI547" s="190"/>
      <c r="AJ547" s="190"/>
      <c r="AK547" s="190"/>
      <c r="AL547" s="190"/>
      <c r="AM547" s="190"/>
      <c r="AN547" s="190"/>
      <c r="AO547" s="190"/>
      <c r="AP547" s="190"/>
      <c r="AQ547" s="190"/>
      <c r="AR547" s="190"/>
      <c r="AS547" s="190"/>
      <c r="AT547" s="190"/>
      <c r="AU547" s="190"/>
      <c r="AV547" s="190"/>
      <c r="AW547" s="190"/>
      <c r="AX547" s="190"/>
      <c r="AY547" s="190"/>
      <c r="AZ547" s="190"/>
      <c r="BA547" s="190"/>
      <c r="BB547" s="190"/>
      <c r="BC547" s="190"/>
      <c r="BD547" s="190"/>
      <c r="BE547" s="190"/>
      <c r="BF547" s="190"/>
      <c r="BG547" s="190"/>
      <c r="BH547" s="190"/>
      <c r="BI547" s="190"/>
      <c r="BJ547" s="190"/>
      <c r="BK547" s="190"/>
      <c r="BL547" s="190"/>
      <c r="BM547" s="190"/>
      <c r="BN547" s="190"/>
      <c r="BO547" s="190"/>
      <c r="BP547" s="190"/>
      <c r="BQ547" s="190"/>
      <c r="BR547" s="190"/>
      <c r="BS547" s="190"/>
      <c r="BT547" s="190"/>
      <c r="BU547" s="190"/>
      <c r="BV547" s="190"/>
      <c r="BW547" s="190"/>
      <c r="BX547" s="190"/>
      <c r="BY547" s="190"/>
      <c r="BZ547" s="190"/>
      <c r="CA547" s="190"/>
      <c r="CB547" s="190"/>
      <c r="CC547" s="190"/>
      <c r="CD547" s="190"/>
      <c r="CE547" s="190"/>
      <c r="CF547" s="190"/>
      <c r="CG547" s="190"/>
      <c r="CH547" s="190"/>
      <c r="CI547" s="190"/>
      <c r="CJ547" s="190"/>
      <c r="CK547" s="190"/>
      <c r="CL547" s="190"/>
      <c r="CM547" s="190"/>
      <c r="CN547" s="190"/>
      <c r="CO547" s="190"/>
      <c r="CP547" s="190"/>
      <c r="CQ547" s="190"/>
      <c r="CR547" s="190"/>
      <c r="CS547" s="190"/>
      <c r="CT547" s="190"/>
      <c r="CU547" s="190"/>
      <c r="CV547" s="190"/>
      <c r="CW547" s="190"/>
      <c r="CX547" s="190"/>
      <c r="CY547" s="190"/>
      <c r="CZ547" s="190"/>
      <c r="DA547" s="190"/>
      <c r="DB547" s="190"/>
      <c r="DC547" s="190"/>
      <c r="DD547" s="190"/>
      <c r="DE547" s="190"/>
      <c r="DF547" s="190"/>
      <c r="DG547" s="190"/>
      <c r="DH547" s="190"/>
      <c r="DI547" s="190"/>
      <c r="DJ547" s="190"/>
      <c r="DK547" s="190"/>
      <c r="DL547" s="190"/>
      <c r="DM547" s="190"/>
      <c r="DN547" s="190"/>
      <c r="DO547" s="190"/>
      <c r="DP547" s="190"/>
      <c r="DQ547" s="190"/>
      <c r="DR547" s="190"/>
      <c r="DS547" s="190"/>
      <c r="DT547" s="190"/>
      <c r="DU547" s="190"/>
      <c r="DV547" s="190"/>
    </row>
    <row r="548" spans="1:126" x14ac:dyDescent="0.25">
      <c r="A548" s="205"/>
      <c r="B548" s="217"/>
      <c r="C548" s="217"/>
      <c r="D548" s="217"/>
      <c r="E548" s="221"/>
      <c r="F548" s="216" t="s">
        <v>258</v>
      </c>
      <c r="G548" s="190"/>
      <c r="H548" s="190"/>
      <c r="I548" s="206"/>
      <c r="J548" s="206"/>
      <c r="K548" s="190"/>
      <c r="L548" s="190"/>
      <c r="M548" s="190"/>
      <c r="N548" s="190"/>
      <c r="O548" s="190"/>
      <c r="P548" s="190"/>
      <c r="Q548" s="190"/>
      <c r="R548" s="190"/>
      <c r="S548" s="190"/>
      <c r="T548" s="190"/>
      <c r="U548" s="190"/>
      <c r="V548" s="190"/>
      <c r="W548" s="190"/>
      <c r="X548" s="190"/>
      <c r="Y548" s="190"/>
      <c r="Z548" s="190"/>
      <c r="AA548" s="190"/>
      <c r="AB548" s="190"/>
      <c r="AC548" s="190"/>
      <c r="AD548" s="190"/>
      <c r="AE548" s="190"/>
      <c r="AF548" s="190"/>
      <c r="AG548" s="190"/>
      <c r="AH548" s="190"/>
      <c r="AI548" s="190"/>
      <c r="AJ548" s="190"/>
      <c r="AK548" s="190"/>
      <c r="AL548" s="190"/>
      <c r="AM548" s="190"/>
      <c r="AN548" s="190"/>
      <c r="AO548" s="190"/>
      <c r="AP548" s="190"/>
      <c r="AQ548" s="190"/>
      <c r="AR548" s="190"/>
      <c r="AS548" s="190"/>
      <c r="AT548" s="190"/>
      <c r="AU548" s="190"/>
      <c r="AV548" s="190"/>
      <c r="AW548" s="190"/>
      <c r="AX548" s="190"/>
      <c r="AY548" s="190"/>
      <c r="AZ548" s="190"/>
      <c r="BA548" s="190"/>
      <c r="BB548" s="190"/>
      <c r="BC548" s="190"/>
      <c r="BD548" s="190"/>
      <c r="BE548" s="190"/>
      <c r="BF548" s="190"/>
      <c r="BG548" s="190"/>
      <c r="BH548" s="190"/>
      <c r="BI548" s="190"/>
      <c r="BJ548" s="190"/>
      <c r="BK548" s="190"/>
      <c r="BL548" s="190"/>
      <c r="BM548" s="190"/>
      <c r="BN548" s="190"/>
      <c r="BO548" s="190"/>
      <c r="BP548" s="190"/>
      <c r="BQ548" s="190"/>
      <c r="BR548" s="190"/>
      <c r="BS548" s="190"/>
      <c r="BT548" s="190"/>
      <c r="BU548" s="190"/>
      <c r="BV548" s="190"/>
      <c r="BW548" s="190"/>
      <c r="BX548" s="190"/>
      <c r="BY548" s="190"/>
      <c r="BZ548" s="190"/>
      <c r="CA548" s="190"/>
      <c r="CB548" s="190"/>
      <c r="CC548" s="190"/>
      <c r="CD548" s="190"/>
      <c r="CE548" s="190"/>
      <c r="CF548" s="190"/>
      <c r="CG548" s="190"/>
      <c r="CH548" s="190"/>
      <c r="CI548" s="190"/>
      <c r="CJ548" s="190"/>
      <c r="CK548" s="190"/>
      <c r="CL548" s="190"/>
      <c r="CM548" s="190"/>
      <c r="CN548" s="190"/>
      <c r="CO548" s="190"/>
      <c r="CP548" s="190"/>
      <c r="CQ548" s="190"/>
      <c r="CR548" s="190"/>
      <c r="CS548" s="190"/>
      <c r="CT548" s="190"/>
      <c r="CU548" s="190"/>
      <c r="CV548" s="190"/>
      <c r="CW548" s="190"/>
      <c r="CX548" s="190"/>
      <c r="CY548" s="190"/>
      <c r="CZ548" s="190"/>
      <c r="DA548" s="190"/>
      <c r="DB548" s="190"/>
      <c r="DC548" s="190"/>
      <c r="DD548" s="190"/>
      <c r="DE548" s="190"/>
      <c r="DF548" s="190"/>
      <c r="DG548" s="190"/>
      <c r="DH548" s="190"/>
      <c r="DI548" s="190"/>
      <c r="DJ548" s="190"/>
      <c r="DK548" s="190"/>
      <c r="DL548" s="190"/>
      <c r="DM548" s="190"/>
      <c r="DN548" s="190"/>
      <c r="DO548" s="190"/>
      <c r="DP548" s="190"/>
      <c r="DQ548" s="190"/>
      <c r="DR548" s="190"/>
      <c r="DS548" s="190"/>
      <c r="DT548" s="190"/>
      <c r="DU548" s="190"/>
      <c r="DV548" s="190"/>
    </row>
    <row r="549" spans="1:126" x14ac:dyDescent="0.25">
      <c r="A549" s="205"/>
      <c r="B549" s="217"/>
      <c r="C549" s="217"/>
      <c r="D549" s="217"/>
      <c r="E549" s="221"/>
      <c r="F549" s="216" t="s">
        <v>259</v>
      </c>
      <c r="G549" s="190"/>
      <c r="H549" s="190"/>
      <c r="I549" s="206"/>
      <c r="J549" s="206"/>
      <c r="K549" s="190"/>
      <c r="L549" s="190"/>
      <c r="M549" s="190"/>
      <c r="N549" s="190"/>
      <c r="O549" s="190"/>
      <c r="P549" s="190"/>
      <c r="Q549" s="190"/>
      <c r="R549" s="190"/>
      <c r="S549" s="190"/>
      <c r="T549" s="190"/>
      <c r="U549" s="190"/>
      <c r="V549" s="190"/>
      <c r="W549" s="190"/>
      <c r="X549" s="190"/>
      <c r="Y549" s="190"/>
      <c r="Z549" s="190"/>
      <c r="AA549" s="190"/>
      <c r="AB549" s="190"/>
      <c r="AC549" s="190"/>
      <c r="AD549" s="190"/>
      <c r="AE549" s="190"/>
      <c r="AF549" s="190"/>
      <c r="AG549" s="190"/>
      <c r="AH549" s="190"/>
      <c r="AI549" s="190"/>
      <c r="AJ549" s="190"/>
      <c r="AK549" s="190"/>
      <c r="AL549" s="190"/>
      <c r="AM549" s="190"/>
      <c r="AN549" s="190"/>
      <c r="AO549" s="190"/>
      <c r="AP549" s="190"/>
      <c r="AQ549" s="190"/>
      <c r="AR549" s="190"/>
      <c r="AS549" s="190"/>
      <c r="AT549" s="190"/>
      <c r="AU549" s="190"/>
      <c r="AV549" s="190"/>
      <c r="AW549" s="190"/>
      <c r="AX549" s="190"/>
      <c r="AY549" s="190"/>
      <c r="AZ549" s="190"/>
      <c r="BA549" s="190"/>
      <c r="BB549" s="190"/>
      <c r="BC549" s="190"/>
      <c r="BD549" s="190"/>
      <c r="BE549" s="190"/>
      <c r="BF549" s="190"/>
      <c r="BG549" s="190"/>
      <c r="BH549" s="190"/>
      <c r="BI549" s="190"/>
      <c r="BJ549" s="190"/>
      <c r="BK549" s="190"/>
      <c r="BL549" s="190"/>
      <c r="BM549" s="190"/>
      <c r="BN549" s="190"/>
      <c r="BO549" s="190"/>
      <c r="BP549" s="190"/>
      <c r="BQ549" s="190"/>
      <c r="BR549" s="190"/>
      <c r="BS549" s="190"/>
      <c r="BT549" s="190"/>
      <c r="BU549" s="190"/>
      <c r="BV549" s="190"/>
      <c r="BW549" s="190"/>
      <c r="BX549" s="190"/>
      <c r="BY549" s="190"/>
      <c r="BZ549" s="190"/>
      <c r="CA549" s="190"/>
      <c r="CB549" s="190"/>
      <c r="CC549" s="190"/>
      <c r="CD549" s="190"/>
      <c r="CE549" s="190"/>
      <c r="CF549" s="190"/>
      <c r="CG549" s="190"/>
      <c r="CH549" s="190"/>
      <c r="CI549" s="190"/>
      <c r="CJ549" s="190"/>
      <c r="CK549" s="190"/>
      <c r="CL549" s="190"/>
      <c r="CM549" s="190"/>
      <c r="CN549" s="190"/>
      <c r="CO549" s="190"/>
      <c r="CP549" s="190"/>
      <c r="CQ549" s="190"/>
      <c r="CR549" s="190"/>
      <c r="CS549" s="190"/>
      <c r="CT549" s="190"/>
      <c r="CU549" s="190"/>
      <c r="CV549" s="190"/>
      <c r="CW549" s="190"/>
      <c r="CX549" s="190"/>
      <c r="CY549" s="190"/>
      <c r="CZ549" s="190"/>
      <c r="DA549" s="190"/>
      <c r="DB549" s="190"/>
      <c r="DC549" s="190"/>
      <c r="DD549" s="190"/>
      <c r="DE549" s="190"/>
      <c r="DF549" s="190"/>
      <c r="DG549" s="190"/>
      <c r="DH549" s="190"/>
      <c r="DI549" s="190"/>
      <c r="DJ549" s="190"/>
      <c r="DK549" s="190"/>
      <c r="DL549" s="190"/>
      <c r="DM549" s="190"/>
      <c r="DN549" s="190"/>
      <c r="DO549" s="190"/>
      <c r="DP549" s="190"/>
      <c r="DQ549" s="190"/>
      <c r="DR549" s="190"/>
      <c r="DS549" s="190"/>
      <c r="DT549" s="190"/>
      <c r="DU549" s="190"/>
      <c r="DV549" s="190"/>
    </row>
    <row r="550" spans="1:126" x14ac:dyDescent="0.25">
      <c r="A550" s="205"/>
      <c r="B550" s="217"/>
      <c r="C550" s="217"/>
      <c r="D550" s="217"/>
      <c r="E550" s="221"/>
      <c r="F550" s="216" t="s">
        <v>258</v>
      </c>
      <c r="G550" s="180"/>
      <c r="H550" s="180"/>
      <c r="I550" s="206"/>
      <c r="J550" s="206"/>
      <c r="K550" s="180"/>
      <c r="L550" s="190"/>
      <c r="M550" s="180"/>
      <c r="N550" s="180"/>
      <c r="O550" s="190"/>
      <c r="P550" s="180"/>
      <c r="Q550" s="180"/>
      <c r="R550" s="190"/>
      <c r="S550" s="180"/>
      <c r="T550" s="180"/>
      <c r="U550" s="190"/>
      <c r="V550" s="180"/>
      <c r="W550" s="180"/>
      <c r="X550" s="190"/>
      <c r="Y550" s="180"/>
      <c r="Z550" s="180"/>
      <c r="AA550" s="190"/>
      <c r="AB550" s="180"/>
      <c r="AC550" s="180"/>
      <c r="AD550" s="190"/>
      <c r="AE550" s="180"/>
      <c r="AF550" s="180"/>
      <c r="AG550" s="190"/>
      <c r="AH550" s="180"/>
      <c r="AI550" s="180"/>
      <c r="AJ550" s="190"/>
      <c r="AK550" s="180"/>
      <c r="AL550" s="180"/>
      <c r="AM550" s="190"/>
      <c r="AN550" s="180"/>
      <c r="AO550" s="180"/>
      <c r="AP550" s="190"/>
      <c r="AQ550" s="180"/>
      <c r="AR550" s="180"/>
      <c r="AS550" s="190"/>
      <c r="AT550" s="180"/>
      <c r="AU550" s="180"/>
      <c r="AV550" s="190"/>
      <c r="AW550" s="180"/>
      <c r="AX550" s="180"/>
      <c r="AY550" s="190"/>
      <c r="AZ550" s="180"/>
      <c r="BA550" s="180"/>
      <c r="BB550" s="190"/>
      <c r="BC550" s="180"/>
      <c r="BD550" s="180"/>
      <c r="BE550" s="190"/>
      <c r="BF550" s="180"/>
      <c r="BG550" s="180"/>
      <c r="BH550" s="190"/>
      <c r="BI550" s="180"/>
      <c r="BJ550" s="180"/>
      <c r="BK550" s="190"/>
      <c r="BL550" s="180"/>
      <c r="BM550" s="180"/>
      <c r="BN550" s="190"/>
      <c r="BO550" s="180"/>
      <c r="BP550" s="180"/>
      <c r="BQ550" s="190"/>
      <c r="BR550" s="180"/>
      <c r="BS550" s="180"/>
      <c r="BT550" s="190"/>
      <c r="BU550" s="180"/>
      <c r="BV550" s="180"/>
      <c r="BW550" s="190"/>
      <c r="BX550" s="180"/>
      <c r="BY550" s="180"/>
      <c r="BZ550" s="190"/>
      <c r="CA550" s="180"/>
      <c r="CB550" s="180"/>
      <c r="CC550" s="190"/>
      <c r="CD550" s="180"/>
      <c r="CE550" s="180"/>
      <c r="CF550" s="190"/>
      <c r="CG550" s="180"/>
      <c r="CH550" s="180"/>
      <c r="CI550" s="190"/>
      <c r="CJ550" s="180"/>
      <c r="CK550" s="180"/>
      <c r="CL550" s="190"/>
      <c r="CM550" s="180"/>
      <c r="CN550" s="180"/>
      <c r="CO550" s="190"/>
      <c r="CP550" s="180"/>
      <c r="CQ550" s="180"/>
      <c r="CR550" s="190"/>
      <c r="CS550" s="180"/>
      <c r="CT550" s="180"/>
      <c r="CU550" s="190"/>
      <c r="CV550" s="180"/>
      <c r="CW550" s="180"/>
      <c r="CX550" s="190"/>
      <c r="CY550" s="180"/>
      <c r="CZ550" s="180"/>
      <c r="DA550" s="190"/>
      <c r="DB550" s="180"/>
      <c r="DC550" s="180"/>
      <c r="DD550" s="190"/>
      <c r="DE550" s="180"/>
      <c r="DF550" s="180"/>
      <c r="DG550" s="190"/>
      <c r="DH550" s="180"/>
      <c r="DI550" s="180"/>
      <c r="DJ550" s="190"/>
      <c r="DK550" s="180"/>
      <c r="DL550" s="180"/>
      <c r="DM550" s="190"/>
      <c r="DN550" s="180"/>
      <c r="DO550" s="180"/>
      <c r="DP550" s="190"/>
      <c r="DQ550" s="180"/>
      <c r="DR550" s="180"/>
      <c r="DS550" s="190"/>
      <c r="DT550" s="180"/>
      <c r="DU550" s="180"/>
      <c r="DV550" s="190"/>
    </row>
    <row r="551" spans="1:126" x14ac:dyDescent="0.25">
      <c r="A551" s="205"/>
      <c r="B551" s="217"/>
      <c r="C551" s="217"/>
      <c r="D551" s="217"/>
      <c r="E551" s="221"/>
      <c r="F551" s="216" t="s">
        <v>259</v>
      </c>
      <c r="G551" s="190"/>
      <c r="H551" s="190"/>
      <c r="I551" s="206"/>
      <c r="J551" s="206"/>
      <c r="K551" s="190"/>
      <c r="L551" s="190"/>
      <c r="M551" s="190"/>
      <c r="N551" s="190"/>
      <c r="O551" s="190"/>
      <c r="P551" s="190"/>
      <c r="Q551" s="190"/>
      <c r="R551" s="190"/>
      <c r="S551" s="190"/>
      <c r="T551" s="190"/>
      <c r="U551" s="190"/>
      <c r="V551" s="190"/>
      <c r="W551" s="190"/>
      <c r="X551" s="190"/>
      <c r="Y551" s="190"/>
      <c r="Z551" s="190"/>
      <c r="AA551" s="190"/>
      <c r="AB551" s="190"/>
      <c r="AC551" s="190"/>
      <c r="AD551" s="190"/>
      <c r="AE551" s="190"/>
      <c r="AF551" s="190"/>
      <c r="AG551" s="190"/>
      <c r="AH551" s="190"/>
      <c r="AI551" s="190"/>
      <c r="AJ551" s="190"/>
      <c r="AK551" s="190"/>
      <c r="AL551" s="190"/>
      <c r="AM551" s="190"/>
      <c r="AN551" s="190"/>
      <c r="AO551" s="190"/>
      <c r="AP551" s="190"/>
      <c r="AQ551" s="190"/>
      <c r="AR551" s="190"/>
      <c r="AS551" s="190"/>
      <c r="AT551" s="190"/>
      <c r="AU551" s="190"/>
      <c r="AV551" s="190"/>
      <c r="AW551" s="190"/>
      <c r="AX551" s="190"/>
      <c r="AY551" s="190"/>
      <c r="AZ551" s="190"/>
      <c r="BA551" s="190"/>
      <c r="BB551" s="190"/>
      <c r="BC551" s="190"/>
      <c r="BD551" s="190"/>
      <c r="BE551" s="190"/>
      <c r="BF551" s="190"/>
      <c r="BG551" s="190"/>
      <c r="BH551" s="190"/>
      <c r="BI551" s="190"/>
      <c r="BJ551" s="190"/>
      <c r="BK551" s="190"/>
      <c r="BL551" s="190"/>
      <c r="BM551" s="190"/>
      <c r="BN551" s="190"/>
      <c r="BO551" s="190"/>
      <c r="BP551" s="190"/>
      <c r="BQ551" s="190"/>
      <c r="BR551" s="190"/>
      <c r="BS551" s="190"/>
      <c r="BT551" s="190"/>
      <c r="BU551" s="190"/>
      <c r="BV551" s="190"/>
      <c r="BW551" s="190"/>
      <c r="BX551" s="190"/>
      <c r="BY551" s="190"/>
      <c r="BZ551" s="190"/>
      <c r="CA551" s="190"/>
      <c r="CB551" s="190"/>
      <c r="CC551" s="190"/>
      <c r="CD551" s="190"/>
      <c r="CE551" s="190"/>
      <c r="CF551" s="190"/>
      <c r="CG551" s="190"/>
      <c r="CH551" s="190"/>
      <c r="CI551" s="190"/>
      <c r="CJ551" s="190"/>
      <c r="CK551" s="190"/>
      <c r="CL551" s="190"/>
      <c r="CM551" s="190"/>
      <c r="CN551" s="190"/>
      <c r="CO551" s="190"/>
      <c r="CP551" s="190"/>
      <c r="CQ551" s="190"/>
      <c r="CR551" s="190"/>
      <c r="CS551" s="190"/>
      <c r="CT551" s="190"/>
      <c r="CU551" s="190"/>
      <c r="CV551" s="190"/>
      <c r="CW551" s="190"/>
      <c r="CX551" s="190"/>
      <c r="CY551" s="190"/>
      <c r="CZ551" s="190"/>
      <c r="DA551" s="190"/>
      <c r="DB551" s="190"/>
      <c r="DC551" s="190"/>
      <c r="DD551" s="190"/>
      <c r="DE551" s="190"/>
      <c r="DF551" s="190"/>
      <c r="DG551" s="190"/>
      <c r="DH551" s="190"/>
      <c r="DI551" s="190"/>
      <c r="DJ551" s="190"/>
      <c r="DK551" s="190"/>
      <c r="DL551" s="190"/>
      <c r="DM551" s="190"/>
      <c r="DN551" s="190"/>
      <c r="DO551" s="190"/>
      <c r="DP551" s="190"/>
      <c r="DQ551" s="190"/>
      <c r="DR551" s="190"/>
      <c r="DS551" s="190"/>
      <c r="DT551" s="190"/>
      <c r="DU551" s="190"/>
      <c r="DV551" s="190"/>
    </row>
    <row r="552" spans="1:126" x14ac:dyDescent="0.25">
      <c r="A552" s="205"/>
      <c r="B552" s="217"/>
      <c r="C552" s="217"/>
      <c r="D552" s="217"/>
      <c r="E552" s="221"/>
      <c r="F552" s="216" t="s">
        <v>258</v>
      </c>
      <c r="G552" s="190"/>
      <c r="H552" s="190"/>
      <c r="I552" s="206"/>
      <c r="J552" s="206"/>
      <c r="K552" s="190"/>
      <c r="L552" s="190"/>
      <c r="M552" s="190"/>
      <c r="N552" s="190"/>
      <c r="O552" s="190"/>
      <c r="P552" s="190"/>
      <c r="Q552" s="190"/>
      <c r="R552" s="190"/>
      <c r="S552" s="190"/>
      <c r="T552" s="190"/>
      <c r="U552" s="190"/>
      <c r="V552" s="190"/>
      <c r="W552" s="190"/>
      <c r="X552" s="190"/>
      <c r="Y552" s="190"/>
      <c r="Z552" s="190"/>
      <c r="AA552" s="190"/>
      <c r="AB552" s="190"/>
      <c r="AC552" s="190"/>
      <c r="AD552" s="190"/>
      <c r="AE552" s="190"/>
      <c r="AF552" s="190"/>
      <c r="AG552" s="190"/>
      <c r="AH552" s="190"/>
      <c r="AI552" s="190"/>
      <c r="AJ552" s="190"/>
      <c r="AK552" s="190"/>
      <c r="AL552" s="190"/>
      <c r="AM552" s="190"/>
      <c r="AN552" s="190"/>
      <c r="AO552" s="190"/>
      <c r="AP552" s="190"/>
      <c r="AQ552" s="190"/>
      <c r="AR552" s="190"/>
      <c r="AS552" s="190"/>
      <c r="AT552" s="190"/>
      <c r="AU552" s="190"/>
      <c r="AV552" s="190"/>
      <c r="AW552" s="190"/>
      <c r="AX552" s="190"/>
      <c r="AY552" s="190"/>
      <c r="AZ552" s="190"/>
      <c r="BA552" s="190"/>
      <c r="BB552" s="190"/>
      <c r="BC552" s="190"/>
      <c r="BD552" s="190"/>
      <c r="BE552" s="190"/>
      <c r="BF552" s="190"/>
      <c r="BG552" s="190"/>
      <c r="BH552" s="190"/>
      <c r="BI552" s="190"/>
      <c r="BJ552" s="190"/>
      <c r="BK552" s="190"/>
      <c r="BL552" s="190"/>
      <c r="BM552" s="190"/>
      <c r="BN552" s="190"/>
      <c r="BO552" s="190"/>
      <c r="BP552" s="190"/>
      <c r="BQ552" s="190"/>
      <c r="BR552" s="190"/>
      <c r="BS552" s="190"/>
      <c r="BT552" s="190"/>
      <c r="BU552" s="190"/>
      <c r="BV552" s="190"/>
      <c r="BW552" s="190"/>
      <c r="BX552" s="190"/>
      <c r="BY552" s="190"/>
      <c r="BZ552" s="190"/>
      <c r="CA552" s="190"/>
      <c r="CB552" s="190"/>
      <c r="CC552" s="190"/>
      <c r="CD552" s="190"/>
      <c r="CE552" s="190"/>
      <c r="CF552" s="190"/>
      <c r="CG552" s="190"/>
      <c r="CH552" s="190"/>
      <c r="CI552" s="190"/>
      <c r="CJ552" s="190"/>
      <c r="CK552" s="190"/>
      <c r="CL552" s="190"/>
      <c r="CM552" s="190"/>
      <c r="CN552" s="190"/>
      <c r="CO552" s="190"/>
      <c r="CP552" s="190"/>
      <c r="CQ552" s="190"/>
      <c r="CR552" s="190"/>
      <c r="CS552" s="190"/>
      <c r="CT552" s="190"/>
      <c r="CU552" s="190"/>
      <c r="CV552" s="190"/>
      <c r="CW552" s="190"/>
      <c r="CX552" s="190"/>
      <c r="CY552" s="190"/>
      <c r="CZ552" s="190"/>
      <c r="DA552" s="190"/>
      <c r="DB552" s="190"/>
      <c r="DC552" s="190"/>
      <c r="DD552" s="190"/>
      <c r="DE552" s="190"/>
      <c r="DF552" s="190"/>
      <c r="DG552" s="190"/>
      <c r="DH552" s="190"/>
      <c r="DI552" s="190"/>
      <c r="DJ552" s="190"/>
      <c r="DK552" s="190"/>
      <c r="DL552" s="190"/>
      <c r="DM552" s="190"/>
      <c r="DN552" s="190"/>
      <c r="DO552" s="190"/>
      <c r="DP552" s="190"/>
      <c r="DQ552" s="190"/>
      <c r="DR552" s="190"/>
      <c r="DS552" s="190"/>
      <c r="DT552" s="190"/>
      <c r="DU552" s="190"/>
      <c r="DV552" s="190"/>
    </row>
    <row r="553" spans="1:126" x14ac:dyDescent="0.25">
      <c r="A553" s="205"/>
      <c r="B553" s="217"/>
      <c r="C553" s="217"/>
      <c r="D553" s="217"/>
      <c r="E553" s="221"/>
      <c r="F553" s="216" t="s">
        <v>259</v>
      </c>
      <c r="G553" s="190"/>
      <c r="H553" s="190"/>
      <c r="I553" s="206"/>
      <c r="J553" s="206"/>
      <c r="K553" s="190"/>
      <c r="L553" s="190"/>
      <c r="M553" s="190"/>
      <c r="N553" s="190"/>
      <c r="O553" s="190"/>
      <c r="P553" s="190"/>
      <c r="Q553" s="190"/>
      <c r="R553" s="190"/>
      <c r="S553" s="190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/>
      <c r="AF553" s="190"/>
      <c r="AG553" s="190"/>
      <c r="AH553" s="190"/>
      <c r="AI553" s="190"/>
      <c r="AJ553" s="190"/>
      <c r="AK553" s="190"/>
      <c r="AL553" s="190"/>
      <c r="AM553" s="190"/>
      <c r="AN553" s="190"/>
      <c r="AO553" s="190"/>
      <c r="AP553" s="190"/>
      <c r="AQ553" s="190"/>
      <c r="AR553" s="190"/>
      <c r="AS553" s="190"/>
      <c r="AT553" s="190"/>
      <c r="AU553" s="190"/>
      <c r="AV553" s="190"/>
      <c r="AW553" s="190"/>
      <c r="AX553" s="190"/>
      <c r="AY553" s="190"/>
      <c r="AZ553" s="190"/>
      <c r="BA553" s="190"/>
      <c r="BB553" s="190"/>
      <c r="BC553" s="190"/>
      <c r="BD553" s="190"/>
      <c r="BE553" s="190"/>
      <c r="BF553" s="190"/>
      <c r="BG553" s="190"/>
      <c r="BH553" s="190"/>
      <c r="BI553" s="190"/>
      <c r="BJ553" s="190"/>
      <c r="BK553" s="190"/>
      <c r="BL553" s="190"/>
      <c r="BM553" s="190"/>
      <c r="BN553" s="190"/>
      <c r="BO553" s="190"/>
      <c r="BP553" s="190"/>
      <c r="BQ553" s="190"/>
      <c r="BR553" s="190"/>
      <c r="BS553" s="190"/>
      <c r="BT553" s="190"/>
      <c r="BU553" s="190"/>
      <c r="BV553" s="190"/>
      <c r="BW553" s="190"/>
      <c r="BX553" s="190"/>
      <c r="BY553" s="190"/>
      <c r="BZ553" s="190"/>
      <c r="CA553" s="190"/>
      <c r="CB553" s="190"/>
      <c r="CC553" s="190"/>
      <c r="CD553" s="190"/>
      <c r="CE553" s="190"/>
      <c r="CF553" s="190"/>
      <c r="CG553" s="190"/>
      <c r="CH553" s="190"/>
      <c r="CI553" s="190"/>
      <c r="CJ553" s="190"/>
      <c r="CK553" s="190"/>
      <c r="CL553" s="190"/>
      <c r="CM553" s="190"/>
      <c r="CN553" s="190"/>
      <c r="CO553" s="190"/>
      <c r="CP553" s="190"/>
      <c r="CQ553" s="190"/>
      <c r="CR553" s="190"/>
      <c r="CS553" s="190"/>
      <c r="CT553" s="190"/>
      <c r="CU553" s="190"/>
      <c r="CV553" s="190"/>
      <c r="CW553" s="190"/>
      <c r="CX553" s="190"/>
      <c r="CY553" s="190"/>
      <c r="CZ553" s="190"/>
      <c r="DA553" s="190"/>
      <c r="DB553" s="190"/>
      <c r="DC553" s="190"/>
      <c r="DD553" s="190"/>
      <c r="DE553" s="190"/>
      <c r="DF553" s="190"/>
      <c r="DG553" s="190"/>
      <c r="DH553" s="190"/>
      <c r="DI553" s="190"/>
      <c r="DJ553" s="190"/>
      <c r="DK553" s="190"/>
      <c r="DL553" s="190"/>
      <c r="DM553" s="190"/>
      <c r="DN553" s="190"/>
      <c r="DO553" s="190"/>
      <c r="DP553" s="190"/>
      <c r="DQ553" s="190"/>
      <c r="DR553" s="190"/>
      <c r="DS553" s="190"/>
      <c r="DT553" s="190"/>
      <c r="DU553" s="190"/>
      <c r="DV553" s="190"/>
    </row>
    <row r="554" spans="1:126" x14ac:dyDescent="0.25">
      <c r="A554" s="205"/>
      <c r="B554" s="217"/>
      <c r="C554" s="217"/>
      <c r="D554" s="217"/>
      <c r="E554" s="221"/>
      <c r="F554" s="216" t="s">
        <v>258</v>
      </c>
      <c r="G554" s="190"/>
      <c r="H554" s="190"/>
      <c r="I554" s="206"/>
      <c r="J554" s="206"/>
      <c r="K554" s="190"/>
      <c r="L554" s="190"/>
      <c r="M554" s="190"/>
      <c r="N554" s="190"/>
      <c r="O554" s="190"/>
      <c r="P554" s="190"/>
      <c r="Q554" s="190"/>
      <c r="R554" s="190"/>
      <c r="S554" s="19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0"/>
      <c r="AT554" s="190"/>
      <c r="AU554" s="190"/>
      <c r="AV554" s="190"/>
      <c r="AW554" s="190"/>
      <c r="AX554" s="190"/>
      <c r="AY554" s="190"/>
      <c r="AZ554" s="190"/>
      <c r="BA554" s="190"/>
      <c r="BB554" s="190"/>
      <c r="BC554" s="190"/>
      <c r="BD554" s="190"/>
      <c r="BE554" s="190"/>
      <c r="BF554" s="190"/>
      <c r="BG554" s="190"/>
      <c r="BH554" s="190"/>
      <c r="BI554" s="190"/>
      <c r="BJ554" s="190"/>
      <c r="BK554" s="190"/>
      <c r="BL554" s="190"/>
      <c r="BM554" s="190"/>
      <c r="BN554" s="190"/>
      <c r="BO554" s="190"/>
      <c r="BP554" s="190"/>
      <c r="BQ554" s="190"/>
      <c r="BR554" s="190"/>
      <c r="BS554" s="190"/>
      <c r="BT554" s="190"/>
      <c r="BU554" s="190"/>
      <c r="BV554" s="190"/>
      <c r="BW554" s="190"/>
      <c r="BX554" s="190"/>
      <c r="BY554" s="190"/>
      <c r="BZ554" s="190"/>
      <c r="CA554" s="190"/>
      <c r="CB554" s="190"/>
      <c r="CC554" s="190"/>
      <c r="CD554" s="190"/>
      <c r="CE554" s="190"/>
      <c r="CF554" s="190"/>
      <c r="CG554" s="190"/>
      <c r="CH554" s="190"/>
      <c r="CI554" s="190"/>
      <c r="CJ554" s="190"/>
      <c r="CK554" s="190"/>
      <c r="CL554" s="190"/>
      <c r="CM554" s="190"/>
      <c r="CN554" s="190"/>
      <c r="CO554" s="190"/>
      <c r="CP554" s="190"/>
      <c r="CQ554" s="190"/>
      <c r="CR554" s="190"/>
      <c r="CS554" s="190"/>
      <c r="CT554" s="190"/>
      <c r="CU554" s="190"/>
      <c r="CV554" s="190"/>
      <c r="CW554" s="190"/>
      <c r="CX554" s="190"/>
      <c r="CY554" s="190"/>
      <c r="CZ554" s="190"/>
      <c r="DA554" s="190"/>
      <c r="DB554" s="190"/>
      <c r="DC554" s="190"/>
      <c r="DD554" s="190"/>
      <c r="DE554" s="190"/>
      <c r="DF554" s="190"/>
      <c r="DG554" s="190"/>
      <c r="DH554" s="190"/>
      <c r="DI554" s="190"/>
      <c r="DJ554" s="190"/>
      <c r="DK554" s="190"/>
      <c r="DL554" s="190"/>
      <c r="DM554" s="190"/>
      <c r="DN554" s="190"/>
      <c r="DO554" s="190"/>
      <c r="DP554" s="190"/>
      <c r="DQ554" s="190"/>
      <c r="DR554" s="190"/>
      <c r="DS554" s="190"/>
      <c r="DT554" s="190"/>
      <c r="DU554" s="190"/>
      <c r="DV554" s="190"/>
    </row>
    <row r="555" spans="1:126" x14ac:dyDescent="0.25">
      <c r="A555" s="205"/>
      <c r="B555" s="217"/>
      <c r="C555" s="217"/>
      <c r="D555" s="217"/>
      <c r="E555" s="221"/>
      <c r="F555" s="216" t="s">
        <v>259</v>
      </c>
      <c r="G555" s="190"/>
      <c r="H555" s="190"/>
      <c r="I555" s="206"/>
      <c r="J555" s="206"/>
      <c r="K555" s="190"/>
      <c r="L555" s="190"/>
      <c r="M555" s="190"/>
      <c r="N555" s="190"/>
      <c r="O555" s="190"/>
      <c r="P555" s="190"/>
      <c r="Q555" s="190"/>
      <c r="R555" s="190"/>
      <c r="S555" s="190"/>
      <c r="T555" s="190"/>
      <c r="U555" s="190"/>
      <c r="V555" s="190"/>
      <c r="W555" s="190"/>
      <c r="X555" s="190"/>
      <c r="Y555" s="190"/>
      <c r="Z555" s="190"/>
      <c r="AA555" s="190"/>
      <c r="AB555" s="190"/>
      <c r="AC555" s="190"/>
      <c r="AD555" s="190"/>
      <c r="AE555" s="190"/>
      <c r="AF555" s="190"/>
      <c r="AG555" s="190"/>
      <c r="AH555" s="190"/>
      <c r="AI555" s="190"/>
      <c r="AJ555" s="190"/>
      <c r="AK555" s="190"/>
      <c r="AL555" s="190"/>
      <c r="AM555" s="190"/>
      <c r="AN555" s="190"/>
      <c r="AO555" s="190"/>
      <c r="AP555" s="190"/>
      <c r="AQ555" s="190"/>
      <c r="AR555" s="190"/>
      <c r="AS555" s="190"/>
      <c r="AT555" s="190"/>
      <c r="AU555" s="190"/>
      <c r="AV555" s="190"/>
      <c r="AW555" s="190"/>
      <c r="AX555" s="190"/>
      <c r="AY555" s="190"/>
      <c r="AZ555" s="190"/>
      <c r="BA555" s="190"/>
      <c r="BB555" s="190"/>
      <c r="BC555" s="190"/>
      <c r="BD555" s="190"/>
      <c r="BE555" s="190"/>
      <c r="BF555" s="190"/>
      <c r="BG555" s="190"/>
      <c r="BH555" s="190"/>
      <c r="BI555" s="190"/>
      <c r="BJ555" s="190"/>
      <c r="BK555" s="190"/>
      <c r="BL555" s="190"/>
      <c r="BM555" s="190"/>
      <c r="BN555" s="190"/>
      <c r="BO555" s="190"/>
      <c r="BP555" s="190"/>
      <c r="BQ555" s="190"/>
      <c r="BR555" s="190"/>
      <c r="BS555" s="190"/>
      <c r="BT555" s="190"/>
      <c r="BU555" s="190"/>
      <c r="BV555" s="190"/>
      <c r="BW555" s="190"/>
      <c r="BX555" s="190"/>
      <c r="BY555" s="190"/>
      <c r="BZ555" s="190"/>
      <c r="CA555" s="190"/>
      <c r="CB555" s="190"/>
      <c r="CC555" s="190"/>
      <c r="CD555" s="190"/>
      <c r="CE555" s="190"/>
      <c r="CF555" s="190"/>
      <c r="CG555" s="190"/>
      <c r="CH555" s="190"/>
      <c r="CI555" s="190"/>
      <c r="CJ555" s="190"/>
      <c r="CK555" s="190"/>
      <c r="CL555" s="190"/>
      <c r="CM555" s="190"/>
      <c r="CN555" s="190"/>
      <c r="CO555" s="190"/>
      <c r="CP555" s="190"/>
      <c r="CQ555" s="190"/>
      <c r="CR555" s="190"/>
      <c r="CS555" s="190"/>
      <c r="CT555" s="190"/>
      <c r="CU555" s="190"/>
      <c r="CV555" s="190"/>
      <c r="CW555" s="190"/>
      <c r="CX555" s="190"/>
      <c r="CY555" s="190"/>
      <c r="CZ555" s="190"/>
      <c r="DA555" s="190"/>
      <c r="DB555" s="190"/>
      <c r="DC555" s="190"/>
      <c r="DD555" s="190"/>
      <c r="DE555" s="190"/>
      <c r="DF555" s="190"/>
      <c r="DG555" s="190"/>
      <c r="DH555" s="190"/>
      <c r="DI555" s="190"/>
      <c r="DJ555" s="190"/>
      <c r="DK555" s="190"/>
      <c r="DL555" s="190"/>
      <c r="DM555" s="190"/>
      <c r="DN555" s="190"/>
      <c r="DO555" s="190"/>
      <c r="DP555" s="190"/>
      <c r="DQ555" s="190"/>
      <c r="DR555" s="190"/>
      <c r="DS555" s="190"/>
      <c r="DT555" s="190"/>
      <c r="DU555" s="190"/>
      <c r="DV555" s="190"/>
    </row>
    <row r="556" spans="1:126" x14ac:dyDescent="0.25">
      <c r="A556" s="205"/>
      <c r="B556" s="217"/>
      <c r="C556" s="217"/>
      <c r="D556" s="217"/>
      <c r="E556" s="221"/>
      <c r="F556" s="216" t="s">
        <v>258</v>
      </c>
      <c r="G556" s="190"/>
      <c r="H556" s="190"/>
      <c r="I556" s="206"/>
      <c r="J556" s="206"/>
      <c r="K556" s="190"/>
      <c r="L556" s="190"/>
      <c r="M556" s="190"/>
      <c r="N556" s="190"/>
      <c r="O556" s="190"/>
      <c r="P556" s="190"/>
      <c r="Q556" s="190"/>
      <c r="R556" s="190"/>
      <c r="S556" s="190"/>
      <c r="T556" s="190"/>
      <c r="U556" s="190"/>
      <c r="V556" s="190"/>
      <c r="W556" s="190"/>
      <c r="X556" s="190"/>
      <c r="Y556" s="190"/>
      <c r="Z556" s="190"/>
      <c r="AA556" s="190"/>
      <c r="AB556" s="190"/>
      <c r="AC556" s="190"/>
      <c r="AD556" s="190"/>
      <c r="AE556" s="190"/>
      <c r="AF556" s="190"/>
      <c r="AG556" s="190"/>
      <c r="AH556" s="190"/>
      <c r="AI556" s="190"/>
      <c r="AJ556" s="190"/>
      <c r="AK556" s="190"/>
      <c r="AL556" s="190"/>
      <c r="AM556" s="190"/>
      <c r="AN556" s="190"/>
      <c r="AO556" s="190"/>
      <c r="AP556" s="190"/>
      <c r="AQ556" s="190"/>
      <c r="AR556" s="190"/>
      <c r="AS556" s="190"/>
      <c r="AT556" s="190"/>
      <c r="AU556" s="190"/>
      <c r="AV556" s="190"/>
      <c r="AW556" s="190"/>
      <c r="AX556" s="190"/>
      <c r="AY556" s="190"/>
      <c r="AZ556" s="190"/>
      <c r="BA556" s="190"/>
      <c r="BB556" s="190"/>
      <c r="BC556" s="190"/>
      <c r="BD556" s="190"/>
      <c r="BE556" s="190"/>
      <c r="BF556" s="190"/>
      <c r="BG556" s="190"/>
      <c r="BH556" s="190"/>
      <c r="BI556" s="190"/>
      <c r="BJ556" s="190"/>
      <c r="BK556" s="190"/>
      <c r="BL556" s="190"/>
      <c r="BM556" s="190"/>
      <c r="BN556" s="190"/>
      <c r="BO556" s="190"/>
      <c r="BP556" s="190"/>
      <c r="BQ556" s="190"/>
      <c r="BR556" s="190"/>
      <c r="BS556" s="190"/>
      <c r="BT556" s="190"/>
      <c r="BU556" s="190"/>
      <c r="BV556" s="190"/>
      <c r="BW556" s="190"/>
      <c r="BX556" s="190"/>
      <c r="BY556" s="190"/>
      <c r="BZ556" s="190"/>
      <c r="CA556" s="190"/>
      <c r="CB556" s="190"/>
      <c r="CC556" s="190"/>
      <c r="CD556" s="190"/>
      <c r="CE556" s="190"/>
      <c r="CF556" s="190"/>
      <c r="CG556" s="190"/>
      <c r="CH556" s="190"/>
      <c r="CI556" s="190"/>
      <c r="CJ556" s="190"/>
      <c r="CK556" s="190"/>
      <c r="CL556" s="190"/>
      <c r="CM556" s="190"/>
      <c r="CN556" s="190"/>
      <c r="CO556" s="190"/>
      <c r="CP556" s="190"/>
      <c r="CQ556" s="190"/>
      <c r="CR556" s="190"/>
      <c r="CS556" s="190"/>
      <c r="CT556" s="190"/>
      <c r="CU556" s="190"/>
      <c r="CV556" s="190"/>
      <c r="CW556" s="190"/>
      <c r="CX556" s="190"/>
      <c r="CY556" s="190"/>
      <c r="CZ556" s="190"/>
      <c r="DA556" s="190"/>
      <c r="DB556" s="190"/>
      <c r="DC556" s="190"/>
      <c r="DD556" s="190"/>
      <c r="DE556" s="190"/>
      <c r="DF556" s="190"/>
      <c r="DG556" s="190"/>
      <c r="DH556" s="190"/>
      <c r="DI556" s="190"/>
      <c r="DJ556" s="190"/>
      <c r="DK556" s="190"/>
      <c r="DL556" s="190"/>
      <c r="DM556" s="190"/>
      <c r="DN556" s="190"/>
      <c r="DO556" s="190"/>
      <c r="DP556" s="190"/>
      <c r="DQ556" s="190"/>
      <c r="DR556" s="190"/>
      <c r="DS556" s="190"/>
      <c r="DT556" s="190"/>
      <c r="DU556" s="190"/>
      <c r="DV556" s="190"/>
    </row>
    <row r="557" spans="1:126" x14ac:dyDescent="0.25">
      <c r="A557" s="205"/>
      <c r="B557" s="217"/>
      <c r="C557" s="217"/>
      <c r="D557" s="217"/>
      <c r="E557" s="221"/>
      <c r="F557" s="216" t="s">
        <v>259</v>
      </c>
      <c r="G557" s="190"/>
      <c r="H557" s="190"/>
      <c r="I557" s="206"/>
      <c r="J557" s="206"/>
      <c r="K557" s="190"/>
      <c r="L557" s="190"/>
      <c r="M557" s="190"/>
      <c r="N557" s="190"/>
      <c r="O557" s="190"/>
      <c r="P557" s="190"/>
      <c r="Q557" s="190"/>
      <c r="R557" s="190"/>
      <c r="S557" s="190"/>
      <c r="T557" s="190"/>
      <c r="U557" s="190"/>
      <c r="V557" s="190"/>
      <c r="W557" s="190"/>
      <c r="X557" s="190"/>
      <c r="Y557" s="190"/>
      <c r="Z557" s="190"/>
      <c r="AA557" s="190"/>
      <c r="AB557" s="190"/>
      <c r="AC557" s="190"/>
      <c r="AD557" s="190"/>
      <c r="AE557" s="190"/>
      <c r="AF557" s="190"/>
      <c r="AG557" s="190"/>
      <c r="AH557" s="190"/>
      <c r="AI557" s="190"/>
      <c r="AJ557" s="190"/>
      <c r="AK557" s="190"/>
      <c r="AL557" s="190"/>
      <c r="AM557" s="190"/>
      <c r="AN557" s="190"/>
      <c r="AO557" s="190"/>
      <c r="AP557" s="190"/>
      <c r="AQ557" s="190"/>
      <c r="AR557" s="190"/>
      <c r="AS557" s="190"/>
      <c r="AT557" s="190"/>
      <c r="AU557" s="190"/>
      <c r="AV557" s="190"/>
      <c r="AW557" s="190"/>
      <c r="AX557" s="190"/>
      <c r="AY557" s="190"/>
      <c r="AZ557" s="190"/>
      <c r="BA557" s="190"/>
      <c r="BB557" s="190"/>
      <c r="BC557" s="190"/>
      <c r="BD557" s="190"/>
      <c r="BE557" s="190"/>
      <c r="BF557" s="190"/>
      <c r="BG557" s="190"/>
      <c r="BH557" s="190"/>
      <c r="BI557" s="190"/>
      <c r="BJ557" s="190"/>
      <c r="BK557" s="190"/>
      <c r="BL557" s="190"/>
      <c r="BM557" s="190"/>
      <c r="BN557" s="190"/>
      <c r="BO557" s="190"/>
      <c r="BP557" s="190"/>
      <c r="BQ557" s="190"/>
      <c r="BR557" s="190"/>
      <c r="BS557" s="190"/>
      <c r="BT557" s="190"/>
      <c r="BU557" s="190"/>
      <c r="BV557" s="190"/>
      <c r="BW557" s="190"/>
      <c r="BX557" s="190"/>
      <c r="BY557" s="190"/>
      <c r="BZ557" s="190"/>
      <c r="CA557" s="190"/>
      <c r="CB557" s="190"/>
      <c r="CC557" s="190"/>
      <c r="CD557" s="190"/>
      <c r="CE557" s="190"/>
      <c r="CF557" s="190"/>
      <c r="CG557" s="190"/>
      <c r="CH557" s="190"/>
      <c r="CI557" s="190"/>
      <c r="CJ557" s="190"/>
      <c r="CK557" s="190"/>
      <c r="CL557" s="190"/>
      <c r="CM557" s="190"/>
      <c r="CN557" s="190"/>
      <c r="CO557" s="190"/>
      <c r="CP557" s="190"/>
      <c r="CQ557" s="190"/>
      <c r="CR557" s="190"/>
      <c r="CS557" s="190"/>
      <c r="CT557" s="190"/>
      <c r="CU557" s="190"/>
      <c r="CV557" s="190"/>
      <c r="CW557" s="190"/>
      <c r="CX557" s="190"/>
      <c r="CY557" s="190"/>
      <c r="CZ557" s="190"/>
      <c r="DA557" s="190"/>
      <c r="DB557" s="190"/>
      <c r="DC557" s="190"/>
      <c r="DD557" s="190"/>
      <c r="DE557" s="190"/>
      <c r="DF557" s="190"/>
      <c r="DG557" s="190"/>
      <c r="DH557" s="190"/>
      <c r="DI557" s="190"/>
      <c r="DJ557" s="190"/>
      <c r="DK557" s="190"/>
      <c r="DL557" s="190"/>
      <c r="DM557" s="190"/>
      <c r="DN557" s="190"/>
      <c r="DO557" s="190"/>
      <c r="DP557" s="190"/>
      <c r="DQ557" s="190"/>
      <c r="DR557" s="190"/>
      <c r="DS557" s="190"/>
      <c r="DT557" s="190"/>
      <c r="DU557" s="190"/>
      <c r="DV557" s="190"/>
    </row>
    <row r="558" spans="1:126" x14ac:dyDescent="0.25">
      <c r="A558" s="205"/>
      <c r="B558" s="217"/>
      <c r="C558" s="217"/>
      <c r="D558" s="217"/>
      <c r="E558" s="221"/>
      <c r="F558" s="216" t="s">
        <v>258</v>
      </c>
      <c r="G558" s="180"/>
      <c r="H558" s="180"/>
      <c r="I558" s="206"/>
      <c r="J558" s="206"/>
      <c r="K558" s="180"/>
      <c r="L558" s="190"/>
      <c r="M558" s="180"/>
      <c r="N558" s="180"/>
      <c r="O558" s="190"/>
      <c r="P558" s="180"/>
      <c r="Q558" s="180"/>
      <c r="R558" s="190"/>
      <c r="S558" s="180"/>
      <c r="T558" s="180"/>
      <c r="U558" s="190"/>
      <c r="V558" s="180"/>
      <c r="W558" s="180"/>
      <c r="X558" s="190"/>
      <c r="Y558" s="180"/>
      <c r="Z558" s="180"/>
      <c r="AA558" s="190"/>
      <c r="AB558" s="180"/>
      <c r="AC558" s="180"/>
      <c r="AD558" s="190"/>
      <c r="AE558" s="180"/>
      <c r="AF558" s="180"/>
      <c r="AG558" s="190"/>
      <c r="AH558" s="180"/>
      <c r="AI558" s="180"/>
      <c r="AJ558" s="190"/>
      <c r="AK558" s="180"/>
      <c r="AL558" s="180"/>
      <c r="AM558" s="190"/>
      <c r="AN558" s="180"/>
      <c r="AO558" s="180"/>
      <c r="AP558" s="190"/>
      <c r="AQ558" s="180"/>
      <c r="AR558" s="180"/>
      <c r="AS558" s="190"/>
      <c r="AT558" s="180"/>
      <c r="AU558" s="180"/>
      <c r="AV558" s="190"/>
      <c r="AW558" s="180"/>
      <c r="AX558" s="180"/>
      <c r="AY558" s="190"/>
      <c r="AZ558" s="180"/>
      <c r="BA558" s="180"/>
      <c r="BB558" s="190"/>
      <c r="BC558" s="180"/>
      <c r="BD558" s="180"/>
      <c r="BE558" s="190"/>
      <c r="BF558" s="180"/>
      <c r="BG558" s="180"/>
      <c r="BH558" s="190"/>
      <c r="BI558" s="180"/>
      <c r="BJ558" s="180"/>
      <c r="BK558" s="190"/>
      <c r="BL558" s="180"/>
      <c r="BM558" s="180"/>
      <c r="BN558" s="190"/>
      <c r="BO558" s="180"/>
      <c r="BP558" s="180"/>
      <c r="BQ558" s="190"/>
      <c r="BR558" s="180"/>
      <c r="BS558" s="180"/>
      <c r="BT558" s="190"/>
      <c r="BU558" s="180"/>
      <c r="BV558" s="180"/>
      <c r="BW558" s="190"/>
      <c r="BX558" s="180"/>
      <c r="BY558" s="180"/>
      <c r="BZ558" s="190"/>
      <c r="CA558" s="180"/>
      <c r="CB558" s="180"/>
      <c r="CC558" s="190"/>
      <c r="CD558" s="180"/>
      <c r="CE558" s="180"/>
      <c r="CF558" s="190"/>
      <c r="CG558" s="180"/>
      <c r="CH558" s="180"/>
      <c r="CI558" s="190"/>
      <c r="CJ558" s="180"/>
      <c r="CK558" s="180"/>
      <c r="CL558" s="190"/>
      <c r="CM558" s="180"/>
      <c r="CN558" s="180"/>
      <c r="CO558" s="190"/>
      <c r="CP558" s="180"/>
      <c r="CQ558" s="180"/>
      <c r="CR558" s="190"/>
      <c r="CS558" s="180"/>
      <c r="CT558" s="180"/>
      <c r="CU558" s="190"/>
      <c r="CV558" s="180"/>
      <c r="CW558" s="180"/>
      <c r="CX558" s="190"/>
      <c r="CY558" s="180"/>
      <c r="CZ558" s="180"/>
      <c r="DA558" s="190"/>
      <c r="DB558" s="180"/>
      <c r="DC558" s="180"/>
      <c r="DD558" s="190"/>
      <c r="DE558" s="180"/>
      <c r="DF558" s="180"/>
      <c r="DG558" s="190"/>
      <c r="DH558" s="180"/>
      <c r="DI558" s="180"/>
      <c r="DJ558" s="190"/>
      <c r="DK558" s="180"/>
      <c r="DL558" s="180"/>
      <c r="DM558" s="190"/>
      <c r="DN558" s="180"/>
      <c r="DO558" s="180"/>
      <c r="DP558" s="190"/>
      <c r="DQ558" s="180"/>
      <c r="DR558" s="180"/>
      <c r="DS558" s="190"/>
      <c r="DT558" s="180"/>
      <c r="DU558" s="180"/>
      <c r="DV558" s="190"/>
    </row>
    <row r="559" spans="1:126" x14ac:dyDescent="0.25">
      <c r="A559" s="205"/>
      <c r="B559" s="217"/>
      <c r="C559" s="217"/>
      <c r="D559" s="217"/>
      <c r="E559" s="221"/>
      <c r="F559" s="216" t="s">
        <v>259</v>
      </c>
      <c r="G559" s="190"/>
      <c r="H559" s="190"/>
      <c r="I559" s="206"/>
      <c r="J559" s="206"/>
      <c r="K559" s="190"/>
      <c r="L559" s="190"/>
      <c r="M559" s="190"/>
      <c r="N559" s="190"/>
      <c r="O559" s="190"/>
      <c r="P559" s="190"/>
      <c r="Q559" s="190"/>
      <c r="R559" s="190"/>
      <c r="S559" s="190"/>
      <c r="T559" s="190"/>
      <c r="U559" s="190"/>
      <c r="V559" s="190"/>
      <c r="W559" s="190"/>
      <c r="X559" s="190"/>
      <c r="Y559" s="190"/>
      <c r="Z559" s="190"/>
      <c r="AA559" s="190"/>
      <c r="AB559" s="190"/>
      <c r="AC559" s="190"/>
      <c r="AD559" s="190"/>
      <c r="AE559" s="190"/>
      <c r="AF559" s="190"/>
      <c r="AG559" s="190"/>
      <c r="AH559" s="190"/>
      <c r="AI559" s="190"/>
      <c r="AJ559" s="190"/>
      <c r="AK559" s="190"/>
      <c r="AL559" s="190"/>
      <c r="AM559" s="190"/>
      <c r="AN559" s="190"/>
      <c r="AO559" s="190"/>
      <c r="AP559" s="190"/>
      <c r="AQ559" s="190"/>
      <c r="AR559" s="190"/>
      <c r="AS559" s="190"/>
      <c r="AT559" s="190"/>
      <c r="AU559" s="190"/>
      <c r="AV559" s="190"/>
      <c r="AW559" s="190"/>
      <c r="AX559" s="190"/>
      <c r="AY559" s="190"/>
      <c r="AZ559" s="190"/>
      <c r="BA559" s="190"/>
      <c r="BB559" s="190"/>
      <c r="BC559" s="190"/>
      <c r="BD559" s="190"/>
      <c r="BE559" s="190"/>
      <c r="BF559" s="190"/>
      <c r="BG559" s="190"/>
      <c r="BH559" s="190"/>
      <c r="BI559" s="190"/>
      <c r="BJ559" s="190"/>
      <c r="BK559" s="190"/>
      <c r="BL559" s="190"/>
      <c r="BM559" s="190"/>
      <c r="BN559" s="190"/>
      <c r="BO559" s="190"/>
      <c r="BP559" s="190"/>
      <c r="BQ559" s="190"/>
      <c r="BR559" s="190"/>
      <c r="BS559" s="190"/>
      <c r="BT559" s="190"/>
      <c r="BU559" s="190"/>
      <c r="BV559" s="190"/>
      <c r="BW559" s="190"/>
      <c r="BX559" s="190"/>
      <c r="BY559" s="190"/>
      <c r="BZ559" s="190"/>
      <c r="CA559" s="190"/>
      <c r="CB559" s="190"/>
      <c r="CC559" s="190"/>
      <c r="CD559" s="190"/>
      <c r="CE559" s="190"/>
      <c r="CF559" s="190"/>
      <c r="CG559" s="190"/>
      <c r="CH559" s="190"/>
      <c r="CI559" s="190"/>
      <c r="CJ559" s="190"/>
      <c r="CK559" s="190"/>
      <c r="CL559" s="190"/>
      <c r="CM559" s="190"/>
      <c r="CN559" s="190"/>
      <c r="CO559" s="190"/>
      <c r="CP559" s="190"/>
      <c r="CQ559" s="190"/>
      <c r="CR559" s="190"/>
      <c r="CS559" s="190"/>
      <c r="CT559" s="190"/>
      <c r="CU559" s="190"/>
      <c r="CV559" s="190"/>
      <c r="CW559" s="190"/>
      <c r="CX559" s="190"/>
      <c r="CY559" s="190"/>
      <c r="CZ559" s="190"/>
      <c r="DA559" s="190"/>
      <c r="DB559" s="190"/>
      <c r="DC559" s="190"/>
      <c r="DD559" s="190"/>
      <c r="DE559" s="190"/>
      <c r="DF559" s="190"/>
      <c r="DG559" s="190"/>
      <c r="DH559" s="190"/>
      <c r="DI559" s="190"/>
      <c r="DJ559" s="190"/>
      <c r="DK559" s="190"/>
      <c r="DL559" s="190"/>
      <c r="DM559" s="190"/>
      <c r="DN559" s="190"/>
      <c r="DO559" s="190"/>
      <c r="DP559" s="190"/>
      <c r="DQ559" s="190"/>
      <c r="DR559" s="190"/>
      <c r="DS559" s="190"/>
      <c r="DT559" s="190"/>
      <c r="DU559" s="190"/>
      <c r="DV559" s="190"/>
    </row>
    <row r="560" spans="1:126" x14ac:dyDescent="0.25">
      <c r="A560" s="205"/>
      <c r="B560" s="217"/>
      <c r="C560" s="217"/>
      <c r="D560" s="217"/>
      <c r="E560" s="221"/>
      <c r="F560" s="216" t="s">
        <v>258</v>
      </c>
      <c r="G560" s="190"/>
      <c r="H560" s="190"/>
      <c r="I560" s="206"/>
      <c r="J560" s="206"/>
      <c r="K560" s="190"/>
      <c r="L560" s="190"/>
      <c r="M560" s="190"/>
      <c r="N560" s="190"/>
      <c r="O560" s="190"/>
      <c r="P560" s="190"/>
      <c r="Q560" s="190"/>
      <c r="R560" s="190"/>
      <c r="S560" s="190"/>
      <c r="T560" s="190"/>
      <c r="U560" s="190"/>
      <c r="V560" s="190"/>
      <c r="W560" s="190"/>
      <c r="X560" s="190"/>
      <c r="Y560" s="190"/>
      <c r="Z560" s="190"/>
      <c r="AA560" s="190"/>
      <c r="AB560" s="190"/>
      <c r="AC560" s="190"/>
      <c r="AD560" s="190"/>
      <c r="AE560" s="190"/>
      <c r="AF560" s="190"/>
      <c r="AG560" s="190"/>
      <c r="AH560" s="190"/>
      <c r="AI560" s="190"/>
      <c r="AJ560" s="190"/>
      <c r="AK560" s="190"/>
      <c r="AL560" s="190"/>
      <c r="AM560" s="190"/>
      <c r="AN560" s="190"/>
      <c r="AO560" s="190"/>
      <c r="AP560" s="190"/>
      <c r="AQ560" s="190"/>
      <c r="AR560" s="190"/>
      <c r="AS560" s="190"/>
      <c r="AT560" s="190"/>
      <c r="AU560" s="190"/>
      <c r="AV560" s="190"/>
      <c r="AW560" s="190"/>
      <c r="AX560" s="190"/>
      <c r="AY560" s="190"/>
      <c r="AZ560" s="190"/>
      <c r="BA560" s="190"/>
      <c r="BB560" s="190"/>
      <c r="BC560" s="190"/>
      <c r="BD560" s="190"/>
      <c r="BE560" s="190"/>
      <c r="BF560" s="190"/>
      <c r="BG560" s="190"/>
      <c r="BH560" s="190"/>
      <c r="BI560" s="190"/>
      <c r="BJ560" s="190"/>
      <c r="BK560" s="190"/>
      <c r="BL560" s="190"/>
      <c r="BM560" s="190"/>
      <c r="BN560" s="190"/>
      <c r="BO560" s="190"/>
      <c r="BP560" s="190"/>
      <c r="BQ560" s="190"/>
      <c r="BR560" s="190"/>
      <c r="BS560" s="190"/>
      <c r="BT560" s="190"/>
      <c r="BU560" s="190"/>
      <c r="BV560" s="190"/>
      <c r="BW560" s="190"/>
      <c r="BX560" s="190"/>
      <c r="BY560" s="190"/>
      <c r="BZ560" s="190"/>
      <c r="CA560" s="190"/>
      <c r="CB560" s="190"/>
      <c r="CC560" s="190"/>
      <c r="CD560" s="190"/>
      <c r="CE560" s="190"/>
      <c r="CF560" s="190"/>
      <c r="CG560" s="190"/>
      <c r="CH560" s="190"/>
      <c r="CI560" s="190"/>
      <c r="CJ560" s="190"/>
      <c r="CK560" s="190"/>
      <c r="CL560" s="190"/>
      <c r="CM560" s="190"/>
      <c r="CN560" s="190"/>
      <c r="CO560" s="190"/>
      <c r="CP560" s="190"/>
      <c r="CQ560" s="190"/>
      <c r="CR560" s="190"/>
      <c r="CS560" s="190"/>
      <c r="CT560" s="190"/>
      <c r="CU560" s="190"/>
      <c r="CV560" s="190"/>
      <c r="CW560" s="190"/>
      <c r="CX560" s="190"/>
      <c r="CY560" s="190"/>
      <c r="CZ560" s="190"/>
      <c r="DA560" s="190"/>
      <c r="DB560" s="190"/>
      <c r="DC560" s="190"/>
      <c r="DD560" s="190"/>
      <c r="DE560" s="190"/>
      <c r="DF560" s="190"/>
      <c r="DG560" s="190"/>
      <c r="DH560" s="190"/>
      <c r="DI560" s="190"/>
      <c r="DJ560" s="190"/>
      <c r="DK560" s="190"/>
      <c r="DL560" s="190"/>
      <c r="DM560" s="190"/>
      <c r="DN560" s="190"/>
      <c r="DO560" s="190"/>
      <c r="DP560" s="190"/>
      <c r="DQ560" s="190"/>
      <c r="DR560" s="190"/>
      <c r="DS560" s="190"/>
      <c r="DT560" s="190"/>
      <c r="DU560" s="190"/>
      <c r="DV560" s="190"/>
    </row>
    <row r="561" spans="1:126" x14ac:dyDescent="0.25">
      <c r="A561" s="205"/>
      <c r="B561" s="217"/>
      <c r="C561" s="217"/>
      <c r="D561" s="217"/>
      <c r="E561" s="221"/>
      <c r="F561" s="216" t="s">
        <v>259</v>
      </c>
      <c r="G561" s="190"/>
      <c r="H561" s="190"/>
      <c r="I561" s="206"/>
      <c r="J561" s="206"/>
      <c r="K561" s="190"/>
      <c r="L561" s="190"/>
      <c r="M561" s="190"/>
      <c r="N561" s="190"/>
      <c r="O561" s="190"/>
      <c r="P561" s="190"/>
      <c r="Q561" s="190"/>
      <c r="R561" s="190"/>
      <c r="S561" s="190"/>
      <c r="T561" s="190"/>
      <c r="U561" s="190"/>
      <c r="V561" s="190"/>
      <c r="W561" s="190"/>
      <c r="X561" s="190"/>
      <c r="Y561" s="190"/>
      <c r="Z561" s="190"/>
      <c r="AA561" s="190"/>
      <c r="AB561" s="190"/>
      <c r="AC561" s="190"/>
      <c r="AD561" s="190"/>
      <c r="AE561" s="190"/>
      <c r="AF561" s="190"/>
      <c r="AG561" s="190"/>
      <c r="AH561" s="190"/>
      <c r="AI561" s="190"/>
      <c r="AJ561" s="190"/>
      <c r="AK561" s="190"/>
      <c r="AL561" s="190"/>
      <c r="AM561" s="190"/>
      <c r="AN561" s="190"/>
      <c r="AO561" s="190"/>
      <c r="AP561" s="190"/>
      <c r="AQ561" s="190"/>
      <c r="AR561" s="190"/>
      <c r="AS561" s="190"/>
      <c r="AT561" s="190"/>
      <c r="AU561" s="190"/>
      <c r="AV561" s="190"/>
      <c r="AW561" s="190"/>
      <c r="AX561" s="190"/>
      <c r="AY561" s="190"/>
      <c r="AZ561" s="190"/>
      <c r="BA561" s="190"/>
      <c r="BB561" s="190"/>
      <c r="BC561" s="190"/>
      <c r="BD561" s="190"/>
      <c r="BE561" s="190"/>
      <c r="BF561" s="190"/>
      <c r="BG561" s="190"/>
      <c r="BH561" s="190"/>
      <c r="BI561" s="190"/>
      <c r="BJ561" s="190"/>
      <c r="BK561" s="190"/>
      <c r="BL561" s="190"/>
      <c r="BM561" s="190"/>
      <c r="BN561" s="190"/>
      <c r="BO561" s="190"/>
      <c r="BP561" s="190"/>
      <c r="BQ561" s="190"/>
      <c r="BR561" s="190"/>
      <c r="BS561" s="190"/>
      <c r="BT561" s="190"/>
      <c r="BU561" s="190"/>
      <c r="BV561" s="190"/>
      <c r="BW561" s="190"/>
      <c r="BX561" s="190"/>
      <c r="BY561" s="190"/>
      <c r="BZ561" s="190"/>
      <c r="CA561" s="190"/>
      <c r="CB561" s="190"/>
      <c r="CC561" s="190"/>
      <c r="CD561" s="190"/>
      <c r="CE561" s="190"/>
      <c r="CF561" s="190"/>
      <c r="CG561" s="190"/>
      <c r="CH561" s="190"/>
      <c r="CI561" s="190"/>
      <c r="CJ561" s="190"/>
      <c r="CK561" s="190"/>
      <c r="CL561" s="190"/>
      <c r="CM561" s="190"/>
      <c r="CN561" s="190"/>
      <c r="CO561" s="190"/>
      <c r="CP561" s="190"/>
      <c r="CQ561" s="190"/>
      <c r="CR561" s="190"/>
      <c r="CS561" s="190"/>
      <c r="CT561" s="190"/>
      <c r="CU561" s="190"/>
      <c r="CV561" s="190"/>
      <c r="CW561" s="190"/>
      <c r="CX561" s="190"/>
      <c r="CY561" s="190"/>
      <c r="CZ561" s="190"/>
      <c r="DA561" s="190"/>
      <c r="DB561" s="190"/>
      <c r="DC561" s="190"/>
      <c r="DD561" s="190"/>
      <c r="DE561" s="190"/>
      <c r="DF561" s="190"/>
      <c r="DG561" s="190"/>
      <c r="DH561" s="190"/>
      <c r="DI561" s="190"/>
      <c r="DJ561" s="190"/>
      <c r="DK561" s="190"/>
      <c r="DL561" s="190"/>
      <c r="DM561" s="190"/>
      <c r="DN561" s="190"/>
      <c r="DO561" s="190"/>
      <c r="DP561" s="190"/>
      <c r="DQ561" s="190"/>
      <c r="DR561" s="190"/>
      <c r="DS561" s="190"/>
      <c r="DT561" s="190"/>
      <c r="DU561" s="190"/>
      <c r="DV561" s="190"/>
    </row>
    <row r="562" spans="1:126" x14ac:dyDescent="0.25">
      <c r="A562" s="205"/>
      <c r="B562" s="217"/>
      <c r="C562" s="217"/>
      <c r="D562" s="217"/>
      <c r="E562" s="221"/>
      <c r="F562" s="216" t="s">
        <v>258</v>
      </c>
      <c r="G562" s="190"/>
      <c r="H562" s="190"/>
      <c r="I562" s="206"/>
      <c r="J562" s="206"/>
      <c r="K562" s="190"/>
      <c r="L562" s="190"/>
      <c r="M562" s="190"/>
      <c r="N562" s="190"/>
      <c r="O562" s="190"/>
      <c r="P562" s="190"/>
      <c r="Q562" s="190"/>
      <c r="R562" s="190"/>
      <c r="S562" s="190"/>
      <c r="T562" s="190"/>
      <c r="U562" s="190"/>
      <c r="V562" s="190"/>
      <c r="W562" s="190"/>
      <c r="X562" s="190"/>
      <c r="Y562" s="190"/>
      <c r="Z562" s="190"/>
      <c r="AA562" s="190"/>
      <c r="AB562" s="190"/>
      <c r="AC562" s="190"/>
      <c r="AD562" s="190"/>
      <c r="AE562" s="190"/>
      <c r="AF562" s="190"/>
      <c r="AG562" s="190"/>
      <c r="AH562" s="190"/>
      <c r="AI562" s="190"/>
      <c r="AJ562" s="190"/>
      <c r="AK562" s="190"/>
      <c r="AL562" s="190"/>
      <c r="AM562" s="190"/>
      <c r="AN562" s="190"/>
      <c r="AO562" s="190"/>
      <c r="AP562" s="190"/>
      <c r="AQ562" s="190"/>
      <c r="AR562" s="190"/>
      <c r="AS562" s="190"/>
      <c r="AT562" s="190"/>
      <c r="AU562" s="190"/>
      <c r="AV562" s="190"/>
      <c r="AW562" s="190"/>
      <c r="AX562" s="190"/>
      <c r="AY562" s="190"/>
      <c r="AZ562" s="190"/>
      <c r="BA562" s="190"/>
      <c r="BB562" s="190"/>
      <c r="BC562" s="190"/>
      <c r="BD562" s="190"/>
      <c r="BE562" s="190"/>
      <c r="BF562" s="190"/>
      <c r="BG562" s="190"/>
      <c r="BH562" s="190"/>
      <c r="BI562" s="190"/>
      <c r="BJ562" s="190"/>
      <c r="BK562" s="190"/>
      <c r="BL562" s="190"/>
      <c r="BM562" s="190"/>
      <c r="BN562" s="190"/>
      <c r="BO562" s="190"/>
      <c r="BP562" s="190"/>
      <c r="BQ562" s="190"/>
      <c r="BR562" s="190"/>
      <c r="BS562" s="190"/>
      <c r="BT562" s="190"/>
      <c r="BU562" s="190"/>
      <c r="BV562" s="190"/>
      <c r="BW562" s="190"/>
      <c r="BX562" s="190"/>
      <c r="BY562" s="190"/>
      <c r="BZ562" s="190"/>
      <c r="CA562" s="190"/>
      <c r="CB562" s="190"/>
      <c r="CC562" s="190"/>
      <c r="CD562" s="190"/>
      <c r="CE562" s="190"/>
      <c r="CF562" s="190"/>
      <c r="CG562" s="190"/>
      <c r="CH562" s="190"/>
      <c r="CI562" s="190"/>
      <c r="CJ562" s="190"/>
      <c r="CK562" s="190"/>
      <c r="CL562" s="190"/>
      <c r="CM562" s="190"/>
      <c r="CN562" s="190"/>
      <c r="CO562" s="190"/>
      <c r="CP562" s="190"/>
      <c r="CQ562" s="190"/>
      <c r="CR562" s="190"/>
      <c r="CS562" s="190"/>
      <c r="CT562" s="190"/>
      <c r="CU562" s="190"/>
      <c r="CV562" s="190"/>
      <c r="CW562" s="190"/>
      <c r="CX562" s="190"/>
      <c r="CY562" s="190"/>
      <c r="CZ562" s="190"/>
      <c r="DA562" s="190"/>
      <c r="DB562" s="190"/>
      <c r="DC562" s="190"/>
      <c r="DD562" s="190"/>
      <c r="DE562" s="190"/>
      <c r="DF562" s="190"/>
      <c r="DG562" s="190"/>
      <c r="DH562" s="190"/>
      <c r="DI562" s="190"/>
      <c r="DJ562" s="190"/>
      <c r="DK562" s="190"/>
      <c r="DL562" s="190"/>
      <c r="DM562" s="190"/>
      <c r="DN562" s="190"/>
      <c r="DO562" s="190"/>
      <c r="DP562" s="190"/>
      <c r="DQ562" s="190"/>
      <c r="DR562" s="190"/>
      <c r="DS562" s="190"/>
      <c r="DT562" s="190"/>
      <c r="DU562" s="190"/>
      <c r="DV562" s="190"/>
    </row>
    <row r="563" spans="1:126" x14ac:dyDescent="0.25">
      <c r="A563" s="205"/>
      <c r="B563" s="217"/>
      <c r="C563" s="217"/>
      <c r="D563" s="217"/>
      <c r="E563" s="221"/>
      <c r="F563" s="216" t="s">
        <v>259</v>
      </c>
      <c r="G563" s="190"/>
      <c r="H563" s="190"/>
      <c r="I563" s="206"/>
      <c r="J563" s="206"/>
      <c r="K563" s="190"/>
      <c r="L563" s="190"/>
      <c r="M563" s="190"/>
      <c r="N563" s="190"/>
      <c r="O563" s="190"/>
      <c r="P563" s="190"/>
      <c r="Q563" s="190"/>
      <c r="R563" s="190"/>
      <c r="S563" s="190"/>
      <c r="T563" s="190"/>
      <c r="U563" s="190"/>
      <c r="V563" s="190"/>
      <c r="W563" s="190"/>
      <c r="X563" s="190"/>
      <c r="Y563" s="190"/>
      <c r="Z563" s="190"/>
      <c r="AA563" s="190"/>
      <c r="AB563" s="190"/>
      <c r="AC563" s="190"/>
      <c r="AD563" s="190"/>
      <c r="AE563" s="190"/>
      <c r="AF563" s="190"/>
      <c r="AG563" s="190"/>
      <c r="AH563" s="190"/>
      <c r="AI563" s="190"/>
      <c r="AJ563" s="190"/>
      <c r="AK563" s="190"/>
      <c r="AL563" s="190"/>
      <c r="AM563" s="190"/>
      <c r="AN563" s="190"/>
      <c r="AO563" s="190"/>
      <c r="AP563" s="190"/>
      <c r="AQ563" s="190"/>
      <c r="AR563" s="190"/>
      <c r="AS563" s="190"/>
      <c r="AT563" s="190"/>
      <c r="AU563" s="190"/>
      <c r="AV563" s="190"/>
      <c r="AW563" s="190"/>
      <c r="AX563" s="190"/>
      <c r="AY563" s="190"/>
      <c r="AZ563" s="190"/>
      <c r="BA563" s="190"/>
      <c r="BB563" s="190"/>
      <c r="BC563" s="190"/>
      <c r="BD563" s="190"/>
      <c r="BE563" s="190"/>
      <c r="BF563" s="190"/>
      <c r="BG563" s="190"/>
      <c r="BH563" s="190"/>
      <c r="BI563" s="190"/>
      <c r="BJ563" s="190"/>
      <c r="BK563" s="190"/>
      <c r="BL563" s="190"/>
      <c r="BM563" s="190"/>
      <c r="BN563" s="190"/>
      <c r="BO563" s="190"/>
      <c r="BP563" s="190"/>
      <c r="BQ563" s="190"/>
      <c r="BR563" s="190"/>
      <c r="BS563" s="190"/>
      <c r="BT563" s="190"/>
      <c r="BU563" s="190"/>
      <c r="BV563" s="190"/>
      <c r="BW563" s="190"/>
      <c r="BX563" s="190"/>
      <c r="BY563" s="190"/>
      <c r="BZ563" s="190"/>
      <c r="CA563" s="190"/>
      <c r="CB563" s="190"/>
      <c r="CC563" s="190"/>
      <c r="CD563" s="190"/>
      <c r="CE563" s="190"/>
      <c r="CF563" s="190"/>
      <c r="CG563" s="190"/>
      <c r="CH563" s="190"/>
      <c r="CI563" s="190"/>
      <c r="CJ563" s="190"/>
      <c r="CK563" s="190"/>
      <c r="CL563" s="190"/>
      <c r="CM563" s="190"/>
      <c r="CN563" s="190"/>
      <c r="CO563" s="190"/>
      <c r="CP563" s="190"/>
      <c r="CQ563" s="190"/>
      <c r="CR563" s="190"/>
      <c r="CS563" s="190"/>
      <c r="CT563" s="190"/>
      <c r="CU563" s="190"/>
      <c r="CV563" s="190"/>
      <c r="CW563" s="190"/>
      <c r="CX563" s="190"/>
      <c r="CY563" s="190"/>
      <c r="CZ563" s="190"/>
      <c r="DA563" s="190"/>
      <c r="DB563" s="190"/>
      <c r="DC563" s="190"/>
      <c r="DD563" s="190"/>
      <c r="DE563" s="190"/>
      <c r="DF563" s="190"/>
      <c r="DG563" s="190"/>
      <c r="DH563" s="190"/>
      <c r="DI563" s="190"/>
      <c r="DJ563" s="190"/>
      <c r="DK563" s="190"/>
      <c r="DL563" s="190"/>
      <c r="DM563" s="190"/>
      <c r="DN563" s="190"/>
      <c r="DO563" s="190"/>
      <c r="DP563" s="190"/>
      <c r="DQ563" s="190"/>
      <c r="DR563" s="190"/>
      <c r="DS563" s="190"/>
      <c r="DT563" s="190"/>
      <c r="DU563" s="190"/>
      <c r="DV563" s="190"/>
    </row>
    <row r="564" spans="1:126" x14ac:dyDescent="0.25">
      <c r="A564" s="205"/>
      <c r="B564" s="217"/>
      <c r="C564" s="217"/>
      <c r="D564" s="217"/>
      <c r="E564" s="221"/>
      <c r="F564" s="216" t="s">
        <v>258</v>
      </c>
      <c r="G564" s="180"/>
      <c r="H564" s="180"/>
      <c r="I564" s="206"/>
      <c r="J564" s="206"/>
      <c r="K564" s="180"/>
      <c r="L564" s="190"/>
      <c r="M564" s="180"/>
      <c r="N564" s="180"/>
      <c r="O564" s="190"/>
      <c r="P564" s="180"/>
      <c r="Q564" s="180"/>
      <c r="R564" s="190"/>
      <c r="S564" s="180"/>
      <c r="T564" s="180"/>
      <c r="U564" s="190"/>
      <c r="V564" s="180"/>
      <c r="W564" s="180"/>
      <c r="X564" s="190"/>
      <c r="Y564" s="180"/>
      <c r="Z564" s="180"/>
      <c r="AA564" s="190"/>
      <c r="AB564" s="180"/>
      <c r="AC564" s="180"/>
      <c r="AD564" s="190"/>
      <c r="AE564" s="180"/>
      <c r="AF564" s="180"/>
      <c r="AG564" s="190"/>
      <c r="AH564" s="180"/>
      <c r="AI564" s="180"/>
      <c r="AJ564" s="190"/>
      <c r="AK564" s="180"/>
      <c r="AL564" s="180"/>
      <c r="AM564" s="190"/>
      <c r="AN564" s="180"/>
      <c r="AO564" s="180"/>
      <c r="AP564" s="190"/>
      <c r="AQ564" s="180"/>
      <c r="AR564" s="180"/>
      <c r="AS564" s="190"/>
      <c r="AT564" s="180"/>
      <c r="AU564" s="180"/>
      <c r="AV564" s="190"/>
      <c r="AW564" s="180"/>
      <c r="AX564" s="180"/>
      <c r="AY564" s="190"/>
      <c r="AZ564" s="180"/>
      <c r="BA564" s="180"/>
      <c r="BB564" s="190"/>
      <c r="BC564" s="180"/>
      <c r="BD564" s="180"/>
      <c r="BE564" s="190"/>
      <c r="BF564" s="180"/>
      <c r="BG564" s="180"/>
      <c r="BH564" s="190"/>
      <c r="BI564" s="180"/>
      <c r="BJ564" s="180"/>
      <c r="BK564" s="190"/>
      <c r="BL564" s="180"/>
      <c r="BM564" s="180"/>
      <c r="BN564" s="190"/>
      <c r="BO564" s="180"/>
      <c r="BP564" s="180"/>
      <c r="BQ564" s="190"/>
      <c r="BR564" s="180"/>
      <c r="BS564" s="180"/>
      <c r="BT564" s="190"/>
      <c r="BU564" s="180"/>
      <c r="BV564" s="180"/>
      <c r="BW564" s="190"/>
      <c r="BX564" s="180"/>
      <c r="BY564" s="180"/>
      <c r="BZ564" s="190"/>
      <c r="CA564" s="180"/>
      <c r="CB564" s="180"/>
      <c r="CC564" s="190"/>
      <c r="CD564" s="180"/>
      <c r="CE564" s="180"/>
      <c r="CF564" s="190"/>
      <c r="CG564" s="180"/>
      <c r="CH564" s="180"/>
      <c r="CI564" s="190"/>
      <c r="CJ564" s="180"/>
      <c r="CK564" s="180"/>
      <c r="CL564" s="190"/>
      <c r="CM564" s="180"/>
      <c r="CN564" s="180"/>
      <c r="CO564" s="190"/>
      <c r="CP564" s="180"/>
      <c r="CQ564" s="180"/>
      <c r="CR564" s="190"/>
      <c r="CS564" s="180"/>
      <c r="CT564" s="180"/>
      <c r="CU564" s="190"/>
      <c r="CV564" s="180"/>
      <c r="CW564" s="180"/>
      <c r="CX564" s="190"/>
      <c r="CY564" s="180"/>
      <c r="CZ564" s="180"/>
      <c r="DA564" s="190"/>
      <c r="DB564" s="180"/>
      <c r="DC564" s="180"/>
      <c r="DD564" s="190"/>
      <c r="DE564" s="180"/>
      <c r="DF564" s="180"/>
      <c r="DG564" s="190"/>
      <c r="DH564" s="180"/>
      <c r="DI564" s="180"/>
      <c r="DJ564" s="190"/>
      <c r="DK564" s="180"/>
      <c r="DL564" s="180"/>
      <c r="DM564" s="190"/>
      <c r="DN564" s="180"/>
      <c r="DO564" s="180"/>
      <c r="DP564" s="190"/>
      <c r="DQ564" s="180"/>
      <c r="DR564" s="180"/>
      <c r="DS564" s="190"/>
      <c r="DT564" s="180"/>
      <c r="DU564" s="180"/>
      <c r="DV564" s="190"/>
    </row>
    <row r="565" spans="1:126" x14ac:dyDescent="0.25">
      <c r="A565" s="205"/>
      <c r="B565" s="217"/>
      <c r="C565" s="217"/>
      <c r="D565" s="217"/>
      <c r="E565" s="221"/>
      <c r="F565" s="216" t="s">
        <v>259</v>
      </c>
      <c r="G565" s="190"/>
      <c r="H565" s="190"/>
      <c r="I565" s="206"/>
      <c r="J565" s="206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0"/>
      <c r="AT565" s="190"/>
      <c r="AU565" s="190"/>
      <c r="AV565" s="190"/>
      <c r="AW565" s="190"/>
      <c r="AX565" s="190"/>
      <c r="AY565" s="190"/>
      <c r="AZ565" s="190"/>
      <c r="BA565" s="190"/>
      <c r="BB565" s="190"/>
      <c r="BC565" s="190"/>
      <c r="BD565" s="190"/>
      <c r="BE565" s="190"/>
      <c r="BF565" s="190"/>
      <c r="BG565" s="190"/>
      <c r="BH565" s="190"/>
      <c r="BI565" s="190"/>
      <c r="BJ565" s="190"/>
      <c r="BK565" s="190"/>
      <c r="BL565" s="190"/>
      <c r="BM565" s="190"/>
      <c r="BN565" s="190"/>
      <c r="BO565" s="190"/>
      <c r="BP565" s="190"/>
      <c r="BQ565" s="190"/>
      <c r="BR565" s="190"/>
      <c r="BS565" s="190"/>
      <c r="BT565" s="190"/>
      <c r="BU565" s="190"/>
      <c r="BV565" s="190"/>
      <c r="BW565" s="190"/>
      <c r="BX565" s="190"/>
      <c r="BY565" s="190"/>
      <c r="BZ565" s="190"/>
      <c r="CA565" s="190"/>
      <c r="CB565" s="190"/>
      <c r="CC565" s="190"/>
      <c r="CD565" s="190"/>
      <c r="CE565" s="190"/>
      <c r="CF565" s="190"/>
      <c r="CG565" s="190"/>
      <c r="CH565" s="190"/>
      <c r="CI565" s="190"/>
      <c r="CJ565" s="190"/>
      <c r="CK565" s="190"/>
      <c r="CL565" s="190"/>
      <c r="CM565" s="190"/>
      <c r="CN565" s="190"/>
      <c r="CO565" s="190"/>
      <c r="CP565" s="190"/>
      <c r="CQ565" s="190"/>
      <c r="CR565" s="190"/>
      <c r="CS565" s="190"/>
      <c r="CT565" s="190"/>
      <c r="CU565" s="190"/>
      <c r="CV565" s="190"/>
      <c r="CW565" s="190"/>
      <c r="CX565" s="190"/>
      <c r="CY565" s="190"/>
      <c r="CZ565" s="190"/>
      <c r="DA565" s="190"/>
      <c r="DB565" s="190"/>
      <c r="DC565" s="190"/>
      <c r="DD565" s="190"/>
      <c r="DE565" s="190"/>
      <c r="DF565" s="190"/>
      <c r="DG565" s="190"/>
      <c r="DH565" s="190"/>
      <c r="DI565" s="190"/>
      <c r="DJ565" s="190"/>
      <c r="DK565" s="190"/>
      <c r="DL565" s="190"/>
      <c r="DM565" s="190"/>
      <c r="DN565" s="190"/>
      <c r="DO565" s="190"/>
      <c r="DP565" s="190"/>
      <c r="DQ565" s="190"/>
      <c r="DR565" s="190"/>
      <c r="DS565" s="190"/>
      <c r="DT565" s="190"/>
      <c r="DU565" s="190"/>
      <c r="DV565" s="190"/>
    </row>
    <row r="566" spans="1:126" x14ac:dyDescent="0.25">
      <c r="A566" s="205"/>
      <c r="B566" s="217"/>
      <c r="C566" s="217"/>
      <c r="D566" s="217"/>
      <c r="E566" s="221"/>
      <c r="F566" s="216" t="s">
        <v>258</v>
      </c>
      <c r="G566" s="190"/>
      <c r="H566" s="190"/>
      <c r="I566" s="206"/>
      <c r="J566" s="206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0"/>
      <c r="AT566" s="190"/>
      <c r="AU566" s="190"/>
      <c r="AV566" s="190"/>
      <c r="AW566" s="190"/>
      <c r="AX566" s="190"/>
      <c r="AY566" s="190"/>
      <c r="AZ566" s="190"/>
      <c r="BA566" s="190"/>
      <c r="BB566" s="190"/>
      <c r="BC566" s="190"/>
      <c r="BD566" s="190"/>
      <c r="BE566" s="190"/>
      <c r="BF566" s="190"/>
      <c r="BG566" s="190"/>
      <c r="BH566" s="190"/>
      <c r="BI566" s="190"/>
      <c r="BJ566" s="190"/>
      <c r="BK566" s="190"/>
      <c r="BL566" s="190"/>
      <c r="BM566" s="190"/>
      <c r="BN566" s="190"/>
      <c r="BO566" s="190"/>
      <c r="BP566" s="190"/>
      <c r="BQ566" s="190"/>
      <c r="BR566" s="190"/>
      <c r="BS566" s="190"/>
      <c r="BT566" s="190"/>
      <c r="BU566" s="190"/>
      <c r="BV566" s="190"/>
      <c r="BW566" s="190"/>
      <c r="BX566" s="190"/>
      <c r="BY566" s="190"/>
      <c r="BZ566" s="190"/>
      <c r="CA566" s="190"/>
      <c r="CB566" s="190"/>
      <c r="CC566" s="190"/>
      <c r="CD566" s="190"/>
      <c r="CE566" s="190"/>
      <c r="CF566" s="190"/>
      <c r="CG566" s="190"/>
      <c r="CH566" s="190"/>
      <c r="CI566" s="190"/>
      <c r="CJ566" s="190"/>
      <c r="CK566" s="190"/>
      <c r="CL566" s="190"/>
      <c r="CM566" s="190"/>
      <c r="CN566" s="190"/>
      <c r="CO566" s="190"/>
      <c r="CP566" s="190"/>
      <c r="CQ566" s="190"/>
      <c r="CR566" s="190"/>
      <c r="CS566" s="190"/>
      <c r="CT566" s="190"/>
      <c r="CU566" s="190"/>
      <c r="CV566" s="190"/>
      <c r="CW566" s="190"/>
      <c r="CX566" s="190"/>
      <c r="CY566" s="190"/>
      <c r="CZ566" s="190"/>
      <c r="DA566" s="190"/>
      <c r="DB566" s="190"/>
      <c r="DC566" s="190"/>
      <c r="DD566" s="190"/>
      <c r="DE566" s="190"/>
      <c r="DF566" s="190"/>
      <c r="DG566" s="190"/>
      <c r="DH566" s="190"/>
      <c r="DI566" s="190"/>
      <c r="DJ566" s="190"/>
      <c r="DK566" s="190"/>
      <c r="DL566" s="190"/>
      <c r="DM566" s="190"/>
      <c r="DN566" s="190"/>
      <c r="DO566" s="190"/>
      <c r="DP566" s="190"/>
      <c r="DQ566" s="190"/>
      <c r="DR566" s="190"/>
      <c r="DS566" s="190"/>
      <c r="DT566" s="190"/>
      <c r="DU566" s="190"/>
      <c r="DV566" s="190"/>
    </row>
    <row r="567" spans="1:126" x14ac:dyDescent="0.25">
      <c r="A567" s="205"/>
      <c r="B567" s="217"/>
      <c r="C567" s="217"/>
      <c r="D567" s="217"/>
      <c r="E567" s="221"/>
      <c r="F567" s="216" t="s">
        <v>259</v>
      </c>
      <c r="G567" s="190"/>
      <c r="H567" s="190"/>
      <c r="I567" s="206"/>
      <c r="J567" s="206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0"/>
      <c r="AT567" s="190"/>
      <c r="AU567" s="190"/>
      <c r="AV567" s="190"/>
      <c r="AW567" s="190"/>
      <c r="AX567" s="190"/>
      <c r="AY567" s="190"/>
      <c r="AZ567" s="190"/>
      <c r="BA567" s="190"/>
      <c r="BB567" s="190"/>
      <c r="BC567" s="190"/>
      <c r="BD567" s="190"/>
      <c r="BE567" s="190"/>
      <c r="BF567" s="190"/>
      <c r="BG567" s="190"/>
      <c r="BH567" s="190"/>
      <c r="BI567" s="190"/>
      <c r="BJ567" s="190"/>
      <c r="BK567" s="190"/>
      <c r="BL567" s="190"/>
      <c r="BM567" s="190"/>
      <c r="BN567" s="190"/>
      <c r="BO567" s="190"/>
      <c r="BP567" s="190"/>
      <c r="BQ567" s="190"/>
      <c r="BR567" s="190"/>
      <c r="BS567" s="190"/>
      <c r="BT567" s="190"/>
      <c r="BU567" s="190"/>
      <c r="BV567" s="190"/>
      <c r="BW567" s="190"/>
      <c r="BX567" s="190"/>
      <c r="BY567" s="190"/>
      <c r="BZ567" s="190"/>
      <c r="CA567" s="190"/>
      <c r="CB567" s="190"/>
      <c r="CC567" s="190"/>
      <c r="CD567" s="190"/>
      <c r="CE567" s="190"/>
      <c r="CF567" s="190"/>
      <c r="CG567" s="190"/>
      <c r="CH567" s="190"/>
      <c r="CI567" s="190"/>
      <c r="CJ567" s="190"/>
      <c r="CK567" s="190"/>
      <c r="CL567" s="190"/>
      <c r="CM567" s="190"/>
      <c r="CN567" s="190"/>
      <c r="CO567" s="190"/>
      <c r="CP567" s="190"/>
      <c r="CQ567" s="190"/>
      <c r="CR567" s="190"/>
      <c r="CS567" s="190"/>
      <c r="CT567" s="190"/>
      <c r="CU567" s="190"/>
      <c r="CV567" s="190"/>
      <c r="CW567" s="190"/>
      <c r="CX567" s="190"/>
      <c r="CY567" s="190"/>
      <c r="CZ567" s="190"/>
      <c r="DA567" s="190"/>
      <c r="DB567" s="190"/>
      <c r="DC567" s="190"/>
      <c r="DD567" s="190"/>
      <c r="DE567" s="190"/>
      <c r="DF567" s="190"/>
      <c r="DG567" s="190"/>
      <c r="DH567" s="190"/>
      <c r="DI567" s="190"/>
      <c r="DJ567" s="190"/>
      <c r="DK567" s="190"/>
      <c r="DL567" s="190"/>
      <c r="DM567" s="190"/>
      <c r="DN567" s="190"/>
      <c r="DO567" s="190"/>
      <c r="DP567" s="190"/>
      <c r="DQ567" s="190"/>
      <c r="DR567" s="190"/>
      <c r="DS567" s="190"/>
      <c r="DT567" s="190"/>
      <c r="DU567" s="190"/>
      <c r="DV567" s="190"/>
    </row>
    <row r="568" spans="1:126" x14ac:dyDescent="0.25">
      <c r="A568" s="205"/>
      <c r="B568" s="217"/>
      <c r="C568" s="217"/>
      <c r="D568" s="217"/>
      <c r="E568" s="221"/>
      <c r="F568" s="216" t="s">
        <v>258</v>
      </c>
      <c r="G568" s="190"/>
      <c r="H568" s="190"/>
      <c r="I568" s="206"/>
      <c r="J568" s="206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0"/>
      <c r="AT568" s="190"/>
      <c r="AU568" s="190"/>
      <c r="AV568" s="190"/>
      <c r="AW568" s="190"/>
      <c r="AX568" s="190"/>
      <c r="AY568" s="190"/>
      <c r="AZ568" s="190"/>
      <c r="BA568" s="190"/>
      <c r="BB568" s="190"/>
      <c r="BC568" s="190"/>
      <c r="BD568" s="190"/>
      <c r="BE568" s="190"/>
      <c r="BF568" s="190"/>
      <c r="BG568" s="190"/>
      <c r="BH568" s="190"/>
      <c r="BI568" s="190"/>
      <c r="BJ568" s="190"/>
      <c r="BK568" s="190"/>
      <c r="BL568" s="190"/>
      <c r="BM568" s="190"/>
      <c r="BN568" s="190"/>
      <c r="BO568" s="190"/>
      <c r="BP568" s="190"/>
      <c r="BQ568" s="190"/>
      <c r="BR568" s="190"/>
      <c r="BS568" s="190"/>
      <c r="BT568" s="190"/>
      <c r="BU568" s="190"/>
      <c r="BV568" s="190"/>
      <c r="BW568" s="190"/>
      <c r="BX568" s="190"/>
      <c r="BY568" s="190"/>
      <c r="BZ568" s="190"/>
      <c r="CA568" s="190"/>
      <c r="CB568" s="190"/>
      <c r="CC568" s="190"/>
      <c r="CD568" s="190"/>
      <c r="CE568" s="190"/>
      <c r="CF568" s="190"/>
      <c r="CG568" s="190"/>
      <c r="CH568" s="190"/>
      <c r="CI568" s="190"/>
      <c r="CJ568" s="190"/>
      <c r="CK568" s="190"/>
      <c r="CL568" s="190"/>
      <c r="CM568" s="190"/>
      <c r="CN568" s="190"/>
      <c r="CO568" s="190"/>
      <c r="CP568" s="190"/>
      <c r="CQ568" s="190"/>
      <c r="CR568" s="190"/>
      <c r="CS568" s="190"/>
      <c r="CT568" s="190"/>
      <c r="CU568" s="190"/>
      <c r="CV568" s="190"/>
      <c r="CW568" s="190"/>
      <c r="CX568" s="190"/>
      <c r="CY568" s="190"/>
      <c r="CZ568" s="190"/>
      <c r="DA568" s="190"/>
      <c r="DB568" s="190"/>
      <c r="DC568" s="190"/>
      <c r="DD568" s="190"/>
      <c r="DE568" s="190"/>
      <c r="DF568" s="190"/>
      <c r="DG568" s="190"/>
      <c r="DH568" s="190"/>
      <c r="DI568" s="190"/>
      <c r="DJ568" s="190"/>
      <c r="DK568" s="190"/>
      <c r="DL568" s="190"/>
      <c r="DM568" s="190"/>
      <c r="DN568" s="190"/>
      <c r="DO568" s="190"/>
      <c r="DP568" s="190"/>
      <c r="DQ568" s="190"/>
      <c r="DR568" s="190"/>
      <c r="DS568" s="190"/>
      <c r="DT568" s="190"/>
      <c r="DU568" s="190"/>
      <c r="DV568" s="190"/>
    </row>
    <row r="569" spans="1:126" x14ac:dyDescent="0.25">
      <c r="A569" s="205"/>
      <c r="B569" s="217"/>
      <c r="C569" s="217"/>
      <c r="D569" s="217"/>
      <c r="E569" s="221"/>
      <c r="F569" s="216" t="s">
        <v>259</v>
      </c>
      <c r="G569" s="190"/>
      <c r="H569" s="190"/>
      <c r="I569" s="206"/>
      <c r="J569" s="206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90"/>
      <c r="AT569" s="190"/>
      <c r="AU569" s="190"/>
      <c r="AV569" s="190"/>
      <c r="AW569" s="190"/>
      <c r="AX569" s="190"/>
      <c r="AY569" s="190"/>
      <c r="AZ569" s="190"/>
      <c r="BA569" s="190"/>
      <c r="BB569" s="190"/>
      <c r="BC569" s="190"/>
      <c r="BD569" s="190"/>
      <c r="BE569" s="190"/>
      <c r="BF569" s="190"/>
      <c r="BG569" s="190"/>
      <c r="BH569" s="190"/>
      <c r="BI569" s="190"/>
      <c r="BJ569" s="190"/>
      <c r="BK569" s="190"/>
      <c r="BL569" s="190"/>
      <c r="BM569" s="190"/>
      <c r="BN569" s="190"/>
      <c r="BO569" s="190"/>
      <c r="BP569" s="190"/>
      <c r="BQ569" s="190"/>
      <c r="BR569" s="190"/>
      <c r="BS569" s="190"/>
      <c r="BT569" s="190"/>
      <c r="BU569" s="190"/>
      <c r="BV569" s="190"/>
      <c r="BW569" s="190"/>
      <c r="BX569" s="190"/>
      <c r="BY569" s="190"/>
      <c r="BZ569" s="190"/>
      <c r="CA569" s="190"/>
      <c r="CB569" s="190"/>
      <c r="CC569" s="190"/>
      <c r="CD569" s="190"/>
      <c r="CE569" s="190"/>
      <c r="CF569" s="190"/>
      <c r="CG569" s="190"/>
      <c r="CH569" s="190"/>
      <c r="CI569" s="190"/>
      <c r="CJ569" s="190"/>
      <c r="CK569" s="190"/>
      <c r="CL569" s="190"/>
      <c r="CM569" s="190"/>
      <c r="CN569" s="190"/>
      <c r="CO569" s="190"/>
      <c r="CP569" s="190"/>
      <c r="CQ569" s="190"/>
      <c r="CR569" s="190"/>
      <c r="CS569" s="190"/>
      <c r="CT569" s="190"/>
      <c r="CU569" s="190"/>
      <c r="CV569" s="190"/>
      <c r="CW569" s="190"/>
      <c r="CX569" s="190"/>
      <c r="CY569" s="190"/>
      <c r="CZ569" s="190"/>
      <c r="DA569" s="190"/>
      <c r="DB569" s="190"/>
      <c r="DC569" s="190"/>
      <c r="DD569" s="190"/>
      <c r="DE569" s="190"/>
      <c r="DF569" s="190"/>
      <c r="DG569" s="190"/>
      <c r="DH569" s="190"/>
      <c r="DI569" s="190"/>
      <c r="DJ569" s="190"/>
      <c r="DK569" s="190"/>
      <c r="DL569" s="190"/>
      <c r="DM569" s="190"/>
      <c r="DN569" s="190"/>
      <c r="DO569" s="190"/>
      <c r="DP569" s="190"/>
      <c r="DQ569" s="190"/>
      <c r="DR569" s="190"/>
      <c r="DS569" s="190"/>
      <c r="DT569" s="190"/>
      <c r="DU569" s="190"/>
      <c r="DV569" s="190"/>
    </row>
    <row r="570" spans="1:126" x14ac:dyDescent="0.25">
      <c r="A570" s="205"/>
      <c r="B570" s="217"/>
      <c r="C570" s="217"/>
      <c r="D570" s="217"/>
      <c r="E570" s="221"/>
      <c r="F570" s="216" t="s">
        <v>258</v>
      </c>
      <c r="G570" s="190"/>
      <c r="H570" s="190"/>
      <c r="I570" s="206"/>
      <c r="J570" s="206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90"/>
      <c r="AT570" s="190"/>
      <c r="AU570" s="190"/>
      <c r="AV570" s="190"/>
      <c r="AW570" s="190"/>
      <c r="AX570" s="190"/>
      <c r="AY570" s="190"/>
      <c r="AZ570" s="190"/>
      <c r="BA570" s="190"/>
      <c r="BB570" s="190"/>
      <c r="BC570" s="190"/>
      <c r="BD570" s="190"/>
      <c r="BE570" s="190"/>
      <c r="BF570" s="190"/>
      <c r="BG570" s="190"/>
      <c r="BH570" s="190"/>
      <c r="BI570" s="190"/>
      <c r="BJ570" s="190"/>
      <c r="BK570" s="190"/>
      <c r="BL570" s="190"/>
      <c r="BM570" s="190"/>
      <c r="BN570" s="190"/>
      <c r="BO570" s="190"/>
      <c r="BP570" s="190"/>
      <c r="BQ570" s="190"/>
      <c r="BR570" s="190"/>
      <c r="BS570" s="190"/>
      <c r="BT570" s="190"/>
      <c r="BU570" s="190"/>
      <c r="BV570" s="190"/>
      <c r="BW570" s="190"/>
      <c r="BX570" s="190"/>
      <c r="BY570" s="190"/>
      <c r="BZ570" s="190"/>
      <c r="CA570" s="190"/>
      <c r="CB570" s="190"/>
      <c r="CC570" s="190"/>
      <c r="CD570" s="190"/>
      <c r="CE570" s="190"/>
      <c r="CF570" s="190"/>
      <c r="CG570" s="190"/>
      <c r="CH570" s="190"/>
      <c r="CI570" s="190"/>
      <c r="CJ570" s="190"/>
      <c r="CK570" s="190"/>
      <c r="CL570" s="190"/>
      <c r="CM570" s="190"/>
      <c r="CN570" s="190"/>
      <c r="CO570" s="190"/>
      <c r="CP570" s="190"/>
      <c r="CQ570" s="190"/>
      <c r="CR570" s="190"/>
      <c r="CS570" s="190"/>
      <c r="CT570" s="190"/>
      <c r="CU570" s="190"/>
      <c r="CV570" s="190"/>
      <c r="CW570" s="190"/>
      <c r="CX570" s="190"/>
      <c r="CY570" s="190"/>
      <c r="CZ570" s="190"/>
      <c r="DA570" s="190"/>
      <c r="DB570" s="190"/>
      <c r="DC570" s="190"/>
      <c r="DD570" s="190"/>
      <c r="DE570" s="190"/>
      <c r="DF570" s="190"/>
      <c r="DG570" s="190"/>
      <c r="DH570" s="190"/>
      <c r="DI570" s="190"/>
      <c r="DJ570" s="190"/>
      <c r="DK570" s="190"/>
      <c r="DL570" s="190"/>
      <c r="DM570" s="190"/>
      <c r="DN570" s="190"/>
      <c r="DO570" s="190"/>
      <c r="DP570" s="190"/>
      <c r="DQ570" s="190"/>
      <c r="DR570" s="190"/>
      <c r="DS570" s="190"/>
      <c r="DT570" s="190"/>
      <c r="DU570" s="190"/>
      <c r="DV570" s="190"/>
    </row>
    <row r="571" spans="1:126" x14ac:dyDescent="0.25">
      <c r="A571" s="205"/>
      <c r="B571" s="217"/>
      <c r="C571" s="217"/>
      <c r="D571" s="217"/>
      <c r="E571" s="221"/>
      <c r="F571" s="216" t="s">
        <v>259</v>
      </c>
      <c r="G571" s="190"/>
      <c r="H571" s="190"/>
      <c r="I571" s="206"/>
      <c r="J571" s="206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90"/>
      <c r="AT571" s="190"/>
      <c r="AU571" s="190"/>
      <c r="AV571" s="190"/>
      <c r="AW571" s="190"/>
      <c r="AX571" s="190"/>
      <c r="AY571" s="190"/>
      <c r="AZ571" s="190"/>
      <c r="BA571" s="190"/>
      <c r="BB571" s="190"/>
      <c r="BC571" s="190"/>
      <c r="BD571" s="190"/>
      <c r="BE571" s="190"/>
      <c r="BF571" s="190"/>
      <c r="BG571" s="190"/>
      <c r="BH571" s="190"/>
      <c r="BI571" s="190"/>
      <c r="BJ571" s="190"/>
      <c r="BK571" s="190"/>
      <c r="BL571" s="190"/>
      <c r="BM571" s="190"/>
      <c r="BN571" s="190"/>
      <c r="BO571" s="190"/>
      <c r="BP571" s="190"/>
      <c r="BQ571" s="190"/>
      <c r="BR571" s="190"/>
      <c r="BS571" s="190"/>
      <c r="BT571" s="190"/>
      <c r="BU571" s="190"/>
      <c r="BV571" s="190"/>
      <c r="BW571" s="190"/>
      <c r="BX571" s="190"/>
      <c r="BY571" s="190"/>
      <c r="BZ571" s="190"/>
      <c r="CA571" s="190"/>
      <c r="CB571" s="190"/>
      <c r="CC571" s="190"/>
      <c r="CD571" s="190"/>
      <c r="CE571" s="190"/>
      <c r="CF571" s="190"/>
      <c r="CG571" s="190"/>
      <c r="CH571" s="190"/>
      <c r="CI571" s="190"/>
      <c r="CJ571" s="190"/>
      <c r="CK571" s="190"/>
      <c r="CL571" s="190"/>
      <c r="CM571" s="190"/>
      <c r="CN571" s="190"/>
      <c r="CO571" s="190"/>
      <c r="CP571" s="190"/>
      <c r="CQ571" s="190"/>
      <c r="CR571" s="190"/>
      <c r="CS571" s="190"/>
      <c r="CT571" s="190"/>
      <c r="CU571" s="190"/>
      <c r="CV571" s="190"/>
      <c r="CW571" s="190"/>
      <c r="CX571" s="190"/>
      <c r="CY571" s="190"/>
      <c r="CZ571" s="190"/>
      <c r="DA571" s="190"/>
      <c r="DB571" s="190"/>
      <c r="DC571" s="190"/>
      <c r="DD571" s="190"/>
      <c r="DE571" s="190"/>
      <c r="DF571" s="190"/>
      <c r="DG571" s="190"/>
      <c r="DH571" s="190"/>
      <c r="DI571" s="190"/>
      <c r="DJ571" s="190"/>
      <c r="DK571" s="190"/>
      <c r="DL571" s="190"/>
      <c r="DM571" s="190"/>
      <c r="DN571" s="190"/>
      <c r="DO571" s="190"/>
      <c r="DP571" s="190"/>
      <c r="DQ571" s="190"/>
      <c r="DR571" s="190"/>
      <c r="DS571" s="190"/>
      <c r="DT571" s="190"/>
      <c r="DU571" s="190"/>
      <c r="DV571" s="190"/>
    </row>
    <row r="572" spans="1:126" x14ac:dyDescent="0.25">
      <c r="A572" s="205"/>
      <c r="B572" s="217"/>
      <c r="C572" s="217"/>
      <c r="D572" s="217"/>
      <c r="E572" s="221"/>
      <c r="F572" s="216" t="s">
        <v>258</v>
      </c>
      <c r="G572" s="190"/>
      <c r="H572" s="190"/>
      <c r="I572" s="206"/>
      <c r="J572" s="206"/>
      <c r="K572" s="190"/>
      <c r="L572" s="190"/>
      <c r="M572" s="190"/>
      <c r="N572" s="190"/>
      <c r="O572" s="190"/>
      <c r="P572" s="190"/>
      <c r="Q572" s="190"/>
      <c r="R572" s="190"/>
      <c r="S572" s="190"/>
      <c r="T572" s="190"/>
      <c r="U572" s="190"/>
      <c r="V572" s="190"/>
      <c r="W572" s="190"/>
      <c r="X572" s="190"/>
      <c r="Y572" s="190"/>
      <c r="Z572" s="190"/>
      <c r="AA572" s="190"/>
      <c r="AB572" s="190"/>
      <c r="AC572" s="190"/>
      <c r="AD572" s="190"/>
      <c r="AE572" s="190"/>
      <c r="AF572" s="190"/>
      <c r="AG572" s="190"/>
      <c r="AH572" s="190"/>
      <c r="AI572" s="190"/>
      <c r="AJ572" s="190"/>
      <c r="AK572" s="190"/>
      <c r="AL572" s="190"/>
      <c r="AM572" s="190"/>
      <c r="AN572" s="190"/>
      <c r="AO572" s="190"/>
      <c r="AP572" s="190"/>
      <c r="AQ572" s="190"/>
      <c r="AR572" s="190"/>
      <c r="AS572" s="190"/>
      <c r="AT572" s="190"/>
      <c r="AU572" s="190"/>
      <c r="AV572" s="190"/>
      <c r="AW572" s="190"/>
      <c r="AX572" s="190"/>
      <c r="AY572" s="190"/>
      <c r="AZ572" s="190"/>
      <c r="BA572" s="190"/>
      <c r="BB572" s="190"/>
      <c r="BC572" s="190"/>
      <c r="BD572" s="190"/>
      <c r="BE572" s="190"/>
      <c r="BF572" s="190"/>
      <c r="BG572" s="190"/>
      <c r="BH572" s="190"/>
      <c r="BI572" s="190"/>
      <c r="BJ572" s="190"/>
      <c r="BK572" s="190"/>
      <c r="BL572" s="190"/>
      <c r="BM572" s="190"/>
      <c r="BN572" s="190"/>
      <c r="BO572" s="190"/>
      <c r="BP572" s="190"/>
      <c r="BQ572" s="190"/>
      <c r="BR572" s="190"/>
      <c r="BS572" s="190"/>
      <c r="BT572" s="190"/>
      <c r="BU572" s="190"/>
      <c r="BV572" s="190"/>
      <c r="BW572" s="190"/>
      <c r="BX572" s="190"/>
      <c r="BY572" s="190"/>
      <c r="BZ572" s="190"/>
      <c r="CA572" s="190"/>
      <c r="CB572" s="190"/>
      <c r="CC572" s="190"/>
      <c r="CD572" s="190"/>
      <c r="CE572" s="190"/>
      <c r="CF572" s="190"/>
      <c r="CG572" s="190"/>
      <c r="CH572" s="190"/>
      <c r="CI572" s="190"/>
      <c r="CJ572" s="190"/>
      <c r="CK572" s="190"/>
      <c r="CL572" s="190"/>
      <c r="CM572" s="190"/>
      <c r="CN572" s="190"/>
      <c r="CO572" s="190"/>
      <c r="CP572" s="190"/>
      <c r="CQ572" s="190"/>
      <c r="CR572" s="190"/>
      <c r="CS572" s="190"/>
      <c r="CT572" s="190"/>
      <c r="CU572" s="190"/>
      <c r="CV572" s="190"/>
      <c r="CW572" s="190"/>
      <c r="CX572" s="190"/>
      <c r="CY572" s="190"/>
      <c r="CZ572" s="190"/>
      <c r="DA572" s="190"/>
      <c r="DB572" s="190"/>
      <c r="DC572" s="190"/>
      <c r="DD572" s="190"/>
      <c r="DE572" s="190"/>
      <c r="DF572" s="190"/>
      <c r="DG572" s="190"/>
      <c r="DH572" s="190"/>
      <c r="DI572" s="190"/>
      <c r="DJ572" s="190"/>
      <c r="DK572" s="190"/>
      <c r="DL572" s="190"/>
      <c r="DM572" s="190"/>
      <c r="DN572" s="190"/>
      <c r="DO572" s="190"/>
      <c r="DP572" s="190"/>
      <c r="DQ572" s="190"/>
      <c r="DR572" s="190"/>
      <c r="DS572" s="190"/>
      <c r="DT572" s="190"/>
      <c r="DU572" s="190"/>
      <c r="DV572" s="190"/>
    </row>
    <row r="573" spans="1:126" x14ac:dyDescent="0.25">
      <c r="A573" s="205"/>
      <c r="B573" s="217"/>
      <c r="C573" s="217"/>
      <c r="D573" s="217"/>
      <c r="E573" s="221"/>
      <c r="F573" s="216" t="s">
        <v>259</v>
      </c>
      <c r="G573" s="190"/>
      <c r="H573" s="190"/>
      <c r="I573" s="206"/>
      <c r="J573" s="206"/>
      <c r="K573" s="190"/>
      <c r="L573" s="190"/>
      <c r="M573" s="190"/>
      <c r="N573" s="190"/>
      <c r="O573" s="190"/>
      <c r="P573" s="190"/>
      <c r="Q573" s="190"/>
      <c r="R573" s="190"/>
      <c r="S573" s="190"/>
      <c r="T573" s="190"/>
      <c r="U573" s="190"/>
      <c r="V573" s="190"/>
      <c r="W573" s="190"/>
      <c r="X573" s="190"/>
      <c r="Y573" s="190"/>
      <c r="Z573" s="190"/>
      <c r="AA573" s="190"/>
      <c r="AB573" s="190"/>
      <c r="AC573" s="190"/>
      <c r="AD573" s="190"/>
      <c r="AE573" s="190"/>
      <c r="AF573" s="190"/>
      <c r="AG573" s="190"/>
      <c r="AH573" s="190"/>
      <c r="AI573" s="190"/>
      <c r="AJ573" s="190"/>
      <c r="AK573" s="190"/>
      <c r="AL573" s="190"/>
      <c r="AM573" s="190"/>
      <c r="AN573" s="190"/>
      <c r="AO573" s="190"/>
      <c r="AP573" s="190"/>
      <c r="AQ573" s="190"/>
      <c r="AR573" s="190"/>
      <c r="AS573" s="190"/>
      <c r="AT573" s="190"/>
      <c r="AU573" s="190"/>
      <c r="AV573" s="190"/>
      <c r="AW573" s="190"/>
      <c r="AX573" s="190"/>
      <c r="AY573" s="190"/>
      <c r="AZ573" s="190"/>
      <c r="BA573" s="190"/>
      <c r="BB573" s="190"/>
      <c r="BC573" s="190"/>
      <c r="BD573" s="190"/>
      <c r="BE573" s="190"/>
      <c r="BF573" s="190"/>
      <c r="BG573" s="190"/>
      <c r="BH573" s="190"/>
      <c r="BI573" s="190"/>
      <c r="BJ573" s="190"/>
      <c r="BK573" s="190"/>
      <c r="BL573" s="190"/>
      <c r="BM573" s="190"/>
      <c r="BN573" s="190"/>
      <c r="BO573" s="190"/>
      <c r="BP573" s="190"/>
      <c r="BQ573" s="190"/>
      <c r="BR573" s="190"/>
      <c r="BS573" s="190"/>
      <c r="BT573" s="190"/>
      <c r="BU573" s="190"/>
      <c r="BV573" s="190"/>
      <c r="BW573" s="190"/>
      <c r="BX573" s="190"/>
      <c r="BY573" s="190"/>
      <c r="BZ573" s="190"/>
      <c r="CA573" s="190"/>
      <c r="CB573" s="190"/>
      <c r="CC573" s="190"/>
      <c r="CD573" s="190"/>
      <c r="CE573" s="190"/>
      <c r="CF573" s="190"/>
      <c r="CG573" s="190"/>
      <c r="CH573" s="190"/>
      <c r="CI573" s="190"/>
      <c r="CJ573" s="190"/>
      <c r="CK573" s="190"/>
      <c r="CL573" s="190"/>
      <c r="CM573" s="190"/>
      <c r="CN573" s="190"/>
      <c r="CO573" s="190"/>
      <c r="CP573" s="190"/>
      <c r="CQ573" s="190"/>
      <c r="CR573" s="190"/>
      <c r="CS573" s="190"/>
      <c r="CT573" s="190"/>
      <c r="CU573" s="190"/>
      <c r="CV573" s="190"/>
      <c r="CW573" s="190"/>
      <c r="CX573" s="190"/>
      <c r="CY573" s="190"/>
      <c r="CZ573" s="190"/>
      <c r="DA573" s="190"/>
      <c r="DB573" s="190"/>
      <c r="DC573" s="190"/>
      <c r="DD573" s="190"/>
      <c r="DE573" s="190"/>
      <c r="DF573" s="190"/>
      <c r="DG573" s="190"/>
      <c r="DH573" s="190"/>
      <c r="DI573" s="190"/>
      <c r="DJ573" s="190"/>
      <c r="DK573" s="190"/>
      <c r="DL573" s="190"/>
      <c r="DM573" s="190"/>
      <c r="DN573" s="190"/>
      <c r="DO573" s="190"/>
      <c r="DP573" s="190"/>
      <c r="DQ573" s="190"/>
      <c r="DR573" s="190"/>
      <c r="DS573" s="190"/>
      <c r="DT573" s="190"/>
      <c r="DU573" s="190"/>
      <c r="DV573" s="190"/>
    </row>
    <row r="574" spans="1:126" x14ac:dyDescent="0.25">
      <c r="A574" s="205"/>
      <c r="B574" s="217"/>
      <c r="C574" s="217"/>
      <c r="D574" s="217"/>
      <c r="E574" s="221"/>
      <c r="F574" s="216" t="s">
        <v>258</v>
      </c>
      <c r="G574" s="190"/>
      <c r="H574" s="190"/>
      <c r="I574" s="206"/>
      <c r="J574" s="206"/>
      <c r="K574" s="190"/>
      <c r="L574" s="190"/>
      <c r="M574" s="190"/>
      <c r="N574" s="190"/>
      <c r="O574" s="190"/>
      <c r="P574" s="190"/>
      <c r="Q574" s="190"/>
      <c r="R574" s="190"/>
      <c r="S574" s="190"/>
      <c r="T574" s="190"/>
      <c r="U574" s="190"/>
      <c r="V574" s="190"/>
      <c r="W574" s="190"/>
      <c r="X574" s="190"/>
      <c r="Y574" s="190"/>
      <c r="Z574" s="190"/>
      <c r="AA574" s="190"/>
      <c r="AB574" s="190"/>
      <c r="AC574" s="190"/>
      <c r="AD574" s="190"/>
      <c r="AE574" s="190"/>
      <c r="AF574" s="190"/>
      <c r="AG574" s="190"/>
      <c r="AH574" s="190"/>
      <c r="AI574" s="190"/>
      <c r="AJ574" s="190"/>
      <c r="AK574" s="190"/>
      <c r="AL574" s="190"/>
      <c r="AM574" s="190"/>
      <c r="AN574" s="190"/>
      <c r="AO574" s="190"/>
      <c r="AP574" s="190"/>
      <c r="AQ574" s="190"/>
      <c r="AR574" s="190"/>
      <c r="AS574" s="190"/>
      <c r="AT574" s="190"/>
      <c r="AU574" s="190"/>
      <c r="AV574" s="190"/>
      <c r="AW574" s="190"/>
      <c r="AX574" s="190"/>
      <c r="AY574" s="190"/>
      <c r="AZ574" s="190"/>
      <c r="BA574" s="190"/>
      <c r="BB574" s="190"/>
      <c r="BC574" s="190"/>
      <c r="BD574" s="190"/>
      <c r="BE574" s="190"/>
      <c r="BF574" s="190"/>
      <c r="BG574" s="190"/>
      <c r="BH574" s="190"/>
      <c r="BI574" s="190"/>
      <c r="BJ574" s="190"/>
      <c r="BK574" s="190"/>
      <c r="BL574" s="190"/>
      <c r="BM574" s="190"/>
      <c r="BN574" s="190"/>
      <c r="BO574" s="190"/>
      <c r="BP574" s="190"/>
      <c r="BQ574" s="190"/>
      <c r="BR574" s="190"/>
      <c r="BS574" s="190"/>
      <c r="BT574" s="190"/>
      <c r="BU574" s="190"/>
      <c r="BV574" s="190"/>
      <c r="BW574" s="190"/>
      <c r="BX574" s="190"/>
      <c r="BY574" s="190"/>
      <c r="BZ574" s="190"/>
      <c r="CA574" s="190"/>
      <c r="CB574" s="190"/>
      <c r="CC574" s="190"/>
      <c r="CD574" s="190"/>
      <c r="CE574" s="190"/>
      <c r="CF574" s="190"/>
      <c r="CG574" s="190"/>
      <c r="CH574" s="190"/>
      <c r="CI574" s="190"/>
      <c r="CJ574" s="190"/>
      <c r="CK574" s="190"/>
      <c r="CL574" s="190"/>
      <c r="CM574" s="190"/>
      <c r="CN574" s="190"/>
      <c r="CO574" s="190"/>
      <c r="CP574" s="190"/>
      <c r="CQ574" s="190"/>
      <c r="CR574" s="190"/>
      <c r="CS574" s="190"/>
      <c r="CT574" s="190"/>
      <c r="CU574" s="190"/>
      <c r="CV574" s="190"/>
      <c r="CW574" s="190"/>
      <c r="CX574" s="190"/>
      <c r="CY574" s="190"/>
      <c r="CZ574" s="190"/>
      <c r="DA574" s="190"/>
      <c r="DB574" s="190"/>
      <c r="DC574" s="190"/>
      <c r="DD574" s="190"/>
      <c r="DE574" s="190"/>
      <c r="DF574" s="190"/>
      <c r="DG574" s="190"/>
      <c r="DH574" s="190"/>
      <c r="DI574" s="190"/>
      <c r="DJ574" s="190"/>
      <c r="DK574" s="190"/>
      <c r="DL574" s="190"/>
      <c r="DM574" s="190"/>
      <c r="DN574" s="190"/>
      <c r="DO574" s="190"/>
      <c r="DP574" s="190"/>
      <c r="DQ574" s="190"/>
      <c r="DR574" s="190"/>
      <c r="DS574" s="190"/>
      <c r="DT574" s="190"/>
      <c r="DU574" s="190"/>
      <c r="DV574" s="190"/>
    </row>
    <row r="575" spans="1:126" x14ac:dyDescent="0.25">
      <c r="A575" s="205"/>
      <c r="B575" s="217"/>
      <c r="C575" s="217"/>
      <c r="D575" s="217"/>
      <c r="E575" s="221"/>
      <c r="F575" s="216" t="s">
        <v>259</v>
      </c>
      <c r="G575" s="190"/>
      <c r="H575" s="190"/>
      <c r="I575" s="206"/>
      <c r="J575" s="206"/>
      <c r="K575" s="190"/>
      <c r="L575" s="190"/>
      <c r="M575" s="190"/>
      <c r="N575" s="190"/>
      <c r="O575" s="190"/>
      <c r="P575" s="190"/>
      <c r="Q575" s="190"/>
      <c r="R575" s="190"/>
      <c r="S575" s="190"/>
      <c r="T575" s="190"/>
      <c r="U575" s="190"/>
      <c r="V575" s="190"/>
      <c r="W575" s="190"/>
      <c r="X575" s="190"/>
      <c r="Y575" s="190"/>
      <c r="Z575" s="190"/>
      <c r="AA575" s="190"/>
      <c r="AB575" s="190"/>
      <c r="AC575" s="190"/>
      <c r="AD575" s="190"/>
      <c r="AE575" s="190"/>
      <c r="AF575" s="190"/>
      <c r="AG575" s="190"/>
      <c r="AH575" s="190"/>
      <c r="AI575" s="190"/>
      <c r="AJ575" s="190"/>
      <c r="AK575" s="190"/>
      <c r="AL575" s="190"/>
      <c r="AM575" s="190"/>
      <c r="AN575" s="190"/>
      <c r="AO575" s="190"/>
      <c r="AP575" s="190"/>
      <c r="AQ575" s="190"/>
      <c r="AR575" s="190"/>
      <c r="AS575" s="190"/>
      <c r="AT575" s="190"/>
      <c r="AU575" s="190"/>
      <c r="AV575" s="190"/>
      <c r="AW575" s="190"/>
      <c r="AX575" s="190"/>
      <c r="AY575" s="190"/>
      <c r="AZ575" s="190"/>
      <c r="BA575" s="190"/>
      <c r="BB575" s="190"/>
      <c r="BC575" s="190"/>
      <c r="BD575" s="190"/>
      <c r="BE575" s="190"/>
      <c r="BF575" s="190"/>
      <c r="BG575" s="190"/>
      <c r="BH575" s="190"/>
      <c r="BI575" s="190"/>
      <c r="BJ575" s="190"/>
      <c r="BK575" s="190"/>
      <c r="BL575" s="190"/>
      <c r="BM575" s="190"/>
      <c r="BN575" s="190"/>
      <c r="BO575" s="190"/>
      <c r="BP575" s="190"/>
      <c r="BQ575" s="190"/>
      <c r="BR575" s="190"/>
      <c r="BS575" s="190"/>
      <c r="BT575" s="190"/>
      <c r="BU575" s="190"/>
      <c r="BV575" s="190"/>
      <c r="BW575" s="190"/>
      <c r="BX575" s="190"/>
      <c r="BY575" s="190"/>
      <c r="BZ575" s="190"/>
      <c r="CA575" s="190"/>
      <c r="CB575" s="190"/>
      <c r="CC575" s="190"/>
      <c r="CD575" s="190"/>
      <c r="CE575" s="190"/>
      <c r="CF575" s="190"/>
      <c r="CG575" s="190"/>
      <c r="CH575" s="190"/>
      <c r="CI575" s="190"/>
      <c r="CJ575" s="190"/>
      <c r="CK575" s="190"/>
      <c r="CL575" s="190"/>
      <c r="CM575" s="190"/>
      <c r="CN575" s="190"/>
      <c r="CO575" s="190"/>
      <c r="CP575" s="190"/>
      <c r="CQ575" s="190"/>
      <c r="CR575" s="190"/>
      <c r="CS575" s="190"/>
      <c r="CT575" s="190"/>
      <c r="CU575" s="190"/>
      <c r="CV575" s="190"/>
      <c r="CW575" s="190"/>
      <c r="CX575" s="190"/>
      <c r="CY575" s="190"/>
      <c r="CZ575" s="190"/>
      <c r="DA575" s="190"/>
      <c r="DB575" s="190"/>
      <c r="DC575" s="190"/>
      <c r="DD575" s="190"/>
      <c r="DE575" s="190"/>
      <c r="DF575" s="190"/>
      <c r="DG575" s="190"/>
      <c r="DH575" s="190"/>
      <c r="DI575" s="190"/>
      <c r="DJ575" s="190"/>
      <c r="DK575" s="190"/>
      <c r="DL575" s="190"/>
      <c r="DM575" s="190"/>
      <c r="DN575" s="190"/>
      <c r="DO575" s="190"/>
      <c r="DP575" s="190"/>
      <c r="DQ575" s="190"/>
      <c r="DR575" s="190"/>
      <c r="DS575" s="190"/>
      <c r="DT575" s="190"/>
      <c r="DU575" s="190"/>
      <c r="DV575" s="190"/>
    </row>
    <row r="576" spans="1:126" x14ac:dyDescent="0.25">
      <c r="A576" s="205"/>
      <c r="B576" s="217"/>
      <c r="C576" s="217"/>
      <c r="D576" s="217"/>
      <c r="E576" s="221"/>
      <c r="F576" s="216" t="s">
        <v>258</v>
      </c>
      <c r="G576" s="190"/>
      <c r="H576" s="190"/>
      <c r="I576" s="206"/>
      <c r="J576" s="206"/>
      <c r="K576" s="190"/>
      <c r="L576" s="190"/>
      <c r="M576" s="190"/>
      <c r="N576" s="190"/>
      <c r="O576" s="190"/>
      <c r="P576" s="190"/>
      <c r="Q576" s="190"/>
      <c r="R576" s="190"/>
      <c r="S576" s="190"/>
      <c r="T576" s="190"/>
      <c r="U576" s="190"/>
      <c r="V576" s="190"/>
      <c r="W576" s="190"/>
      <c r="X576" s="190"/>
      <c r="Y576" s="190"/>
      <c r="Z576" s="190"/>
      <c r="AA576" s="190"/>
      <c r="AB576" s="190"/>
      <c r="AC576" s="190"/>
      <c r="AD576" s="190"/>
      <c r="AE576" s="190"/>
      <c r="AF576" s="190"/>
      <c r="AG576" s="190"/>
      <c r="AH576" s="190"/>
      <c r="AI576" s="190"/>
      <c r="AJ576" s="190"/>
      <c r="AK576" s="190"/>
      <c r="AL576" s="190"/>
      <c r="AM576" s="190"/>
      <c r="AN576" s="190"/>
      <c r="AO576" s="190"/>
      <c r="AP576" s="190"/>
      <c r="AQ576" s="190"/>
      <c r="AR576" s="190"/>
      <c r="AS576" s="190"/>
      <c r="AT576" s="190"/>
      <c r="AU576" s="190"/>
      <c r="AV576" s="190"/>
      <c r="AW576" s="190"/>
      <c r="AX576" s="190"/>
      <c r="AY576" s="190"/>
      <c r="AZ576" s="190"/>
      <c r="BA576" s="190"/>
      <c r="BB576" s="190"/>
      <c r="BC576" s="190"/>
      <c r="BD576" s="190"/>
      <c r="BE576" s="190"/>
      <c r="BF576" s="190"/>
      <c r="BG576" s="190"/>
      <c r="BH576" s="190"/>
      <c r="BI576" s="190"/>
      <c r="BJ576" s="190"/>
      <c r="BK576" s="190"/>
      <c r="BL576" s="190"/>
      <c r="BM576" s="190"/>
      <c r="BN576" s="190"/>
      <c r="BO576" s="190"/>
      <c r="BP576" s="190"/>
      <c r="BQ576" s="190"/>
      <c r="BR576" s="190"/>
      <c r="BS576" s="190"/>
      <c r="BT576" s="190"/>
      <c r="BU576" s="190"/>
      <c r="BV576" s="190"/>
      <c r="BW576" s="190"/>
      <c r="BX576" s="190"/>
      <c r="BY576" s="190"/>
      <c r="BZ576" s="190"/>
      <c r="CA576" s="190"/>
      <c r="CB576" s="190"/>
      <c r="CC576" s="190"/>
      <c r="CD576" s="190"/>
      <c r="CE576" s="190"/>
      <c r="CF576" s="190"/>
      <c r="CG576" s="190"/>
      <c r="CH576" s="190"/>
      <c r="CI576" s="190"/>
      <c r="CJ576" s="190"/>
      <c r="CK576" s="190"/>
      <c r="CL576" s="190"/>
      <c r="CM576" s="190"/>
      <c r="CN576" s="190"/>
      <c r="CO576" s="190"/>
      <c r="CP576" s="190"/>
      <c r="CQ576" s="190"/>
      <c r="CR576" s="190"/>
      <c r="CS576" s="190"/>
      <c r="CT576" s="190"/>
      <c r="CU576" s="190"/>
      <c r="CV576" s="190"/>
      <c r="CW576" s="190"/>
      <c r="CX576" s="190"/>
      <c r="CY576" s="190"/>
      <c r="CZ576" s="190"/>
      <c r="DA576" s="190"/>
      <c r="DB576" s="190"/>
      <c r="DC576" s="190"/>
      <c r="DD576" s="190"/>
      <c r="DE576" s="190"/>
      <c r="DF576" s="190"/>
      <c r="DG576" s="190"/>
      <c r="DH576" s="190"/>
      <c r="DI576" s="190"/>
      <c r="DJ576" s="190"/>
      <c r="DK576" s="190"/>
      <c r="DL576" s="190"/>
      <c r="DM576" s="190"/>
      <c r="DN576" s="190"/>
      <c r="DO576" s="190"/>
      <c r="DP576" s="190"/>
      <c r="DQ576" s="190"/>
      <c r="DR576" s="190"/>
      <c r="DS576" s="190"/>
      <c r="DT576" s="190"/>
      <c r="DU576" s="190"/>
      <c r="DV576" s="190"/>
    </row>
    <row r="577" spans="1:126" x14ac:dyDescent="0.25">
      <c r="A577" s="205"/>
      <c r="B577" s="217"/>
      <c r="C577" s="217"/>
      <c r="D577" s="217"/>
      <c r="E577" s="221"/>
      <c r="F577" s="216" t="s">
        <v>259</v>
      </c>
      <c r="G577" s="190"/>
      <c r="H577" s="190"/>
      <c r="I577" s="206"/>
      <c r="J577" s="206"/>
      <c r="K577" s="190"/>
      <c r="L577" s="190"/>
      <c r="M577" s="190"/>
      <c r="N577" s="190"/>
      <c r="O577" s="190"/>
      <c r="P577" s="190"/>
      <c r="Q577" s="190"/>
      <c r="R577" s="190"/>
      <c r="S577" s="190"/>
      <c r="T577" s="190"/>
      <c r="U577" s="190"/>
      <c r="V577" s="190"/>
      <c r="W577" s="190"/>
      <c r="X577" s="190"/>
      <c r="Y577" s="190"/>
      <c r="Z577" s="190"/>
      <c r="AA577" s="190"/>
      <c r="AB577" s="190"/>
      <c r="AC577" s="190"/>
      <c r="AD577" s="190"/>
      <c r="AE577" s="190"/>
      <c r="AF577" s="190"/>
      <c r="AG577" s="190"/>
      <c r="AH577" s="190"/>
      <c r="AI577" s="190"/>
      <c r="AJ577" s="190"/>
      <c r="AK577" s="190"/>
      <c r="AL577" s="190"/>
      <c r="AM577" s="190"/>
      <c r="AN577" s="190"/>
      <c r="AO577" s="190"/>
      <c r="AP577" s="190"/>
      <c r="AQ577" s="190"/>
      <c r="AR577" s="190"/>
      <c r="AS577" s="190"/>
      <c r="AT577" s="190"/>
      <c r="AU577" s="190"/>
      <c r="AV577" s="190"/>
      <c r="AW577" s="190"/>
      <c r="AX577" s="190"/>
      <c r="AY577" s="190"/>
      <c r="AZ577" s="190"/>
      <c r="BA577" s="190"/>
      <c r="BB577" s="190"/>
      <c r="BC577" s="190"/>
      <c r="BD577" s="190"/>
      <c r="BE577" s="190"/>
      <c r="BF577" s="190"/>
      <c r="BG577" s="190"/>
      <c r="BH577" s="190"/>
      <c r="BI577" s="190"/>
      <c r="BJ577" s="190"/>
      <c r="BK577" s="190"/>
      <c r="BL577" s="190"/>
      <c r="BM577" s="190"/>
      <c r="BN577" s="190"/>
      <c r="BO577" s="190"/>
      <c r="BP577" s="190"/>
      <c r="BQ577" s="190"/>
      <c r="BR577" s="190"/>
      <c r="BS577" s="190"/>
      <c r="BT577" s="190"/>
      <c r="BU577" s="190"/>
      <c r="BV577" s="190"/>
      <c r="BW577" s="190"/>
      <c r="BX577" s="190"/>
      <c r="BY577" s="190"/>
      <c r="BZ577" s="190"/>
      <c r="CA577" s="190"/>
      <c r="CB577" s="190"/>
      <c r="CC577" s="190"/>
      <c r="CD577" s="190"/>
      <c r="CE577" s="190"/>
      <c r="CF577" s="190"/>
      <c r="CG577" s="190"/>
      <c r="CH577" s="190"/>
      <c r="CI577" s="190"/>
      <c r="CJ577" s="190"/>
      <c r="CK577" s="190"/>
      <c r="CL577" s="190"/>
      <c r="CM577" s="190"/>
      <c r="CN577" s="190"/>
      <c r="CO577" s="190"/>
      <c r="CP577" s="190"/>
      <c r="CQ577" s="190"/>
      <c r="CR577" s="190"/>
      <c r="CS577" s="190"/>
      <c r="CT577" s="190"/>
      <c r="CU577" s="190"/>
      <c r="CV577" s="190"/>
      <c r="CW577" s="190"/>
      <c r="CX577" s="190"/>
      <c r="CY577" s="190"/>
      <c r="CZ577" s="190"/>
      <c r="DA577" s="190"/>
      <c r="DB577" s="190"/>
      <c r="DC577" s="190"/>
      <c r="DD577" s="190"/>
      <c r="DE577" s="190"/>
      <c r="DF577" s="190"/>
      <c r="DG577" s="190"/>
      <c r="DH577" s="190"/>
      <c r="DI577" s="190"/>
      <c r="DJ577" s="190"/>
      <c r="DK577" s="190"/>
      <c r="DL577" s="190"/>
      <c r="DM577" s="190"/>
      <c r="DN577" s="190"/>
      <c r="DO577" s="190"/>
      <c r="DP577" s="190"/>
      <c r="DQ577" s="190"/>
      <c r="DR577" s="190"/>
      <c r="DS577" s="190"/>
      <c r="DT577" s="190"/>
      <c r="DU577" s="190"/>
      <c r="DV577" s="190"/>
    </row>
    <row r="578" spans="1:126" x14ac:dyDescent="0.25">
      <c r="A578" s="205"/>
      <c r="B578" s="217"/>
      <c r="C578" s="217"/>
      <c r="D578" s="217"/>
      <c r="E578" s="221"/>
      <c r="F578" s="216" t="s">
        <v>258</v>
      </c>
      <c r="G578" s="190"/>
      <c r="H578" s="190"/>
      <c r="I578" s="206"/>
      <c r="J578" s="206"/>
      <c r="K578" s="190"/>
      <c r="L578" s="190"/>
      <c r="M578" s="190"/>
      <c r="N578" s="190"/>
      <c r="O578" s="190"/>
      <c r="P578" s="190"/>
      <c r="Q578" s="190"/>
      <c r="R578" s="190"/>
      <c r="S578" s="190"/>
      <c r="T578" s="190"/>
      <c r="U578" s="190"/>
      <c r="V578" s="190"/>
      <c r="W578" s="190"/>
      <c r="X578" s="190"/>
      <c r="Y578" s="190"/>
      <c r="Z578" s="190"/>
      <c r="AA578" s="190"/>
      <c r="AB578" s="190"/>
      <c r="AC578" s="190"/>
      <c r="AD578" s="190"/>
      <c r="AE578" s="190"/>
      <c r="AF578" s="190"/>
      <c r="AG578" s="190"/>
      <c r="AH578" s="190"/>
      <c r="AI578" s="190"/>
      <c r="AJ578" s="190"/>
      <c r="AK578" s="190"/>
      <c r="AL578" s="190"/>
      <c r="AM578" s="190"/>
      <c r="AN578" s="190"/>
      <c r="AO578" s="190"/>
      <c r="AP578" s="190"/>
      <c r="AQ578" s="190"/>
      <c r="AR578" s="190"/>
      <c r="AS578" s="190"/>
      <c r="AT578" s="190"/>
      <c r="AU578" s="190"/>
      <c r="AV578" s="190"/>
      <c r="AW578" s="190"/>
      <c r="AX578" s="190"/>
      <c r="AY578" s="190"/>
      <c r="AZ578" s="190"/>
      <c r="BA578" s="190"/>
      <c r="BB578" s="190"/>
      <c r="BC578" s="190"/>
      <c r="BD578" s="190"/>
      <c r="BE578" s="190"/>
      <c r="BF578" s="190"/>
      <c r="BG578" s="190"/>
      <c r="BH578" s="190"/>
      <c r="BI578" s="190"/>
      <c r="BJ578" s="190"/>
      <c r="BK578" s="190"/>
      <c r="BL578" s="190"/>
      <c r="BM578" s="190"/>
      <c r="BN578" s="190"/>
      <c r="BO578" s="190"/>
      <c r="BP578" s="190"/>
      <c r="BQ578" s="190"/>
      <c r="BR578" s="190"/>
      <c r="BS578" s="190"/>
      <c r="BT578" s="190"/>
      <c r="BU578" s="190"/>
      <c r="BV578" s="190"/>
      <c r="BW578" s="190"/>
      <c r="BX578" s="190"/>
      <c r="BY578" s="190"/>
      <c r="BZ578" s="190"/>
      <c r="CA578" s="190"/>
      <c r="CB578" s="190"/>
      <c r="CC578" s="190"/>
      <c r="CD578" s="190"/>
      <c r="CE578" s="190"/>
      <c r="CF578" s="190"/>
      <c r="CG578" s="190"/>
      <c r="CH578" s="190"/>
      <c r="CI578" s="190"/>
      <c r="CJ578" s="190"/>
      <c r="CK578" s="190"/>
      <c r="CL578" s="190"/>
      <c r="CM578" s="190"/>
      <c r="CN578" s="190"/>
      <c r="CO578" s="190"/>
      <c r="CP578" s="190"/>
      <c r="CQ578" s="190"/>
      <c r="CR578" s="190"/>
      <c r="CS578" s="190"/>
      <c r="CT578" s="190"/>
      <c r="CU578" s="190"/>
      <c r="CV578" s="190"/>
      <c r="CW578" s="190"/>
      <c r="CX578" s="190"/>
      <c r="CY578" s="190"/>
      <c r="CZ578" s="190"/>
      <c r="DA578" s="190"/>
      <c r="DB578" s="190"/>
      <c r="DC578" s="190"/>
      <c r="DD578" s="190"/>
      <c r="DE578" s="190"/>
      <c r="DF578" s="190"/>
      <c r="DG578" s="190"/>
      <c r="DH578" s="190"/>
      <c r="DI578" s="190"/>
      <c r="DJ578" s="190"/>
      <c r="DK578" s="190"/>
      <c r="DL578" s="190"/>
      <c r="DM578" s="190"/>
      <c r="DN578" s="190"/>
      <c r="DO578" s="190"/>
      <c r="DP578" s="190"/>
      <c r="DQ578" s="190"/>
      <c r="DR578" s="190"/>
      <c r="DS578" s="190"/>
      <c r="DT578" s="190"/>
      <c r="DU578" s="190"/>
      <c r="DV578" s="190"/>
    </row>
    <row r="579" spans="1:126" x14ac:dyDescent="0.25">
      <c r="A579" s="205"/>
      <c r="B579" s="217"/>
      <c r="C579" s="217"/>
      <c r="D579" s="217"/>
      <c r="E579" s="221"/>
      <c r="F579" s="216" t="s">
        <v>259</v>
      </c>
      <c r="G579" s="190"/>
      <c r="H579" s="190"/>
      <c r="I579" s="206"/>
      <c r="J579" s="206"/>
      <c r="K579" s="190"/>
      <c r="L579" s="190"/>
      <c r="M579" s="190"/>
      <c r="N579" s="190"/>
      <c r="O579" s="190"/>
      <c r="P579" s="190"/>
      <c r="Q579" s="190"/>
      <c r="R579" s="190"/>
      <c r="S579" s="190"/>
      <c r="T579" s="190"/>
      <c r="U579" s="190"/>
      <c r="V579" s="190"/>
      <c r="W579" s="190"/>
      <c r="X579" s="190"/>
      <c r="Y579" s="190"/>
      <c r="Z579" s="190"/>
      <c r="AA579" s="190"/>
      <c r="AB579" s="190"/>
      <c r="AC579" s="190"/>
      <c r="AD579" s="190"/>
      <c r="AE579" s="190"/>
      <c r="AF579" s="190"/>
      <c r="AG579" s="190"/>
      <c r="AH579" s="190"/>
      <c r="AI579" s="190"/>
      <c r="AJ579" s="190"/>
      <c r="AK579" s="190"/>
      <c r="AL579" s="190"/>
      <c r="AM579" s="190"/>
      <c r="AN579" s="190"/>
      <c r="AO579" s="190"/>
      <c r="AP579" s="190"/>
      <c r="AQ579" s="190"/>
      <c r="AR579" s="190"/>
      <c r="AS579" s="190"/>
      <c r="AT579" s="190"/>
      <c r="AU579" s="190"/>
      <c r="AV579" s="190"/>
      <c r="AW579" s="190"/>
      <c r="AX579" s="190"/>
      <c r="AY579" s="190"/>
      <c r="AZ579" s="190"/>
      <c r="BA579" s="190"/>
      <c r="BB579" s="190"/>
      <c r="BC579" s="190"/>
      <c r="BD579" s="190"/>
      <c r="BE579" s="190"/>
      <c r="BF579" s="190"/>
      <c r="BG579" s="190"/>
      <c r="BH579" s="190"/>
      <c r="BI579" s="190"/>
      <c r="BJ579" s="190"/>
      <c r="BK579" s="190"/>
      <c r="BL579" s="190"/>
      <c r="BM579" s="190"/>
      <c r="BN579" s="190"/>
      <c r="BO579" s="190"/>
      <c r="BP579" s="190"/>
      <c r="BQ579" s="190"/>
      <c r="BR579" s="190"/>
      <c r="BS579" s="190"/>
      <c r="BT579" s="190"/>
      <c r="BU579" s="190"/>
      <c r="BV579" s="190"/>
      <c r="BW579" s="190"/>
      <c r="BX579" s="190"/>
      <c r="BY579" s="190"/>
      <c r="BZ579" s="190"/>
      <c r="CA579" s="190"/>
      <c r="CB579" s="190"/>
      <c r="CC579" s="190"/>
      <c r="CD579" s="190"/>
      <c r="CE579" s="190"/>
      <c r="CF579" s="190"/>
      <c r="CG579" s="190"/>
      <c r="CH579" s="190"/>
      <c r="CI579" s="190"/>
      <c r="CJ579" s="190"/>
      <c r="CK579" s="190"/>
      <c r="CL579" s="190"/>
      <c r="CM579" s="190"/>
      <c r="CN579" s="190"/>
      <c r="CO579" s="190"/>
      <c r="CP579" s="190"/>
      <c r="CQ579" s="190"/>
      <c r="CR579" s="190"/>
      <c r="CS579" s="190"/>
      <c r="CT579" s="190"/>
      <c r="CU579" s="190"/>
      <c r="CV579" s="190"/>
      <c r="CW579" s="190"/>
      <c r="CX579" s="190"/>
      <c r="CY579" s="190"/>
      <c r="CZ579" s="190"/>
      <c r="DA579" s="190"/>
      <c r="DB579" s="190"/>
      <c r="DC579" s="190"/>
      <c r="DD579" s="190"/>
      <c r="DE579" s="190"/>
      <c r="DF579" s="190"/>
      <c r="DG579" s="190"/>
      <c r="DH579" s="190"/>
      <c r="DI579" s="190"/>
      <c r="DJ579" s="190"/>
      <c r="DK579" s="190"/>
      <c r="DL579" s="190"/>
      <c r="DM579" s="190"/>
      <c r="DN579" s="190"/>
      <c r="DO579" s="190"/>
      <c r="DP579" s="190"/>
      <c r="DQ579" s="190"/>
      <c r="DR579" s="190"/>
      <c r="DS579" s="190"/>
      <c r="DT579" s="190"/>
      <c r="DU579" s="190"/>
      <c r="DV579" s="190"/>
    </row>
    <row r="580" spans="1:126" x14ac:dyDescent="0.25">
      <c r="A580" s="205"/>
      <c r="B580" s="217"/>
      <c r="C580" s="217"/>
      <c r="D580" s="217"/>
      <c r="E580" s="221"/>
      <c r="F580" s="216" t="s">
        <v>258</v>
      </c>
      <c r="G580" s="190"/>
      <c r="H580" s="190"/>
      <c r="I580" s="206"/>
      <c r="J580" s="206"/>
      <c r="K580" s="19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0"/>
      <c r="AT580" s="190"/>
      <c r="AU580" s="190"/>
      <c r="AV580" s="190"/>
      <c r="AW580" s="190"/>
      <c r="AX580" s="190"/>
      <c r="AY580" s="190"/>
      <c r="AZ580" s="190"/>
      <c r="BA580" s="190"/>
      <c r="BB580" s="190"/>
      <c r="BC580" s="190"/>
      <c r="BD580" s="190"/>
      <c r="BE580" s="190"/>
      <c r="BF580" s="190"/>
      <c r="BG580" s="190"/>
      <c r="BH580" s="190"/>
      <c r="BI580" s="190"/>
      <c r="BJ580" s="190"/>
      <c r="BK580" s="190"/>
      <c r="BL580" s="190"/>
      <c r="BM580" s="190"/>
      <c r="BN580" s="190"/>
      <c r="BO580" s="190"/>
      <c r="BP580" s="190"/>
      <c r="BQ580" s="190"/>
      <c r="BR580" s="190"/>
      <c r="BS580" s="190"/>
      <c r="BT580" s="190"/>
      <c r="BU580" s="190"/>
      <c r="BV580" s="190"/>
      <c r="BW580" s="190"/>
      <c r="BX580" s="190"/>
      <c r="BY580" s="190"/>
      <c r="BZ580" s="190"/>
      <c r="CA580" s="190"/>
      <c r="CB580" s="190"/>
      <c r="CC580" s="190"/>
      <c r="CD580" s="190"/>
      <c r="CE580" s="190"/>
      <c r="CF580" s="190"/>
      <c r="CG580" s="190"/>
      <c r="CH580" s="190"/>
      <c r="CI580" s="190"/>
      <c r="CJ580" s="190"/>
      <c r="CK580" s="190"/>
      <c r="CL580" s="190"/>
      <c r="CM580" s="190"/>
      <c r="CN580" s="190"/>
      <c r="CO580" s="190"/>
      <c r="CP580" s="190"/>
      <c r="CQ580" s="190"/>
      <c r="CR580" s="190"/>
      <c r="CS580" s="190"/>
      <c r="CT580" s="190"/>
      <c r="CU580" s="190"/>
      <c r="CV580" s="190"/>
      <c r="CW580" s="190"/>
      <c r="CX580" s="190"/>
      <c r="CY580" s="190"/>
      <c r="CZ580" s="190"/>
      <c r="DA580" s="190"/>
      <c r="DB580" s="190"/>
      <c r="DC580" s="190"/>
      <c r="DD580" s="190"/>
      <c r="DE580" s="190"/>
      <c r="DF580" s="190"/>
      <c r="DG580" s="190"/>
      <c r="DH580" s="190"/>
      <c r="DI580" s="190"/>
      <c r="DJ580" s="190"/>
      <c r="DK580" s="190"/>
      <c r="DL580" s="190"/>
      <c r="DM580" s="190"/>
      <c r="DN580" s="190"/>
      <c r="DO580" s="190"/>
      <c r="DP580" s="190"/>
      <c r="DQ580" s="190"/>
      <c r="DR580" s="190"/>
      <c r="DS580" s="190"/>
      <c r="DT580" s="190"/>
      <c r="DU580" s="190"/>
      <c r="DV580" s="190"/>
    </row>
    <row r="581" spans="1:126" x14ac:dyDescent="0.25">
      <c r="A581" s="205"/>
      <c r="B581" s="217"/>
      <c r="C581" s="217"/>
      <c r="D581" s="217"/>
      <c r="E581" s="221"/>
      <c r="F581" s="216" t="s">
        <v>259</v>
      </c>
      <c r="G581" s="190"/>
      <c r="H581" s="190"/>
      <c r="I581" s="206"/>
      <c r="J581" s="206"/>
      <c r="K581" s="190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  <c r="AF581" s="190"/>
      <c r="AG581" s="190"/>
      <c r="AH581" s="190"/>
      <c r="AI581" s="190"/>
      <c r="AJ581" s="190"/>
      <c r="AK581" s="190"/>
      <c r="AL581" s="190"/>
      <c r="AM581" s="190"/>
      <c r="AN581" s="190"/>
      <c r="AO581" s="190"/>
      <c r="AP581" s="190"/>
      <c r="AQ581" s="190"/>
      <c r="AR581" s="190"/>
      <c r="AS581" s="190"/>
      <c r="AT581" s="190"/>
      <c r="AU581" s="190"/>
      <c r="AV581" s="190"/>
      <c r="AW581" s="190"/>
      <c r="AX581" s="190"/>
      <c r="AY581" s="190"/>
      <c r="AZ581" s="190"/>
      <c r="BA581" s="190"/>
      <c r="BB581" s="190"/>
      <c r="BC581" s="190"/>
      <c r="BD581" s="190"/>
      <c r="BE581" s="190"/>
      <c r="BF581" s="190"/>
      <c r="BG581" s="190"/>
      <c r="BH581" s="190"/>
      <c r="BI581" s="190"/>
      <c r="BJ581" s="190"/>
      <c r="BK581" s="190"/>
      <c r="BL581" s="190"/>
      <c r="BM581" s="190"/>
      <c r="BN581" s="190"/>
      <c r="BO581" s="190"/>
      <c r="BP581" s="190"/>
      <c r="BQ581" s="190"/>
      <c r="BR581" s="190"/>
      <c r="BS581" s="190"/>
      <c r="BT581" s="190"/>
      <c r="BU581" s="190"/>
      <c r="BV581" s="190"/>
      <c r="BW581" s="190"/>
      <c r="BX581" s="190"/>
      <c r="BY581" s="190"/>
      <c r="BZ581" s="190"/>
      <c r="CA581" s="190"/>
      <c r="CB581" s="190"/>
      <c r="CC581" s="190"/>
      <c r="CD581" s="190"/>
      <c r="CE581" s="190"/>
      <c r="CF581" s="190"/>
      <c r="CG581" s="190"/>
      <c r="CH581" s="190"/>
      <c r="CI581" s="190"/>
      <c r="CJ581" s="190"/>
      <c r="CK581" s="190"/>
      <c r="CL581" s="190"/>
      <c r="CM581" s="190"/>
      <c r="CN581" s="190"/>
      <c r="CO581" s="190"/>
      <c r="CP581" s="190"/>
      <c r="CQ581" s="190"/>
      <c r="CR581" s="190"/>
      <c r="CS581" s="190"/>
      <c r="CT581" s="190"/>
      <c r="CU581" s="190"/>
      <c r="CV581" s="190"/>
      <c r="CW581" s="190"/>
      <c r="CX581" s="190"/>
      <c r="CY581" s="190"/>
      <c r="CZ581" s="190"/>
      <c r="DA581" s="190"/>
      <c r="DB581" s="190"/>
      <c r="DC581" s="190"/>
      <c r="DD581" s="190"/>
      <c r="DE581" s="190"/>
      <c r="DF581" s="190"/>
      <c r="DG581" s="190"/>
      <c r="DH581" s="190"/>
      <c r="DI581" s="190"/>
      <c r="DJ581" s="190"/>
      <c r="DK581" s="190"/>
      <c r="DL581" s="190"/>
      <c r="DM581" s="190"/>
      <c r="DN581" s="190"/>
      <c r="DO581" s="190"/>
      <c r="DP581" s="190"/>
      <c r="DQ581" s="190"/>
      <c r="DR581" s="190"/>
      <c r="DS581" s="190"/>
      <c r="DT581" s="190"/>
      <c r="DU581" s="190"/>
      <c r="DV581" s="190"/>
    </row>
    <row r="582" spans="1:126" x14ac:dyDescent="0.25">
      <c r="A582" s="205"/>
      <c r="B582" s="217"/>
      <c r="C582" s="217"/>
      <c r="D582" s="217"/>
      <c r="E582" s="221"/>
      <c r="F582" s="216" t="s">
        <v>258</v>
      </c>
      <c r="G582" s="190"/>
      <c r="H582" s="190"/>
      <c r="I582" s="206"/>
      <c r="J582" s="206"/>
      <c r="K582" s="190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0"/>
      <c r="AT582" s="190"/>
      <c r="AU582" s="190"/>
      <c r="AV582" s="190"/>
      <c r="AW582" s="190"/>
      <c r="AX582" s="190"/>
      <c r="AY582" s="190"/>
      <c r="AZ582" s="190"/>
      <c r="BA582" s="190"/>
      <c r="BB582" s="190"/>
      <c r="BC582" s="190"/>
      <c r="BD582" s="190"/>
      <c r="BE582" s="190"/>
      <c r="BF582" s="190"/>
      <c r="BG582" s="190"/>
      <c r="BH582" s="190"/>
      <c r="BI582" s="190"/>
      <c r="BJ582" s="190"/>
      <c r="BK582" s="190"/>
      <c r="BL582" s="190"/>
      <c r="BM582" s="190"/>
      <c r="BN582" s="190"/>
      <c r="BO582" s="190"/>
      <c r="BP582" s="190"/>
      <c r="BQ582" s="190"/>
      <c r="BR582" s="190"/>
      <c r="BS582" s="190"/>
      <c r="BT582" s="190"/>
      <c r="BU582" s="190"/>
      <c r="BV582" s="190"/>
      <c r="BW582" s="190"/>
      <c r="BX582" s="190"/>
      <c r="BY582" s="190"/>
      <c r="BZ582" s="190"/>
      <c r="CA582" s="190"/>
      <c r="CB582" s="190"/>
      <c r="CC582" s="190"/>
      <c r="CD582" s="190"/>
      <c r="CE582" s="190"/>
      <c r="CF582" s="190"/>
      <c r="CG582" s="190"/>
      <c r="CH582" s="190"/>
      <c r="CI582" s="190"/>
      <c r="CJ582" s="190"/>
      <c r="CK582" s="190"/>
      <c r="CL582" s="190"/>
      <c r="CM582" s="190"/>
      <c r="CN582" s="190"/>
      <c r="CO582" s="190"/>
      <c r="CP582" s="190"/>
      <c r="CQ582" s="190"/>
      <c r="CR582" s="190"/>
      <c r="CS582" s="190"/>
      <c r="CT582" s="190"/>
      <c r="CU582" s="190"/>
      <c r="CV582" s="190"/>
      <c r="CW582" s="190"/>
      <c r="CX582" s="190"/>
      <c r="CY582" s="190"/>
      <c r="CZ582" s="190"/>
      <c r="DA582" s="190"/>
      <c r="DB582" s="190"/>
      <c r="DC582" s="190"/>
      <c r="DD582" s="190"/>
      <c r="DE582" s="190"/>
      <c r="DF582" s="190"/>
      <c r="DG582" s="190"/>
      <c r="DH582" s="190"/>
      <c r="DI582" s="190"/>
      <c r="DJ582" s="190"/>
      <c r="DK582" s="190"/>
      <c r="DL582" s="190"/>
      <c r="DM582" s="190"/>
      <c r="DN582" s="190"/>
      <c r="DO582" s="190"/>
      <c r="DP582" s="190"/>
      <c r="DQ582" s="190"/>
      <c r="DR582" s="190"/>
      <c r="DS582" s="190"/>
      <c r="DT582" s="190"/>
      <c r="DU582" s="190"/>
      <c r="DV582" s="190"/>
    </row>
    <row r="583" spans="1:126" x14ac:dyDescent="0.25">
      <c r="A583" s="205"/>
      <c r="B583" s="217"/>
      <c r="C583" s="217"/>
      <c r="D583" s="217"/>
      <c r="E583" s="221"/>
      <c r="F583" s="216" t="s">
        <v>259</v>
      </c>
      <c r="G583" s="190"/>
      <c r="H583" s="190"/>
      <c r="I583" s="206"/>
      <c r="J583" s="206"/>
      <c r="K583" s="190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0"/>
      <c r="AT583" s="190"/>
      <c r="AU583" s="190"/>
      <c r="AV583" s="190"/>
      <c r="AW583" s="190"/>
      <c r="AX583" s="190"/>
      <c r="AY583" s="190"/>
      <c r="AZ583" s="190"/>
      <c r="BA583" s="190"/>
      <c r="BB583" s="190"/>
      <c r="BC583" s="190"/>
      <c r="BD583" s="190"/>
      <c r="BE583" s="190"/>
      <c r="BF583" s="190"/>
      <c r="BG583" s="190"/>
      <c r="BH583" s="190"/>
      <c r="BI583" s="190"/>
      <c r="BJ583" s="190"/>
      <c r="BK583" s="190"/>
      <c r="BL583" s="190"/>
      <c r="BM583" s="190"/>
      <c r="BN583" s="190"/>
      <c r="BO583" s="190"/>
      <c r="BP583" s="190"/>
      <c r="BQ583" s="190"/>
      <c r="BR583" s="190"/>
      <c r="BS583" s="190"/>
      <c r="BT583" s="190"/>
      <c r="BU583" s="190"/>
      <c r="BV583" s="190"/>
      <c r="BW583" s="190"/>
      <c r="BX583" s="190"/>
      <c r="BY583" s="190"/>
      <c r="BZ583" s="190"/>
      <c r="CA583" s="190"/>
      <c r="CB583" s="190"/>
      <c r="CC583" s="190"/>
      <c r="CD583" s="190"/>
      <c r="CE583" s="190"/>
      <c r="CF583" s="190"/>
      <c r="CG583" s="190"/>
      <c r="CH583" s="190"/>
      <c r="CI583" s="190"/>
      <c r="CJ583" s="190"/>
      <c r="CK583" s="190"/>
      <c r="CL583" s="190"/>
      <c r="CM583" s="190"/>
      <c r="CN583" s="190"/>
      <c r="CO583" s="190"/>
      <c r="CP583" s="190"/>
      <c r="CQ583" s="190"/>
      <c r="CR583" s="190"/>
      <c r="CS583" s="190"/>
      <c r="CT583" s="190"/>
      <c r="CU583" s="190"/>
      <c r="CV583" s="190"/>
      <c r="CW583" s="190"/>
      <c r="CX583" s="190"/>
      <c r="CY583" s="190"/>
      <c r="CZ583" s="190"/>
      <c r="DA583" s="190"/>
      <c r="DB583" s="190"/>
      <c r="DC583" s="190"/>
      <c r="DD583" s="190"/>
      <c r="DE583" s="190"/>
      <c r="DF583" s="190"/>
      <c r="DG583" s="190"/>
      <c r="DH583" s="190"/>
      <c r="DI583" s="190"/>
      <c r="DJ583" s="190"/>
      <c r="DK583" s="190"/>
      <c r="DL583" s="190"/>
      <c r="DM583" s="190"/>
      <c r="DN583" s="190"/>
      <c r="DO583" s="190"/>
      <c r="DP583" s="190"/>
      <c r="DQ583" s="190"/>
      <c r="DR583" s="190"/>
      <c r="DS583" s="190"/>
      <c r="DT583" s="190"/>
      <c r="DU583" s="190"/>
      <c r="DV583" s="190"/>
    </row>
    <row r="584" spans="1:126" x14ac:dyDescent="0.25">
      <c r="A584" s="205"/>
      <c r="B584" s="217"/>
      <c r="C584" s="217"/>
      <c r="D584" s="217"/>
      <c r="E584" s="221"/>
      <c r="F584" s="216" t="s">
        <v>258</v>
      </c>
      <c r="G584" s="190"/>
      <c r="H584" s="190"/>
      <c r="I584" s="206"/>
      <c r="J584" s="206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0"/>
      <c r="AT584" s="190"/>
      <c r="AU584" s="190"/>
      <c r="AV584" s="190"/>
      <c r="AW584" s="190"/>
      <c r="AX584" s="190"/>
      <c r="AY584" s="190"/>
      <c r="AZ584" s="190"/>
      <c r="BA584" s="190"/>
      <c r="BB584" s="190"/>
      <c r="BC584" s="190"/>
      <c r="BD584" s="190"/>
      <c r="BE584" s="190"/>
      <c r="BF584" s="190"/>
      <c r="BG584" s="190"/>
      <c r="BH584" s="190"/>
      <c r="BI584" s="190"/>
      <c r="BJ584" s="190"/>
      <c r="BK584" s="190"/>
      <c r="BL584" s="190"/>
      <c r="BM584" s="190"/>
      <c r="BN584" s="190"/>
      <c r="BO584" s="190"/>
      <c r="BP584" s="190"/>
      <c r="BQ584" s="190"/>
      <c r="BR584" s="190"/>
      <c r="BS584" s="190"/>
      <c r="BT584" s="190"/>
      <c r="BU584" s="190"/>
      <c r="BV584" s="190"/>
      <c r="BW584" s="190"/>
      <c r="BX584" s="190"/>
      <c r="BY584" s="190"/>
      <c r="BZ584" s="190"/>
      <c r="CA584" s="190"/>
      <c r="CB584" s="190"/>
      <c r="CC584" s="190"/>
      <c r="CD584" s="190"/>
      <c r="CE584" s="190"/>
      <c r="CF584" s="190"/>
      <c r="CG584" s="190"/>
      <c r="CH584" s="190"/>
      <c r="CI584" s="190"/>
      <c r="CJ584" s="190"/>
      <c r="CK584" s="190"/>
      <c r="CL584" s="190"/>
      <c r="CM584" s="190"/>
      <c r="CN584" s="190"/>
      <c r="CO584" s="190"/>
      <c r="CP584" s="190"/>
      <c r="CQ584" s="190"/>
      <c r="CR584" s="190"/>
      <c r="CS584" s="190"/>
      <c r="CT584" s="190"/>
      <c r="CU584" s="190"/>
      <c r="CV584" s="190"/>
      <c r="CW584" s="190"/>
      <c r="CX584" s="190"/>
      <c r="CY584" s="190"/>
      <c r="CZ584" s="190"/>
      <c r="DA584" s="190"/>
      <c r="DB584" s="190"/>
      <c r="DC584" s="190"/>
      <c r="DD584" s="190"/>
      <c r="DE584" s="190"/>
      <c r="DF584" s="190"/>
      <c r="DG584" s="190"/>
      <c r="DH584" s="190"/>
      <c r="DI584" s="190"/>
      <c r="DJ584" s="190"/>
      <c r="DK584" s="190"/>
      <c r="DL584" s="190"/>
      <c r="DM584" s="190"/>
      <c r="DN584" s="190"/>
      <c r="DO584" s="190"/>
      <c r="DP584" s="190"/>
      <c r="DQ584" s="190"/>
      <c r="DR584" s="190"/>
      <c r="DS584" s="190"/>
      <c r="DT584" s="190"/>
      <c r="DU584" s="190"/>
      <c r="DV584" s="190"/>
    </row>
    <row r="585" spans="1:126" x14ac:dyDescent="0.25">
      <c r="A585" s="205"/>
      <c r="B585" s="217"/>
      <c r="C585" s="217"/>
      <c r="D585" s="217"/>
      <c r="E585" s="221"/>
      <c r="F585" s="216" t="s">
        <v>259</v>
      </c>
      <c r="G585" s="190"/>
      <c r="H585" s="190"/>
      <c r="I585" s="206"/>
      <c r="J585" s="206"/>
      <c r="K585" s="190"/>
      <c r="L585" s="190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  <c r="AE585" s="190"/>
      <c r="AF585" s="190"/>
      <c r="AG585" s="190"/>
      <c r="AH585" s="190"/>
      <c r="AI585" s="190"/>
      <c r="AJ585" s="190"/>
      <c r="AK585" s="190"/>
      <c r="AL585" s="190"/>
      <c r="AM585" s="190"/>
      <c r="AN585" s="190"/>
      <c r="AO585" s="190"/>
      <c r="AP585" s="190"/>
      <c r="AQ585" s="190"/>
      <c r="AR585" s="190"/>
      <c r="AS585" s="190"/>
      <c r="AT585" s="190"/>
      <c r="AU585" s="190"/>
      <c r="AV585" s="190"/>
      <c r="AW585" s="190"/>
      <c r="AX585" s="190"/>
      <c r="AY585" s="190"/>
      <c r="AZ585" s="190"/>
      <c r="BA585" s="190"/>
      <c r="BB585" s="190"/>
      <c r="BC585" s="190"/>
      <c r="BD585" s="190"/>
      <c r="BE585" s="190"/>
      <c r="BF585" s="190"/>
      <c r="BG585" s="190"/>
      <c r="BH585" s="190"/>
      <c r="BI585" s="190"/>
      <c r="BJ585" s="190"/>
      <c r="BK585" s="190"/>
      <c r="BL585" s="190"/>
      <c r="BM585" s="190"/>
      <c r="BN585" s="190"/>
      <c r="BO585" s="190"/>
      <c r="BP585" s="190"/>
      <c r="BQ585" s="190"/>
      <c r="BR585" s="190"/>
      <c r="BS585" s="190"/>
      <c r="BT585" s="190"/>
      <c r="BU585" s="190"/>
      <c r="BV585" s="190"/>
      <c r="BW585" s="190"/>
      <c r="BX585" s="190"/>
      <c r="BY585" s="190"/>
      <c r="BZ585" s="190"/>
      <c r="CA585" s="190"/>
      <c r="CB585" s="190"/>
      <c r="CC585" s="190"/>
      <c r="CD585" s="190"/>
      <c r="CE585" s="190"/>
      <c r="CF585" s="190"/>
      <c r="CG585" s="190"/>
      <c r="CH585" s="190"/>
      <c r="CI585" s="190"/>
      <c r="CJ585" s="190"/>
      <c r="CK585" s="190"/>
      <c r="CL585" s="190"/>
      <c r="CM585" s="190"/>
      <c r="CN585" s="190"/>
      <c r="CO585" s="190"/>
      <c r="CP585" s="190"/>
      <c r="CQ585" s="190"/>
      <c r="CR585" s="190"/>
      <c r="CS585" s="190"/>
      <c r="CT585" s="190"/>
      <c r="CU585" s="190"/>
      <c r="CV585" s="190"/>
      <c r="CW585" s="190"/>
      <c r="CX585" s="190"/>
      <c r="CY585" s="190"/>
      <c r="CZ585" s="190"/>
      <c r="DA585" s="190"/>
      <c r="DB585" s="190"/>
      <c r="DC585" s="190"/>
      <c r="DD585" s="190"/>
      <c r="DE585" s="190"/>
      <c r="DF585" s="190"/>
      <c r="DG585" s="190"/>
      <c r="DH585" s="190"/>
      <c r="DI585" s="190"/>
      <c r="DJ585" s="190"/>
      <c r="DK585" s="190"/>
      <c r="DL585" s="190"/>
      <c r="DM585" s="190"/>
      <c r="DN585" s="190"/>
      <c r="DO585" s="190"/>
      <c r="DP585" s="190"/>
      <c r="DQ585" s="190"/>
      <c r="DR585" s="190"/>
      <c r="DS585" s="190"/>
      <c r="DT585" s="190"/>
      <c r="DU585" s="190"/>
      <c r="DV585" s="190"/>
    </row>
    <row r="586" spans="1:126" x14ac:dyDescent="0.25">
      <c r="A586" s="205"/>
      <c r="B586" s="217"/>
      <c r="C586" s="217"/>
      <c r="D586" s="217"/>
      <c r="E586" s="221"/>
      <c r="F586" s="216" t="s">
        <v>258</v>
      </c>
      <c r="G586" s="190"/>
      <c r="H586" s="190"/>
      <c r="I586" s="206"/>
      <c r="J586" s="206"/>
      <c r="K586" s="190"/>
      <c r="L586" s="190"/>
      <c r="M586" s="190"/>
      <c r="N586" s="190"/>
      <c r="O586" s="190"/>
      <c r="P586" s="190"/>
      <c r="Q586" s="190"/>
      <c r="R586" s="190"/>
      <c r="S586" s="190"/>
      <c r="T586" s="190"/>
      <c r="U586" s="190"/>
      <c r="V586" s="190"/>
      <c r="W586" s="190"/>
      <c r="X586" s="190"/>
      <c r="Y586" s="190"/>
      <c r="Z586" s="190"/>
      <c r="AA586" s="190"/>
      <c r="AB586" s="190"/>
      <c r="AC586" s="190"/>
      <c r="AD586" s="190"/>
      <c r="AE586" s="190"/>
      <c r="AF586" s="190"/>
      <c r="AG586" s="190"/>
      <c r="AH586" s="190"/>
      <c r="AI586" s="190"/>
      <c r="AJ586" s="190"/>
      <c r="AK586" s="190"/>
      <c r="AL586" s="190"/>
      <c r="AM586" s="190"/>
      <c r="AN586" s="190"/>
      <c r="AO586" s="190"/>
      <c r="AP586" s="190"/>
      <c r="AQ586" s="190"/>
      <c r="AR586" s="190"/>
      <c r="AS586" s="190"/>
      <c r="AT586" s="190"/>
      <c r="AU586" s="190"/>
      <c r="AV586" s="190"/>
      <c r="AW586" s="190"/>
      <c r="AX586" s="190"/>
      <c r="AY586" s="190"/>
      <c r="AZ586" s="190"/>
      <c r="BA586" s="190"/>
      <c r="BB586" s="190"/>
      <c r="BC586" s="190"/>
      <c r="BD586" s="190"/>
      <c r="BE586" s="190"/>
      <c r="BF586" s="190"/>
      <c r="BG586" s="190"/>
      <c r="BH586" s="190"/>
      <c r="BI586" s="190"/>
      <c r="BJ586" s="190"/>
      <c r="BK586" s="190"/>
      <c r="BL586" s="190"/>
      <c r="BM586" s="190"/>
      <c r="BN586" s="190"/>
      <c r="BO586" s="190"/>
      <c r="BP586" s="190"/>
      <c r="BQ586" s="190"/>
      <c r="BR586" s="190"/>
      <c r="BS586" s="190"/>
      <c r="BT586" s="190"/>
      <c r="BU586" s="190"/>
      <c r="BV586" s="190"/>
      <c r="BW586" s="190"/>
      <c r="BX586" s="190"/>
      <c r="BY586" s="190"/>
      <c r="BZ586" s="190"/>
      <c r="CA586" s="190"/>
      <c r="CB586" s="190"/>
      <c r="CC586" s="190"/>
      <c r="CD586" s="190"/>
      <c r="CE586" s="190"/>
      <c r="CF586" s="190"/>
      <c r="CG586" s="190"/>
      <c r="CH586" s="190"/>
      <c r="CI586" s="190"/>
      <c r="CJ586" s="190"/>
      <c r="CK586" s="190"/>
      <c r="CL586" s="190"/>
      <c r="CM586" s="190"/>
      <c r="CN586" s="190"/>
      <c r="CO586" s="190"/>
      <c r="CP586" s="190"/>
      <c r="CQ586" s="190"/>
      <c r="CR586" s="190"/>
      <c r="CS586" s="190"/>
      <c r="CT586" s="190"/>
      <c r="CU586" s="190"/>
      <c r="CV586" s="190"/>
      <c r="CW586" s="190"/>
      <c r="CX586" s="190"/>
      <c r="CY586" s="190"/>
      <c r="CZ586" s="190"/>
      <c r="DA586" s="190"/>
      <c r="DB586" s="190"/>
      <c r="DC586" s="190"/>
      <c r="DD586" s="190"/>
      <c r="DE586" s="190"/>
      <c r="DF586" s="190"/>
      <c r="DG586" s="190"/>
      <c r="DH586" s="190"/>
      <c r="DI586" s="190"/>
      <c r="DJ586" s="190"/>
      <c r="DK586" s="190"/>
      <c r="DL586" s="190"/>
      <c r="DM586" s="190"/>
      <c r="DN586" s="190"/>
      <c r="DO586" s="190"/>
      <c r="DP586" s="190"/>
      <c r="DQ586" s="190"/>
      <c r="DR586" s="190"/>
      <c r="DS586" s="190"/>
      <c r="DT586" s="190"/>
      <c r="DU586" s="190"/>
      <c r="DV586" s="190"/>
    </row>
    <row r="587" spans="1:126" x14ac:dyDescent="0.25">
      <c r="A587" s="205"/>
      <c r="B587" s="217"/>
      <c r="C587" s="217"/>
      <c r="D587" s="217"/>
      <c r="E587" s="221"/>
      <c r="F587" s="216" t="s">
        <v>259</v>
      </c>
      <c r="G587" s="180"/>
      <c r="H587" s="180"/>
      <c r="I587" s="206"/>
      <c r="J587" s="206"/>
      <c r="K587" s="180"/>
      <c r="L587" s="190"/>
      <c r="M587" s="180"/>
      <c r="N587" s="180"/>
      <c r="O587" s="190"/>
      <c r="P587" s="180"/>
      <c r="Q587" s="180"/>
      <c r="R587" s="190"/>
      <c r="S587" s="180"/>
      <c r="T587" s="180"/>
      <c r="U587" s="190"/>
      <c r="V587" s="180"/>
      <c r="W587" s="180"/>
      <c r="X587" s="190"/>
      <c r="Y587" s="180"/>
      <c r="Z587" s="180"/>
      <c r="AA587" s="190"/>
      <c r="AB587" s="180"/>
      <c r="AC587" s="180"/>
      <c r="AD587" s="190"/>
      <c r="AE587" s="180"/>
      <c r="AF587" s="180"/>
      <c r="AG587" s="190"/>
      <c r="AH587" s="180"/>
      <c r="AI587" s="180"/>
      <c r="AJ587" s="190"/>
      <c r="AK587" s="180"/>
      <c r="AL587" s="180"/>
      <c r="AM587" s="190"/>
      <c r="AN587" s="180"/>
      <c r="AO587" s="180"/>
      <c r="AP587" s="190"/>
      <c r="AQ587" s="180"/>
      <c r="AR587" s="180"/>
      <c r="AS587" s="190"/>
      <c r="AT587" s="180"/>
      <c r="AU587" s="180"/>
      <c r="AV587" s="190"/>
      <c r="AW587" s="180"/>
      <c r="AX587" s="180"/>
      <c r="AY587" s="190"/>
      <c r="AZ587" s="180"/>
      <c r="BA587" s="180"/>
      <c r="BB587" s="190"/>
      <c r="BC587" s="180"/>
      <c r="BD587" s="180"/>
      <c r="BE587" s="190"/>
      <c r="BF587" s="180"/>
      <c r="BG587" s="180"/>
      <c r="BH587" s="190"/>
      <c r="BI587" s="180"/>
      <c r="BJ587" s="180"/>
      <c r="BK587" s="190"/>
      <c r="BL587" s="180"/>
      <c r="BM587" s="180"/>
      <c r="BN587" s="190"/>
      <c r="BO587" s="180"/>
      <c r="BP587" s="180"/>
      <c r="BQ587" s="190"/>
      <c r="BR587" s="180"/>
      <c r="BS587" s="180"/>
      <c r="BT587" s="190"/>
      <c r="BU587" s="180"/>
      <c r="BV587" s="180"/>
      <c r="BW587" s="190"/>
      <c r="BX587" s="180"/>
      <c r="BY587" s="180"/>
      <c r="BZ587" s="190"/>
      <c r="CA587" s="180"/>
      <c r="CB587" s="180"/>
      <c r="CC587" s="190"/>
      <c r="CD587" s="180"/>
      <c r="CE587" s="180"/>
      <c r="CF587" s="190"/>
      <c r="CG587" s="180"/>
      <c r="CH587" s="180"/>
      <c r="CI587" s="190"/>
      <c r="CJ587" s="180"/>
      <c r="CK587" s="180"/>
      <c r="CL587" s="190"/>
      <c r="CM587" s="180"/>
      <c r="CN587" s="180"/>
      <c r="CO587" s="190"/>
      <c r="CP587" s="180"/>
      <c r="CQ587" s="180"/>
      <c r="CR587" s="190"/>
      <c r="CS587" s="180"/>
      <c r="CT587" s="180"/>
      <c r="CU587" s="190"/>
      <c r="CV587" s="180"/>
      <c r="CW587" s="180"/>
      <c r="CX587" s="190"/>
      <c r="CY587" s="180"/>
      <c r="CZ587" s="180"/>
      <c r="DA587" s="190"/>
      <c r="DB587" s="180"/>
      <c r="DC587" s="180"/>
      <c r="DD587" s="190"/>
      <c r="DE587" s="180"/>
      <c r="DF587" s="180"/>
      <c r="DG587" s="190"/>
      <c r="DH587" s="180"/>
      <c r="DI587" s="180"/>
      <c r="DJ587" s="190"/>
      <c r="DK587" s="180"/>
      <c r="DL587" s="180"/>
      <c r="DM587" s="190"/>
      <c r="DN587" s="180"/>
      <c r="DO587" s="180"/>
      <c r="DP587" s="190"/>
      <c r="DQ587" s="180"/>
      <c r="DR587" s="180"/>
      <c r="DS587" s="190"/>
      <c r="DT587" s="180"/>
      <c r="DU587" s="180"/>
      <c r="DV587" s="190"/>
    </row>
    <row r="588" spans="1:126" x14ac:dyDescent="0.25">
      <c r="A588" s="205"/>
      <c r="B588" s="217"/>
      <c r="C588" s="217"/>
      <c r="D588" s="217"/>
      <c r="E588" s="221"/>
      <c r="F588" s="216" t="s">
        <v>258</v>
      </c>
      <c r="G588" s="190"/>
      <c r="H588" s="190"/>
      <c r="I588" s="206"/>
      <c r="J588" s="206"/>
      <c r="K588" s="190"/>
      <c r="L588" s="190"/>
      <c r="M588" s="190"/>
      <c r="N588" s="190"/>
      <c r="O588" s="190"/>
      <c r="P588" s="190"/>
      <c r="Q588" s="190"/>
      <c r="R588" s="190"/>
      <c r="S588" s="190"/>
      <c r="T588" s="190"/>
      <c r="U588" s="190"/>
      <c r="V588" s="190"/>
      <c r="W588" s="190"/>
      <c r="X588" s="190"/>
      <c r="Y588" s="190"/>
      <c r="Z588" s="190"/>
      <c r="AA588" s="190"/>
      <c r="AB588" s="190"/>
      <c r="AC588" s="190"/>
      <c r="AD588" s="190"/>
      <c r="AE588" s="190"/>
      <c r="AF588" s="190"/>
      <c r="AG588" s="190"/>
      <c r="AH588" s="190"/>
      <c r="AI588" s="190"/>
      <c r="AJ588" s="190"/>
      <c r="AK588" s="190"/>
      <c r="AL588" s="190"/>
      <c r="AM588" s="190"/>
      <c r="AN588" s="190"/>
      <c r="AO588" s="190"/>
      <c r="AP588" s="190"/>
      <c r="AQ588" s="190"/>
      <c r="AR588" s="190"/>
      <c r="AS588" s="190"/>
      <c r="AT588" s="190"/>
      <c r="AU588" s="190"/>
      <c r="AV588" s="190"/>
      <c r="AW588" s="190"/>
      <c r="AX588" s="190"/>
      <c r="AY588" s="190"/>
      <c r="AZ588" s="190"/>
      <c r="BA588" s="190"/>
      <c r="BB588" s="190"/>
      <c r="BC588" s="190"/>
      <c r="BD588" s="190"/>
      <c r="BE588" s="190"/>
      <c r="BF588" s="190"/>
      <c r="BG588" s="190"/>
      <c r="BH588" s="190"/>
      <c r="BI588" s="190"/>
      <c r="BJ588" s="190"/>
      <c r="BK588" s="190"/>
      <c r="BL588" s="190"/>
      <c r="BM588" s="190"/>
      <c r="BN588" s="190"/>
      <c r="BO588" s="190"/>
      <c r="BP588" s="190"/>
      <c r="BQ588" s="190"/>
      <c r="BR588" s="190"/>
      <c r="BS588" s="190"/>
      <c r="BT588" s="190"/>
      <c r="BU588" s="190"/>
      <c r="BV588" s="190"/>
      <c r="BW588" s="190"/>
      <c r="BX588" s="190"/>
      <c r="BY588" s="190"/>
      <c r="BZ588" s="190"/>
      <c r="CA588" s="190"/>
      <c r="CB588" s="190"/>
      <c r="CC588" s="190"/>
      <c r="CD588" s="190"/>
      <c r="CE588" s="190"/>
      <c r="CF588" s="190"/>
      <c r="CG588" s="190"/>
      <c r="CH588" s="190"/>
      <c r="CI588" s="190"/>
      <c r="CJ588" s="190"/>
      <c r="CK588" s="190"/>
      <c r="CL588" s="190"/>
      <c r="CM588" s="190"/>
      <c r="CN588" s="190"/>
      <c r="CO588" s="190"/>
      <c r="CP588" s="190"/>
      <c r="CQ588" s="190"/>
      <c r="CR588" s="190"/>
      <c r="CS588" s="190"/>
      <c r="CT588" s="190"/>
      <c r="CU588" s="190"/>
      <c r="CV588" s="190"/>
      <c r="CW588" s="190"/>
      <c r="CX588" s="190"/>
      <c r="CY588" s="190"/>
      <c r="CZ588" s="190"/>
      <c r="DA588" s="190"/>
      <c r="DB588" s="190"/>
      <c r="DC588" s="190"/>
      <c r="DD588" s="190"/>
      <c r="DE588" s="190"/>
      <c r="DF588" s="190"/>
      <c r="DG588" s="190"/>
      <c r="DH588" s="190"/>
      <c r="DI588" s="190"/>
      <c r="DJ588" s="190"/>
      <c r="DK588" s="190"/>
      <c r="DL588" s="190"/>
      <c r="DM588" s="190"/>
      <c r="DN588" s="190"/>
      <c r="DO588" s="190"/>
      <c r="DP588" s="190"/>
      <c r="DQ588" s="190"/>
      <c r="DR588" s="190"/>
      <c r="DS588" s="190"/>
      <c r="DT588" s="190"/>
      <c r="DU588" s="190"/>
      <c r="DV588" s="190"/>
    </row>
    <row r="589" spans="1:126" x14ac:dyDescent="0.25">
      <c r="A589" s="205"/>
      <c r="B589" s="217"/>
      <c r="C589" s="217"/>
      <c r="D589" s="217"/>
      <c r="E589" s="221"/>
      <c r="F589" s="216" t="s">
        <v>259</v>
      </c>
      <c r="G589" s="190"/>
      <c r="H589" s="190"/>
      <c r="I589" s="206"/>
      <c r="J589" s="206"/>
      <c r="K589" s="190"/>
      <c r="L589" s="190"/>
      <c r="M589" s="190"/>
      <c r="N589" s="190"/>
      <c r="O589" s="190"/>
      <c r="P589" s="190"/>
      <c r="Q589" s="190"/>
      <c r="R589" s="190"/>
      <c r="S589" s="190"/>
      <c r="T589" s="190"/>
      <c r="U589" s="190"/>
      <c r="V589" s="190"/>
      <c r="W589" s="190"/>
      <c r="X589" s="190"/>
      <c r="Y589" s="190"/>
      <c r="Z589" s="190"/>
      <c r="AA589" s="190"/>
      <c r="AB589" s="190"/>
      <c r="AC589" s="190"/>
      <c r="AD589" s="190"/>
      <c r="AE589" s="190"/>
      <c r="AF589" s="190"/>
      <c r="AG589" s="190"/>
      <c r="AH589" s="190"/>
      <c r="AI589" s="190"/>
      <c r="AJ589" s="190"/>
      <c r="AK589" s="190"/>
      <c r="AL589" s="190"/>
      <c r="AM589" s="190"/>
      <c r="AN589" s="190"/>
      <c r="AO589" s="190"/>
      <c r="AP589" s="190"/>
      <c r="AQ589" s="190"/>
      <c r="AR589" s="190"/>
      <c r="AS589" s="190"/>
      <c r="AT589" s="190"/>
      <c r="AU589" s="190"/>
      <c r="AV589" s="190"/>
      <c r="AW589" s="190"/>
      <c r="AX589" s="190"/>
      <c r="AY589" s="190"/>
      <c r="AZ589" s="190"/>
      <c r="BA589" s="190"/>
      <c r="BB589" s="190"/>
      <c r="BC589" s="190"/>
      <c r="BD589" s="190"/>
      <c r="BE589" s="190"/>
      <c r="BF589" s="190"/>
      <c r="BG589" s="190"/>
      <c r="BH589" s="190"/>
      <c r="BI589" s="190"/>
      <c r="BJ589" s="190"/>
      <c r="BK589" s="190"/>
      <c r="BL589" s="190"/>
      <c r="BM589" s="190"/>
      <c r="BN589" s="190"/>
      <c r="BO589" s="190"/>
      <c r="BP589" s="190"/>
      <c r="BQ589" s="190"/>
      <c r="BR589" s="190"/>
      <c r="BS589" s="190"/>
      <c r="BT589" s="190"/>
      <c r="BU589" s="190"/>
      <c r="BV589" s="190"/>
      <c r="BW589" s="190"/>
      <c r="BX589" s="190"/>
      <c r="BY589" s="190"/>
      <c r="BZ589" s="190"/>
      <c r="CA589" s="190"/>
      <c r="CB589" s="190"/>
      <c r="CC589" s="190"/>
      <c r="CD589" s="190"/>
      <c r="CE589" s="190"/>
      <c r="CF589" s="190"/>
      <c r="CG589" s="190"/>
      <c r="CH589" s="190"/>
      <c r="CI589" s="190"/>
      <c r="CJ589" s="190"/>
      <c r="CK589" s="190"/>
      <c r="CL589" s="190"/>
      <c r="CM589" s="190"/>
      <c r="CN589" s="190"/>
      <c r="CO589" s="190"/>
      <c r="CP589" s="190"/>
      <c r="CQ589" s="190"/>
      <c r="CR589" s="190"/>
      <c r="CS589" s="190"/>
      <c r="CT589" s="190"/>
      <c r="CU589" s="190"/>
      <c r="CV589" s="190"/>
      <c r="CW589" s="190"/>
      <c r="CX589" s="190"/>
      <c r="CY589" s="190"/>
      <c r="CZ589" s="190"/>
      <c r="DA589" s="190"/>
      <c r="DB589" s="190"/>
      <c r="DC589" s="190"/>
      <c r="DD589" s="190"/>
      <c r="DE589" s="190"/>
      <c r="DF589" s="190"/>
      <c r="DG589" s="190"/>
      <c r="DH589" s="190"/>
      <c r="DI589" s="190"/>
      <c r="DJ589" s="190"/>
      <c r="DK589" s="190"/>
      <c r="DL589" s="190"/>
      <c r="DM589" s="190"/>
      <c r="DN589" s="190"/>
      <c r="DO589" s="190"/>
      <c r="DP589" s="190"/>
      <c r="DQ589" s="190"/>
      <c r="DR589" s="190"/>
      <c r="DS589" s="190"/>
      <c r="DT589" s="190"/>
      <c r="DU589" s="190"/>
      <c r="DV589" s="190"/>
    </row>
    <row r="590" spans="1:126" x14ac:dyDescent="0.25">
      <c r="A590" s="205"/>
      <c r="B590" s="217"/>
      <c r="C590" s="217"/>
      <c r="D590" s="217"/>
      <c r="E590" s="221"/>
      <c r="F590" s="216" t="s">
        <v>258</v>
      </c>
      <c r="G590" s="190"/>
      <c r="H590" s="190"/>
      <c r="I590" s="206"/>
      <c r="J590" s="206"/>
      <c r="K590" s="190"/>
      <c r="L590" s="190"/>
      <c r="M590" s="190"/>
      <c r="N590" s="190"/>
      <c r="O590" s="190"/>
      <c r="P590" s="190"/>
      <c r="Q590" s="190"/>
      <c r="R590" s="190"/>
      <c r="S590" s="190"/>
      <c r="T590" s="190"/>
      <c r="U590" s="190"/>
      <c r="V590" s="190"/>
      <c r="W590" s="190"/>
      <c r="X590" s="190"/>
      <c r="Y590" s="190"/>
      <c r="Z590" s="190"/>
      <c r="AA590" s="190"/>
      <c r="AB590" s="190"/>
      <c r="AC590" s="190"/>
      <c r="AD590" s="190"/>
      <c r="AE590" s="190"/>
      <c r="AF590" s="190"/>
      <c r="AG590" s="190"/>
      <c r="AH590" s="190"/>
      <c r="AI590" s="190"/>
      <c r="AJ590" s="190"/>
      <c r="AK590" s="190"/>
      <c r="AL590" s="190"/>
      <c r="AM590" s="190"/>
      <c r="AN590" s="190"/>
      <c r="AO590" s="190"/>
      <c r="AP590" s="190"/>
      <c r="AQ590" s="190"/>
      <c r="AR590" s="190"/>
      <c r="AS590" s="190"/>
      <c r="AT590" s="190"/>
      <c r="AU590" s="190"/>
      <c r="AV590" s="190"/>
      <c r="AW590" s="190"/>
      <c r="AX590" s="190"/>
      <c r="AY590" s="190"/>
      <c r="AZ590" s="190"/>
      <c r="BA590" s="190"/>
      <c r="BB590" s="190"/>
      <c r="BC590" s="190"/>
      <c r="BD590" s="190"/>
      <c r="BE590" s="190"/>
      <c r="BF590" s="190"/>
      <c r="BG590" s="190"/>
      <c r="BH590" s="190"/>
      <c r="BI590" s="190"/>
      <c r="BJ590" s="190"/>
      <c r="BK590" s="190"/>
      <c r="BL590" s="190"/>
      <c r="BM590" s="190"/>
      <c r="BN590" s="190"/>
      <c r="BO590" s="190"/>
      <c r="BP590" s="190"/>
      <c r="BQ590" s="190"/>
      <c r="BR590" s="190"/>
      <c r="BS590" s="190"/>
      <c r="BT590" s="190"/>
      <c r="BU590" s="190"/>
      <c r="BV590" s="190"/>
      <c r="BW590" s="190"/>
      <c r="BX590" s="190"/>
      <c r="BY590" s="190"/>
      <c r="BZ590" s="190"/>
      <c r="CA590" s="190"/>
      <c r="CB590" s="190"/>
      <c r="CC590" s="190"/>
      <c r="CD590" s="190"/>
      <c r="CE590" s="190"/>
      <c r="CF590" s="190"/>
      <c r="CG590" s="190"/>
      <c r="CH590" s="190"/>
      <c r="CI590" s="190"/>
      <c r="CJ590" s="190"/>
      <c r="CK590" s="190"/>
      <c r="CL590" s="190"/>
      <c r="CM590" s="190"/>
      <c r="CN590" s="190"/>
      <c r="CO590" s="190"/>
      <c r="CP590" s="190"/>
      <c r="CQ590" s="190"/>
      <c r="CR590" s="190"/>
      <c r="CS590" s="190"/>
      <c r="CT590" s="190"/>
      <c r="CU590" s="190"/>
      <c r="CV590" s="190"/>
      <c r="CW590" s="190"/>
      <c r="CX590" s="190"/>
      <c r="CY590" s="190"/>
      <c r="CZ590" s="190"/>
      <c r="DA590" s="190"/>
      <c r="DB590" s="190"/>
      <c r="DC590" s="190"/>
      <c r="DD590" s="190"/>
      <c r="DE590" s="190"/>
      <c r="DF590" s="190"/>
      <c r="DG590" s="190"/>
      <c r="DH590" s="190"/>
      <c r="DI590" s="190"/>
      <c r="DJ590" s="190"/>
      <c r="DK590" s="190"/>
      <c r="DL590" s="190"/>
      <c r="DM590" s="190"/>
      <c r="DN590" s="190"/>
      <c r="DO590" s="190"/>
      <c r="DP590" s="190"/>
      <c r="DQ590" s="190"/>
      <c r="DR590" s="190"/>
      <c r="DS590" s="190"/>
      <c r="DT590" s="190"/>
      <c r="DU590" s="190"/>
      <c r="DV590" s="190"/>
    </row>
    <row r="591" spans="1:126" x14ac:dyDescent="0.25">
      <c r="A591" s="205"/>
      <c r="B591" s="217"/>
      <c r="C591" s="217"/>
      <c r="D591" s="217"/>
      <c r="E591" s="221"/>
      <c r="F591" s="216" t="s">
        <v>259</v>
      </c>
      <c r="G591" s="190"/>
      <c r="H591" s="190"/>
      <c r="I591" s="206"/>
      <c r="J591" s="206"/>
      <c r="K591" s="190"/>
      <c r="L591" s="190"/>
      <c r="M591" s="190"/>
      <c r="N591" s="190"/>
      <c r="O591" s="190"/>
      <c r="P591" s="190"/>
      <c r="Q591" s="190"/>
      <c r="R591" s="190"/>
      <c r="S591" s="190"/>
      <c r="T591" s="190"/>
      <c r="U591" s="190"/>
      <c r="V591" s="190"/>
      <c r="W591" s="190"/>
      <c r="X591" s="190"/>
      <c r="Y591" s="190"/>
      <c r="Z591" s="190"/>
      <c r="AA591" s="190"/>
      <c r="AB591" s="190"/>
      <c r="AC591" s="190"/>
      <c r="AD591" s="190"/>
      <c r="AE591" s="190"/>
      <c r="AF591" s="190"/>
      <c r="AG591" s="190"/>
      <c r="AH591" s="190"/>
      <c r="AI591" s="190"/>
      <c r="AJ591" s="190"/>
      <c r="AK591" s="190"/>
      <c r="AL591" s="190"/>
      <c r="AM591" s="190"/>
      <c r="AN591" s="190"/>
      <c r="AO591" s="190"/>
      <c r="AP591" s="190"/>
      <c r="AQ591" s="190"/>
      <c r="AR591" s="190"/>
      <c r="AS591" s="190"/>
      <c r="AT591" s="190"/>
      <c r="AU591" s="190"/>
      <c r="AV591" s="190"/>
      <c r="AW591" s="190"/>
      <c r="AX591" s="190"/>
      <c r="AY591" s="190"/>
      <c r="AZ591" s="190"/>
      <c r="BA591" s="190"/>
      <c r="BB591" s="190"/>
      <c r="BC591" s="190"/>
      <c r="BD591" s="190"/>
      <c r="BE591" s="190"/>
      <c r="BF591" s="190"/>
      <c r="BG591" s="190"/>
      <c r="BH591" s="190"/>
      <c r="BI591" s="190"/>
      <c r="BJ591" s="190"/>
      <c r="BK591" s="190"/>
      <c r="BL591" s="190"/>
      <c r="BM591" s="190"/>
      <c r="BN591" s="190"/>
      <c r="BO591" s="190"/>
      <c r="BP591" s="190"/>
      <c r="BQ591" s="190"/>
      <c r="BR591" s="190"/>
      <c r="BS591" s="190"/>
      <c r="BT591" s="190"/>
      <c r="BU591" s="190"/>
      <c r="BV591" s="190"/>
      <c r="BW591" s="190"/>
      <c r="BX591" s="190"/>
      <c r="BY591" s="190"/>
      <c r="BZ591" s="190"/>
      <c r="CA591" s="190"/>
      <c r="CB591" s="190"/>
      <c r="CC591" s="190"/>
      <c r="CD591" s="190"/>
      <c r="CE591" s="190"/>
      <c r="CF591" s="190"/>
      <c r="CG591" s="190"/>
      <c r="CH591" s="190"/>
      <c r="CI591" s="190"/>
      <c r="CJ591" s="190"/>
      <c r="CK591" s="190"/>
      <c r="CL591" s="190"/>
      <c r="CM591" s="190"/>
      <c r="CN591" s="190"/>
      <c r="CO591" s="190"/>
      <c r="CP591" s="190"/>
      <c r="CQ591" s="190"/>
      <c r="CR591" s="190"/>
      <c r="CS591" s="190"/>
      <c r="CT591" s="190"/>
      <c r="CU591" s="190"/>
      <c r="CV591" s="190"/>
      <c r="CW591" s="190"/>
      <c r="CX591" s="190"/>
      <c r="CY591" s="190"/>
      <c r="CZ591" s="190"/>
      <c r="DA591" s="190"/>
      <c r="DB591" s="190"/>
      <c r="DC591" s="190"/>
      <c r="DD591" s="190"/>
      <c r="DE591" s="190"/>
      <c r="DF591" s="190"/>
      <c r="DG591" s="190"/>
      <c r="DH591" s="190"/>
      <c r="DI591" s="190"/>
      <c r="DJ591" s="190"/>
      <c r="DK591" s="190"/>
      <c r="DL591" s="190"/>
      <c r="DM591" s="190"/>
      <c r="DN591" s="190"/>
      <c r="DO591" s="190"/>
      <c r="DP591" s="190"/>
      <c r="DQ591" s="190"/>
      <c r="DR591" s="190"/>
      <c r="DS591" s="190"/>
      <c r="DT591" s="190"/>
      <c r="DU591" s="190"/>
      <c r="DV591" s="190"/>
    </row>
    <row r="592" spans="1:126" x14ac:dyDescent="0.25">
      <c r="A592" s="205"/>
      <c r="B592" s="217"/>
      <c r="C592" s="217"/>
      <c r="D592" s="217"/>
      <c r="E592" s="221"/>
      <c r="F592" s="216" t="s">
        <v>258</v>
      </c>
      <c r="G592" s="180"/>
      <c r="H592" s="180"/>
      <c r="I592" s="206"/>
      <c r="J592" s="206"/>
      <c r="K592" s="180"/>
      <c r="L592" s="190"/>
      <c r="M592" s="180"/>
      <c r="N592" s="180"/>
      <c r="O592" s="190"/>
      <c r="P592" s="180"/>
      <c r="Q592" s="180"/>
      <c r="R592" s="190"/>
      <c r="S592" s="180"/>
      <c r="T592" s="180"/>
      <c r="U592" s="190"/>
      <c r="V592" s="180"/>
      <c r="W592" s="180"/>
      <c r="X592" s="190"/>
      <c r="Y592" s="180"/>
      <c r="Z592" s="180"/>
      <c r="AA592" s="190"/>
      <c r="AB592" s="180"/>
      <c r="AC592" s="180"/>
      <c r="AD592" s="190"/>
      <c r="AE592" s="180"/>
      <c r="AF592" s="180"/>
      <c r="AG592" s="190"/>
      <c r="AH592" s="180"/>
      <c r="AI592" s="180"/>
      <c r="AJ592" s="190"/>
      <c r="AK592" s="180"/>
      <c r="AL592" s="180"/>
      <c r="AM592" s="190"/>
      <c r="AN592" s="180"/>
      <c r="AO592" s="180"/>
      <c r="AP592" s="190"/>
      <c r="AQ592" s="180"/>
      <c r="AR592" s="180"/>
      <c r="AS592" s="190"/>
      <c r="AT592" s="180"/>
      <c r="AU592" s="180"/>
      <c r="AV592" s="190"/>
      <c r="AW592" s="180"/>
      <c r="AX592" s="180"/>
      <c r="AY592" s="190"/>
      <c r="AZ592" s="180"/>
      <c r="BA592" s="180"/>
      <c r="BB592" s="190"/>
      <c r="BC592" s="180"/>
      <c r="BD592" s="180"/>
      <c r="BE592" s="190"/>
      <c r="BF592" s="180"/>
      <c r="BG592" s="180"/>
      <c r="BH592" s="190"/>
      <c r="BI592" s="180"/>
      <c r="BJ592" s="180"/>
      <c r="BK592" s="190"/>
      <c r="BL592" s="180"/>
      <c r="BM592" s="180"/>
      <c r="BN592" s="190"/>
      <c r="BO592" s="180"/>
      <c r="BP592" s="180"/>
      <c r="BQ592" s="190"/>
      <c r="BR592" s="180"/>
      <c r="BS592" s="180"/>
      <c r="BT592" s="190"/>
      <c r="BU592" s="180"/>
      <c r="BV592" s="180"/>
      <c r="BW592" s="190"/>
      <c r="BX592" s="180"/>
      <c r="BY592" s="180"/>
      <c r="BZ592" s="190"/>
      <c r="CA592" s="180"/>
      <c r="CB592" s="180"/>
      <c r="CC592" s="190"/>
      <c r="CD592" s="180"/>
      <c r="CE592" s="180"/>
      <c r="CF592" s="190"/>
      <c r="CG592" s="180"/>
      <c r="CH592" s="180"/>
      <c r="CI592" s="190"/>
      <c r="CJ592" s="180"/>
      <c r="CK592" s="180"/>
      <c r="CL592" s="190"/>
      <c r="CM592" s="180"/>
      <c r="CN592" s="180"/>
      <c r="CO592" s="190"/>
      <c r="CP592" s="180"/>
      <c r="CQ592" s="180"/>
      <c r="CR592" s="190"/>
      <c r="CS592" s="180"/>
      <c r="CT592" s="180"/>
      <c r="CU592" s="190"/>
      <c r="CV592" s="180"/>
      <c r="CW592" s="180"/>
      <c r="CX592" s="190"/>
      <c r="CY592" s="180"/>
      <c r="CZ592" s="180"/>
      <c r="DA592" s="190"/>
      <c r="DB592" s="180"/>
      <c r="DC592" s="180"/>
      <c r="DD592" s="190"/>
      <c r="DE592" s="180"/>
      <c r="DF592" s="180"/>
      <c r="DG592" s="190"/>
      <c r="DH592" s="180"/>
      <c r="DI592" s="180"/>
      <c r="DJ592" s="190"/>
      <c r="DK592" s="180"/>
      <c r="DL592" s="180"/>
      <c r="DM592" s="190"/>
      <c r="DN592" s="180"/>
      <c r="DO592" s="180"/>
      <c r="DP592" s="190"/>
      <c r="DQ592" s="180"/>
      <c r="DR592" s="180"/>
      <c r="DS592" s="190"/>
      <c r="DT592" s="180"/>
      <c r="DU592" s="180"/>
      <c r="DV592" s="190"/>
    </row>
    <row r="593" spans="1:126" x14ac:dyDescent="0.25">
      <c r="A593" s="205"/>
      <c r="B593" s="217"/>
      <c r="C593" s="217"/>
      <c r="D593" s="217"/>
      <c r="E593" s="221"/>
      <c r="F593" s="216" t="s">
        <v>259</v>
      </c>
      <c r="G593" s="190"/>
      <c r="H593" s="190"/>
      <c r="I593" s="206"/>
      <c r="J593" s="206"/>
      <c r="K593" s="190"/>
      <c r="L593" s="190"/>
      <c r="M593" s="190"/>
      <c r="N593" s="190"/>
      <c r="O593" s="190"/>
      <c r="P593" s="190"/>
      <c r="Q593" s="190"/>
      <c r="R593" s="190"/>
      <c r="S593" s="190"/>
      <c r="T593" s="190"/>
      <c r="U593" s="190"/>
      <c r="V593" s="190"/>
      <c r="W593" s="190"/>
      <c r="X593" s="190"/>
      <c r="Y593" s="190"/>
      <c r="Z593" s="190"/>
      <c r="AA593" s="190"/>
      <c r="AB593" s="190"/>
      <c r="AC593" s="190"/>
      <c r="AD593" s="190"/>
      <c r="AE593" s="190"/>
      <c r="AF593" s="190"/>
      <c r="AG593" s="190"/>
      <c r="AH593" s="190"/>
      <c r="AI593" s="190"/>
      <c r="AJ593" s="190"/>
      <c r="AK593" s="190"/>
      <c r="AL593" s="190"/>
      <c r="AM593" s="190"/>
      <c r="AN593" s="190"/>
      <c r="AO593" s="190"/>
      <c r="AP593" s="190"/>
      <c r="AQ593" s="190"/>
      <c r="AR593" s="190"/>
      <c r="AS593" s="190"/>
      <c r="AT593" s="190"/>
      <c r="AU593" s="190"/>
      <c r="AV593" s="190"/>
      <c r="AW593" s="190"/>
      <c r="AX593" s="190"/>
      <c r="AY593" s="190"/>
      <c r="AZ593" s="190"/>
      <c r="BA593" s="190"/>
      <c r="BB593" s="190"/>
      <c r="BC593" s="190"/>
      <c r="BD593" s="190"/>
      <c r="BE593" s="190"/>
      <c r="BF593" s="190"/>
      <c r="BG593" s="190"/>
      <c r="BH593" s="190"/>
      <c r="BI593" s="190"/>
      <c r="BJ593" s="190"/>
      <c r="BK593" s="190"/>
      <c r="BL593" s="190"/>
      <c r="BM593" s="190"/>
      <c r="BN593" s="190"/>
      <c r="BO593" s="190"/>
      <c r="BP593" s="190"/>
      <c r="BQ593" s="190"/>
      <c r="BR593" s="190"/>
      <c r="BS593" s="190"/>
      <c r="BT593" s="190"/>
      <c r="BU593" s="190"/>
      <c r="BV593" s="190"/>
      <c r="BW593" s="190"/>
      <c r="BX593" s="190"/>
      <c r="BY593" s="190"/>
      <c r="BZ593" s="190"/>
      <c r="CA593" s="190"/>
      <c r="CB593" s="190"/>
      <c r="CC593" s="190"/>
      <c r="CD593" s="190"/>
      <c r="CE593" s="190"/>
      <c r="CF593" s="190"/>
      <c r="CG593" s="190"/>
      <c r="CH593" s="190"/>
      <c r="CI593" s="190"/>
      <c r="CJ593" s="190"/>
      <c r="CK593" s="190"/>
      <c r="CL593" s="190"/>
      <c r="CM593" s="190"/>
      <c r="CN593" s="190"/>
      <c r="CO593" s="190"/>
      <c r="CP593" s="190"/>
      <c r="CQ593" s="190"/>
      <c r="CR593" s="190"/>
      <c r="CS593" s="190"/>
      <c r="CT593" s="190"/>
      <c r="CU593" s="190"/>
      <c r="CV593" s="190"/>
      <c r="CW593" s="190"/>
      <c r="CX593" s="190"/>
      <c r="CY593" s="190"/>
      <c r="CZ593" s="190"/>
      <c r="DA593" s="190"/>
      <c r="DB593" s="190"/>
      <c r="DC593" s="190"/>
      <c r="DD593" s="190"/>
      <c r="DE593" s="190"/>
      <c r="DF593" s="190"/>
      <c r="DG593" s="190"/>
      <c r="DH593" s="190"/>
      <c r="DI593" s="190"/>
      <c r="DJ593" s="190"/>
      <c r="DK593" s="190"/>
      <c r="DL593" s="190"/>
      <c r="DM593" s="190"/>
      <c r="DN593" s="190"/>
      <c r="DO593" s="190"/>
      <c r="DP593" s="190"/>
      <c r="DQ593" s="190"/>
      <c r="DR593" s="190"/>
      <c r="DS593" s="190"/>
      <c r="DT593" s="190"/>
      <c r="DU593" s="190"/>
      <c r="DV593" s="190"/>
    </row>
    <row r="594" spans="1:126" x14ac:dyDescent="0.25">
      <c r="A594" s="205"/>
      <c r="B594" s="217"/>
      <c r="C594" s="217"/>
      <c r="D594" s="217"/>
      <c r="E594" s="221"/>
      <c r="F594" s="216" t="s">
        <v>258</v>
      </c>
      <c r="G594" s="190"/>
      <c r="H594" s="190"/>
      <c r="I594" s="206"/>
      <c r="J594" s="206"/>
      <c r="K594" s="190"/>
      <c r="L594" s="190"/>
      <c r="M594" s="190"/>
      <c r="N594" s="190"/>
      <c r="O594" s="190"/>
      <c r="P594" s="190"/>
      <c r="Q594" s="190"/>
      <c r="R594" s="190"/>
      <c r="S594" s="190"/>
      <c r="T594" s="190"/>
      <c r="U594" s="190"/>
      <c r="V594" s="190"/>
      <c r="W594" s="190"/>
      <c r="X594" s="190"/>
      <c r="Y594" s="190"/>
      <c r="Z594" s="190"/>
      <c r="AA594" s="190"/>
      <c r="AB594" s="190"/>
      <c r="AC594" s="190"/>
      <c r="AD594" s="190"/>
      <c r="AE594" s="190"/>
      <c r="AF594" s="190"/>
      <c r="AG594" s="190"/>
      <c r="AH594" s="190"/>
      <c r="AI594" s="190"/>
      <c r="AJ594" s="190"/>
      <c r="AK594" s="190"/>
      <c r="AL594" s="190"/>
      <c r="AM594" s="190"/>
      <c r="AN594" s="190"/>
      <c r="AO594" s="190"/>
      <c r="AP594" s="190"/>
      <c r="AQ594" s="190"/>
      <c r="AR594" s="190"/>
      <c r="AS594" s="190"/>
      <c r="AT594" s="190"/>
      <c r="AU594" s="190"/>
      <c r="AV594" s="190"/>
      <c r="AW594" s="190"/>
      <c r="AX594" s="190"/>
      <c r="AY594" s="190"/>
      <c r="AZ594" s="190"/>
      <c r="BA594" s="190"/>
      <c r="BB594" s="190"/>
      <c r="BC594" s="190"/>
      <c r="BD594" s="190"/>
      <c r="BE594" s="190"/>
      <c r="BF594" s="190"/>
      <c r="BG594" s="190"/>
      <c r="BH594" s="190"/>
      <c r="BI594" s="190"/>
      <c r="BJ594" s="190"/>
      <c r="BK594" s="190"/>
      <c r="BL594" s="190"/>
      <c r="BM594" s="190"/>
      <c r="BN594" s="190"/>
      <c r="BO594" s="190"/>
      <c r="BP594" s="190"/>
      <c r="BQ594" s="190"/>
      <c r="BR594" s="190"/>
      <c r="BS594" s="190"/>
      <c r="BT594" s="190"/>
      <c r="BU594" s="190"/>
      <c r="BV594" s="190"/>
      <c r="BW594" s="190"/>
      <c r="BX594" s="190"/>
      <c r="BY594" s="190"/>
      <c r="BZ594" s="190"/>
      <c r="CA594" s="190"/>
      <c r="CB594" s="190"/>
      <c r="CC594" s="190"/>
      <c r="CD594" s="190"/>
      <c r="CE594" s="190"/>
      <c r="CF594" s="190"/>
      <c r="CG594" s="190"/>
      <c r="CH594" s="190"/>
      <c r="CI594" s="190"/>
      <c r="CJ594" s="190"/>
      <c r="CK594" s="190"/>
      <c r="CL594" s="190"/>
      <c r="CM594" s="190"/>
      <c r="CN594" s="190"/>
      <c r="CO594" s="190"/>
      <c r="CP594" s="190"/>
      <c r="CQ594" s="190"/>
      <c r="CR594" s="190"/>
      <c r="CS594" s="190"/>
      <c r="CT594" s="190"/>
      <c r="CU594" s="190"/>
      <c r="CV594" s="190"/>
      <c r="CW594" s="190"/>
      <c r="CX594" s="190"/>
      <c r="CY594" s="190"/>
      <c r="CZ594" s="190"/>
      <c r="DA594" s="190"/>
      <c r="DB594" s="190"/>
      <c r="DC594" s="190"/>
      <c r="DD594" s="190"/>
      <c r="DE594" s="190"/>
      <c r="DF594" s="190"/>
      <c r="DG594" s="190"/>
      <c r="DH594" s="190"/>
      <c r="DI594" s="190"/>
      <c r="DJ594" s="190"/>
      <c r="DK594" s="190"/>
      <c r="DL594" s="190"/>
      <c r="DM594" s="190"/>
      <c r="DN594" s="190"/>
      <c r="DO594" s="190"/>
      <c r="DP594" s="190"/>
      <c r="DQ594" s="190"/>
      <c r="DR594" s="190"/>
      <c r="DS594" s="190"/>
      <c r="DT594" s="190"/>
      <c r="DU594" s="190"/>
      <c r="DV594" s="190"/>
    </row>
    <row r="595" spans="1:126" x14ac:dyDescent="0.25">
      <c r="A595" s="205"/>
      <c r="B595" s="217"/>
      <c r="C595" s="217"/>
      <c r="D595" s="217"/>
      <c r="E595" s="221"/>
      <c r="F595" s="216" t="s">
        <v>259</v>
      </c>
      <c r="G595" s="190"/>
      <c r="H595" s="190"/>
      <c r="I595" s="206"/>
      <c r="J595" s="206"/>
      <c r="K595" s="190"/>
      <c r="L595" s="190"/>
      <c r="M595" s="190"/>
      <c r="N595" s="190"/>
      <c r="O595" s="190"/>
      <c r="P595" s="190"/>
      <c r="Q595" s="190"/>
      <c r="R595" s="190"/>
      <c r="S595" s="190"/>
      <c r="T595" s="190"/>
      <c r="U595" s="190"/>
      <c r="V595" s="190"/>
      <c r="W595" s="190"/>
      <c r="X595" s="190"/>
      <c r="Y595" s="190"/>
      <c r="Z595" s="190"/>
      <c r="AA595" s="190"/>
      <c r="AB595" s="190"/>
      <c r="AC595" s="190"/>
      <c r="AD595" s="190"/>
      <c r="AE595" s="190"/>
      <c r="AF595" s="190"/>
      <c r="AG595" s="190"/>
      <c r="AH595" s="190"/>
      <c r="AI595" s="190"/>
      <c r="AJ595" s="190"/>
      <c r="AK595" s="190"/>
      <c r="AL595" s="190"/>
      <c r="AM595" s="190"/>
      <c r="AN595" s="190"/>
      <c r="AO595" s="190"/>
      <c r="AP595" s="190"/>
      <c r="AQ595" s="190"/>
      <c r="AR595" s="190"/>
      <c r="AS595" s="190"/>
      <c r="AT595" s="190"/>
      <c r="AU595" s="190"/>
      <c r="AV595" s="190"/>
      <c r="AW595" s="190"/>
      <c r="AX595" s="190"/>
      <c r="AY595" s="190"/>
      <c r="AZ595" s="190"/>
      <c r="BA595" s="190"/>
      <c r="BB595" s="190"/>
      <c r="BC595" s="190"/>
      <c r="BD595" s="190"/>
      <c r="BE595" s="190"/>
      <c r="BF595" s="190"/>
      <c r="BG595" s="190"/>
      <c r="BH595" s="190"/>
      <c r="BI595" s="190"/>
      <c r="BJ595" s="190"/>
      <c r="BK595" s="190"/>
      <c r="BL595" s="190"/>
      <c r="BM595" s="190"/>
      <c r="BN595" s="190"/>
      <c r="BO595" s="190"/>
      <c r="BP595" s="190"/>
      <c r="BQ595" s="190"/>
      <c r="BR595" s="190"/>
      <c r="BS595" s="190"/>
      <c r="BT595" s="190"/>
      <c r="BU595" s="190"/>
      <c r="BV595" s="190"/>
      <c r="BW595" s="190"/>
      <c r="BX595" s="190"/>
      <c r="BY595" s="190"/>
      <c r="BZ595" s="190"/>
      <c r="CA595" s="190"/>
      <c r="CB595" s="190"/>
      <c r="CC595" s="190"/>
      <c r="CD595" s="190"/>
      <c r="CE595" s="190"/>
      <c r="CF595" s="190"/>
      <c r="CG595" s="190"/>
      <c r="CH595" s="190"/>
      <c r="CI595" s="190"/>
      <c r="CJ595" s="190"/>
      <c r="CK595" s="190"/>
      <c r="CL595" s="190"/>
      <c r="CM595" s="190"/>
      <c r="CN595" s="190"/>
      <c r="CO595" s="190"/>
      <c r="CP595" s="190"/>
      <c r="CQ595" s="190"/>
      <c r="CR595" s="190"/>
      <c r="CS595" s="190"/>
      <c r="CT595" s="190"/>
      <c r="CU595" s="190"/>
      <c r="CV595" s="190"/>
      <c r="CW595" s="190"/>
      <c r="CX595" s="190"/>
      <c r="CY595" s="190"/>
      <c r="CZ595" s="190"/>
      <c r="DA595" s="190"/>
      <c r="DB595" s="190"/>
      <c r="DC595" s="190"/>
      <c r="DD595" s="190"/>
      <c r="DE595" s="190"/>
      <c r="DF595" s="190"/>
      <c r="DG595" s="190"/>
      <c r="DH595" s="190"/>
      <c r="DI595" s="190"/>
      <c r="DJ595" s="190"/>
      <c r="DK595" s="190"/>
      <c r="DL595" s="190"/>
      <c r="DM595" s="190"/>
      <c r="DN595" s="190"/>
      <c r="DO595" s="190"/>
      <c r="DP595" s="190"/>
      <c r="DQ595" s="190"/>
      <c r="DR595" s="190"/>
      <c r="DS595" s="190"/>
      <c r="DT595" s="190"/>
      <c r="DU595" s="190"/>
      <c r="DV595" s="190"/>
    </row>
    <row r="596" spans="1:126" x14ac:dyDescent="0.25">
      <c r="A596" s="205"/>
      <c r="B596" s="217"/>
      <c r="C596" s="217"/>
      <c r="D596" s="217"/>
      <c r="E596" s="221"/>
      <c r="F596" s="216" t="s">
        <v>258</v>
      </c>
      <c r="G596" s="190"/>
      <c r="H596" s="190"/>
      <c r="I596" s="206"/>
      <c r="J596" s="206"/>
      <c r="K596" s="190"/>
      <c r="L596" s="190"/>
      <c r="M596" s="190"/>
      <c r="N596" s="190"/>
      <c r="O596" s="190"/>
      <c r="P596" s="190"/>
      <c r="Q596" s="190"/>
      <c r="R596" s="190"/>
      <c r="S596" s="190"/>
      <c r="T596" s="190"/>
      <c r="U596" s="190"/>
      <c r="V596" s="190"/>
      <c r="W596" s="190"/>
      <c r="X596" s="190"/>
      <c r="Y596" s="190"/>
      <c r="Z596" s="190"/>
      <c r="AA596" s="190"/>
      <c r="AB596" s="190"/>
      <c r="AC596" s="190"/>
      <c r="AD596" s="190"/>
      <c r="AE596" s="190"/>
      <c r="AF596" s="190"/>
      <c r="AG596" s="190"/>
      <c r="AH596" s="190"/>
      <c r="AI596" s="190"/>
      <c r="AJ596" s="190"/>
      <c r="AK596" s="190"/>
      <c r="AL596" s="190"/>
      <c r="AM596" s="190"/>
      <c r="AN596" s="190"/>
      <c r="AO596" s="190"/>
      <c r="AP596" s="190"/>
      <c r="AQ596" s="190"/>
      <c r="AR596" s="190"/>
      <c r="AS596" s="190"/>
      <c r="AT596" s="190"/>
      <c r="AU596" s="190"/>
      <c r="AV596" s="190"/>
      <c r="AW596" s="190"/>
      <c r="AX596" s="190"/>
      <c r="AY596" s="190"/>
      <c r="AZ596" s="190"/>
      <c r="BA596" s="190"/>
      <c r="BB596" s="190"/>
      <c r="BC596" s="190"/>
      <c r="BD596" s="190"/>
      <c r="BE596" s="190"/>
      <c r="BF596" s="190"/>
      <c r="BG596" s="190"/>
      <c r="BH596" s="190"/>
      <c r="BI596" s="190"/>
      <c r="BJ596" s="190"/>
      <c r="BK596" s="190"/>
      <c r="BL596" s="190"/>
      <c r="BM596" s="190"/>
      <c r="BN596" s="190"/>
      <c r="BO596" s="190"/>
      <c r="BP596" s="190"/>
      <c r="BQ596" s="190"/>
      <c r="BR596" s="190"/>
      <c r="BS596" s="190"/>
      <c r="BT596" s="190"/>
      <c r="BU596" s="190"/>
      <c r="BV596" s="190"/>
      <c r="BW596" s="190"/>
      <c r="BX596" s="190"/>
      <c r="BY596" s="190"/>
      <c r="BZ596" s="190"/>
      <c r="CA596" s="190"/>
      <c r="CB596" s="190"/>
      <c r="CC596" s="190"/>
      <c r="CD596" s="190"/>
      <c r="CE596" s="190"/>
      <c r="CF596" s="190"/>
      <c r="CG596" s="190"/>
      <c r="CH596" s="190"/>
      <c r="CI596" s="190"/>
      <c r="CJ596" s="190"/>
      <c r="CK596" s="190"/>
      <c r="CL596" s="190"/>
      <c r="CM596" s="190"/>
      <c r="CN596" s="190"/>
      <c r="CO596" s="190"/>
      <c r="CP596" s="190"/>
      <c r="CQ596" s="190"/>
      <c r="CR596" s="190"/>
      <c r="CS596" s="190"/>
      <c r="CT596" s="190"/>
      <c r="CU596" s="190"/>
      <c r="CV596" s="190"/>
      <c r="CW596" s="190"/>
      <c r="CX596" s="190"/>
      <c r="CY596" s="190"/>
      <c r="CZ596" s="190"/>
      <c r="DA596" s="190"/>
      <c r="DB596" s="190"/>
      <c r="DC596" s="190"/>
      <c r="DD596" s="190"/>
      <c r="DE596" s="190"/>
      <c r="DF596" s="190"/>
      <c r="DG596" s="190"/>
      <c r="DH596" s="190"/>
      <c r="DI596" s="190"/>
      <c r="DJ596" s="190"/>
      <c r="DK596" s="190"/>
      <c r="DL596" s="190"/>
      <c r="DM596" s="190"/>
      <c r="DN596" s="190"/>
      <c r="DO596" s="190"/>
      <c r="DP596" s="190"/>
      <c r="DQ596" s="190"/>
      <c r="DR596" s="190"/>
      <c r="DS596" s="190"/>
      <c r="DT596" s="190"/>
      <c r="DU596" s="190"/>
      <c r="DV596" s="190"/>
    </row>
    <row r="597" spans="1:126" x14ac:dyDescent="0.25">
      <c r="A597" s="205"/>
      <c r="B597" s="217"/>
      <c r="C597" s="217"/>
      <c r="D597" s="217"/>
      <c r="E597" s="221"/>
      <c r="F597" s="216" t="s">
        <v>259</v>
      </c>
      <c r="G597" s="190"/>
      <c r="H597" s="190"/>
      <c r="I597" s="206"/>
      <c r="J597" s="206"/>
      <c r="K597" s="190"/>
      <c r="L597" s="190"/>
      <c r="M597" s="190"/>
      <c r="N597" s="190"/>
      <c r="O597" s="190"/>
      <c r="P597" s="190"/>
      <c r="Q597" s="190"/>
      <c r="R597" s="190"/>
      <c r="S597" s="190"/>
      <c r="T597" s="190"/>
      <c r="U597" s="190"/>
      <c r="V597" s="190"/>
      <c r="W597" s="190"/>
      <c r="X597" s="190"/>
      <c r="Y597" s="190"/>
      <c r="Z597" s="190"/>
      <c r="AA597" s="190"/>
      <c r="AB597" s="190"/>
      <c r="AC597" s="190"/>
      <c r="AD597" s="190"/>
      <c r="AE597" s="190"/>
      <c r="AF597" s="190"/>
      <c r="AG597" s="190"/>
      <c r="AH597" s="190"/>
      <c r="AI597" s="190"/>
      <c r="AJ597" s="190"/>
      <c r="AK597" s="190"/>
      <c r="AL597" s="190"/>
      <c r="AM597" s="190"/>
      <c r="AN597" s="190"/>
      <c r="AO597" s="190"/>
      <c r="AP597" s="190"/>
      <c r="AQ597" s="190"/>
      <c r="AR597" s="190"/>
      <c r="AS597" s="190"/>
      <c r="AT597" s="190"/>
      <c r="AU597" s="190"/>
      <c r="AV597" s="190"/>
      <c r="AW597" s="190"/>
      <c r="AX597" s="190"/>
      <c r="AY597" s="190"/>
      <c r="AZ597" s="190"/>
      <c r="BA597" s="190"/>
      <c r="BB597" s="190"/>
      <c r="BC597" s="190"/>
      <c r="BD597" s="190"/>
      <c r="BE597" s="190"/>
      <c r="BF597" s="190"/>
      <c r="BG597" s="190"/>
      <c r="BH597" s="190"/>
      <c r="BI597" s="190"/>
      <c r="BJ597" s="190"/>
      <c r="BK597" s="190"/>
      <c r="BL597" s="190"/>
      <c r="BM597" s="190"/>
      <c r="BN597" s="190"/>
      <c r="BO597" s="190"/>
      <c r="BP597" s="190"/>
      <c r="BQ597" s="190"/>
      <c r="BR597" s="190"/>
      <c r="BS597" s="190"/>
      <c r="BT597" s="190"/>
      <c r="BU597" s="190"/>
      <c r="BV597" s="190"/>
      <c r="BW597" s="190"/>
      <c r="BX597" s="190"/>
      <c r="BY597" s="190"/>
      <c r="BZ597" s="190"/>
      <c r="CA597" s="190"/>
      <c r="CB597" s="190"/>
      <c r="CC597" s="190"/>
      <c r="CD597" s="190"/>
      <c r="CE597" s="190"/>
      <c r="CF597" s="190"/>
      <c r="CG597" s="190"/>
      <c r="CH597" s="190"/>
      <c r="CI597" s="190"/>
      <c r="CJ597" s="190"/>
      <c r="CK597" s="190"/>
      <c r="CL597" s="190"/>
      <c r="CM597" s="190"/>
      <c r="CN597" s="190"/>
      <c r="CO597" s="190"/>
      <c r="CP597" s="190"/>
      <c r="CQ597" s="190"/>
      <c r="CR597" s="190"/>
      <c r="CS597" s="190"/>
      <c r="CT597" s="190"/>
      <c r="CU597" s="190"/>
      <c r="CV597" s="190"/>
      <c r="CW597" s="190"/>
      <c r="CX597" s="190"/>
      <c r="CY597" s="190"/>
      <c r="CZ597" s="190"/>
      <c r="DA597" s="190"/>
      <c r="DB597" s="190"/>
      <c r="DC597" s="190"/>
      <c r="DD597" s="190"/>
      <c r="DE597" s="190"/>
      <c r="DF597" s="190"/>
      <c r="DG597" s="190"/>
      <c r="DH597" s="190"/>
      <c r="DI597" s="190"/>
      <c r="DJ597" s="190"/>
      <c r="DK597" s="190"/>
      <c r="DL597" s="190"/>
      <c r="DM597" s="190"/>
      <c r="DN597" s="190"/>
      <c r="DO597" s="190"/>
      <c r="DP597" s="190"/>
      <c r="DQ597" s="190"/>
      <c r="DR597" s="190"/>
      <c r="DS597" s="190"/>
      <c r="DT597" s="190"/>
      <c r="DU597" s="190"/>
      <c r="DV597" s="190"/>
    </row>
    <row r="598" spans="1:126" x14ac:dyDescent="0.25">
      <c r="A598" s="205"/>
      <c r="B598" s="217"/>
      <c r="C598" s="217"/>
      <c r="D598" s="217"/>
      <c r="E598" s="221"/>
      <c r="F598" s="216" t="s">
        <v>258</v>
      </c>
      <c r="G598" s="190"/>
      <c r="H598" s="190"/>
      <c r="I598" s="206"/>
      <c r="J598" s="206"/>
      <c r="K598" s="190"/>
      <c r="L598" s="190"/>
      <c r="M598" s="190"/>
      <c r="N598" s="190"/>
      <c r="O598" s="190"/>
      <c r="P598" s="190"/>
      <c r="Q598" s="190"/>
      <c r="R598" s="190"/>
      <c r="S598" s="190"/>
      <c r="T598" s="190"/>
      <c r="U598" s="190"/>
      <c r="V598" s="190"/>
      <c r="W598" s="190"/>
      <c r="X598" s="190"/>
      <c r="Y598" s="190"/>
      <c r="Z598" s="190"/>
      <c r="AA598" s="190"/>
      <c r="AB598" s="190"/>
      <c r="AC598" s="190"/>
      <c r="AD598" s="190"/>
      <c r="AE598" s="190"/>
      <c r="AF598" s="190"/>
      <c r="AG598" s="190"/>
      <c r="AH598" s="190"/>
      <c r="AI598" s="190"/>
      <c r="AJ598" s="190"/>
      <c r="AK598" s="190"/>
      <c r="AL598" s="190"/>
      <c r="AM598" s="190"/>
      <c r="AN598" s="190"/>
      <c r="AO598" s="190"/>
      <c r="AP598" s="190"/>
      <c r="AQ598" s="190"/>
      <c r="AR598" s="190"/>
      <c r="AS598" s="190"/>
      <c r="AT598" s="190"/>
      <c r="AU598" s="190"/>
      <c r="AV598" s="190"/>
      <c r="AW598" s="190"/>
      <c r="AX598" s="190"/>
      <c r="AY598" s="190"/>
      <c r="AZ598" s="190"/>
      <c r="BA598" s="190"/>
      <c r="BB598" s="190"/>
      <c r="BC598" s="190"/>
      <c r="BD598" s="190"/>
      <c r="BE598" s="190"/>
      <c r="BF598" s="190"/>
      <c r="BG598" s="190"/>
      <c r="BH598" s="190"/>
      <c r="BI598" s="190"/>
      <c r="BJ598" s="190"/>
      <c r="BK598" s="190"/>
      <c r="BL598" s="190"/>
      <c r="BM598" s="190"/>
      <c r="BN598" s="190"/>
      <c r="BO598" s="190"/>
      <c r="BP598" s="190"/>
      <c r="BQ598" s="190"/>
      <c r="BR598" s="190"/>
      <c r="BS598" s="190"/>
      <c r="BT598" s="190"/>
      <c r="BU598" s="190"/>
      <c r="BV598" s="190"/>
      <c r="BW598" s="190"/>
      <c r="BX598" s="190"/>
      <c r="BY598" s="190"/>
      <c r="BZ598" s="190"/>
      <c r="CA598" s="190"/>
      <c r="CB598" s="190"/>
      <c r="CC598" s="190"/>
      <c r="CD598" s="190"/>
      <c r="CE598" s="190"/>
      <c r="CF598" s="190"/>
      <c r="CG598" s="190"/>
      <c r="CH598" s="190"/>
      <c r="CI598" s="190"/>
      <c r="CJ598" s="190"/>
      <c r="CK598" s="190"/>
      <c r="CL598" s="190"/>
      <c r="CM598" s="190"/>
      <c r="CN598" s="190"/>
      <c r="CO598" s="190"/>
      <c r="CP598" s="190"/>
      <c r="CQ598" s="190"/>
      <c r="CR598" s="190"/>
      <c r="CS598" s="190"/>
      <c r="CT598" s="190"/>
      <c r="CU598" s="190"/>
      <c r="CV598" s="190"/>
      <c r="CW598" s="190"/>
      <c r="CX598" s="190"/>
      <c r="CY598" s="190"/>
      <c r="CZ598" s="190"/>
      <c r="DA598" s="190"/>
      <c r="DB598" s="190"/>
      <c r="DC598" s="190"/>
      <c r="DD598" s="190"/>
      <c r="DE598" s="190"/>
      <c r="DF598" s="190"/>
      <c r="DG598" s="190"/>
      <c r="DH598" s="190"/>
      <c r="DI598" s="190"/>
      <c r="DJ598" s="190"/>
      <c r="DK598" s="190"/>
      <c r="DL598" s="190"/>
      <c r="DM598" s="190"/>
      <c r="DN598" s="190"/>
      <c r="DO598" s="190"/>
      <c r="DP598" s="190"/>
      <c r="DQ598" s="190"/>
      <c r="DR598" s="190"/>
      <c r="DS598" s="190"/>
      <c r="DT598" s="190"/>
      <c r="DU598" s="190"/>
      <c r="DV598" s="190"/>
    </row>
    <row r="599" spans="1:126" x14ac:dyDescent="0.25">
      <c r="A599" s="205"/>
      <c r="B599" s="217"/>
      <c r="C599" s="217"/>
      <c r="D599" s="217"/>
      <c r="E599" s="221"/>
      <c r="F599" s="216" t="s">
        <v>259</v>
      </c>
      <c r="G599" s="190"/>
      <c r="H599" s="190"/>
      <c r="I599" s="206"/>
      <c r="J599" s="206"/>
      <c r="K599" s="190"/>
      <c r="L599" s="190"/>
      <c r="M599" s="190"/>
      <c r="N599" s="190"/>
      <c r="O599" s="190"/>
      <c r="P599" s="190"/>
      <c r="Q599" s="190"/>
      <c r="R599" s="190"/>
      <c r="S599" s="190"/>
      <c r="T599" s="190"/>
      <c r="U599" s="190"/>
      <c r="V599" s="190"/>
      <c r="W599" s="190"/>
      <c r="X599" s="190"/>
      <c r="Y599" s="190"/>
      <c r="Z599" s="190"/>
      <c r="AA599" s="190"/>
      <c r="AB599" s="190"/>
      <c r="AC599" s="190"/>
      <c r="AD599" s="190"/>
      <c r="AE599" s="190"/>
      <c r="AF599" s="190"/>
      <c r="AG599" s="190"/>
      <c r="AH599" s="190"/>
      <c r="AI599" s="190"/>
      <c r="AJ599" s="190"/>
      <c r="AK599" s="190"/>
      <c r="AL599" s="190"/>
      <c r="AM599" s="190"/>
      <c r="AN599" s="190"/>
      <c r="AO599" s="190"/>
      <c r="AP599" s="190"/>
      <c r="AQ599" s="190"/>
      <c r="AR599" s="190"/>
      <c r="AS599" s="190"/>
      <c r="AT599" s="190"/>
      <c r="AU599" s="190"/>
      <c r="AV599" s="190"/>
      <c r="AW599" s="190"/>
      <c r="AX599" s="190"/>
      <c r="AY599" s="190"/>
      <c r="AZ599" s="190"/>
      <c r="BA599" s="190"/>
      <c r="BB599" s="190"/>
      <c r="BC599" s="190"/>
      <c r="BD599" s="190"/>
      <c r="BE599" s="190"/>
      <c r="BF599" s="190"/>
      <c r="BG599" s="190"/>
      <c r="BH599" s="190"/>
      <c r="BI599" s="190"/>
      <c r="BJ599" s="190"/>
      <c r="BK599" s="190"/>
      <c r="BL599" s="190"/>
      <c r="BM599" s="190"/>
      <c r="BN599" s="190"/>
      <c r="BO599" s="190"/>
      <c r="BP599" s="190"/>
      <c r="BQ599" s="190"/>
      <c r="BR599" s="190"/>
      <c r="BS599" s="190"/>
      <c r="BT599" s="190"/>
      <c r="BU599" s="190"/>
      <c r="BV599" s="190"/>
      <c r="BW599" s="190"/>
      <c r="BX599" s="190"/>
      <c r="BY599" s="190"/>
      <c r="BZ599" s="190"/>
      <c r="CA599" s="190"/>
      <c r="CB599" s="190"/>
      <c r="CC599" s="190"/>
      <c r="CD599" s="190"/>
      <c r="CE599" s="190"/>
      <c r="CF599" s="190"/>
      <c r="CG599" s="190"/>
      <c r="CH599" s="190"/>
      <c r="CI599" s="190"/>
      <c r="CJ599" s="190"/>
      <c r="CK599" s="190"/>
      <c r="CL599" s="190"/>
      <c r="CM599" s="190"/>
      <c r="CN599" s="190"/>
      <c r="CO599" s="190"/>
      <c r="CP599" s="190"/>
      <c r="CQ599" s="190"/>
      <c r="CR599" s="190"/>
      <c r="CS599" s="190"/>
      <c r="CT599" s="190"/>
      <c r="CU599" s="190"/>
      <c r="CV599" s="190"/>
      <c r="CW599" s="190"/>
      <c r="CX599" s="190"/>
      <c r="CY599" s="190"/>
      <c r="CZ599" s="190"/>
      <c r="DA599" s="190"/>
      <c r="DB599" s="190"/>
      <c r="DC599" s="190"/>
      <c r="DD599" s="190"/>
      <c r="DE599" s="190"/>
      <c r="DF599" s="190"/>
      <c r="DG599" s="190"/>
      <c r="DH599" s="190"/>
      <c r="DI599" s="190"/>
      <c r="DJ599" s="190"/>
      <c r="DK599" s="190"/>
      <c r="DL599" s="190"/>
      <c r="DM599" s="190"/>
      <c r="DN599" s="190"/>
      <c r="DO599" s="190"/>
      <c r="DP599" s="190"/>
      <c r="DQ599" s="190"/>
      <c r="DR599" s="190"/>
      <c r="DS599" s="190"/>
      <c r="DT599" s="190"/>
      <c r="DU599" s="190"/>
      <c r="DV599" s="190"/>
    </row>
    <row r="600" spans="1:126" x14ac:dyDescent="0.25">
      <c r="A600" s="205"/>
      <c r="B600" s="217"/>
      <c r="C600" s="217"/>
      <c r="D600" s="217"/>
      <c r="E600" s="221"/>
      <c r="F600" s="216" t="s">
        <v>258</v>
      </c>
      <c r="G600" s="180"/>
      <c r="H600" s="180"/>
      <c r="I600" s="206"/>
      <c r="J600" s="206"/>
      <c r="K600" s="180"/>
      <c r="L600" s="190"/>
      <c r="M600" s="180"/>
      <c r="N600" s="180"/>
      <c r="O600" s="190"/>
      <c r="P600" s="180"/>
      <c r="Q600" s="180"/>
      <c r="R600" s="190"/>
      <c r="S600" s="180"/>
      <c r="T600" s="180"/>
      <c r="U600" s="190"/>
      <c r="V600" s="180"/>
      <c r="W600" s="180"/>
      <c r="X600" s="190"/>
      <c r="Y600" s="180"/>
      <c r="Z600" s="180"/>
      <c r="AA600" s="190"/>
      <c r="AB600" s="180"/>
      <c r="AC600" s="180"/>
      <c r="AD600" s="190"/>
      <c r="AE600" s="180"/>
      <c r="AF600" s="180"/>
      <c r="AG600" s="190"/>
      <c r="AH600" s="180"/>
      <c r="AI600" s="180"/>
      <c r="AJ600" s="190"/>
      <c r="AK600" s="180"/>
      <c r="AL600" s="180"/>
      <c r="AM600" s="190"/>
      <c r="AN600" s="180"/>
      <c r="AO600" s="180"/>
      <c r="AP600" s="190"/>
      <c r="AQ600" s="180"/>
      <c r="AR600" s="180"/>
      <c r="AS600" s="190"/>
      <c r="AT600" s="180"/>
      <c r="AU600" s="180"/>
      <c r="AV600" s="190"/>
      <c r="AW600" s="180"/>
      <c r="AX600" s="180"/>
      <c r="AY600" s="190"/>
      <c r="AZ600" s="180"/>
      <c r="BA600" s="180"/>
      <c r="BB600" s="190"/>
      <c r="BC600" s="180"/>
      <c r="BD600" s="180"/>
      <c r="BE600" s="190"/>
      <c r="BF600" s="180"/>
      <c r="BG600" s="180"/>
      <c r="BH600" s="190"/>
      <c r="BI600" s="180"/>
      <c r="BJ600" s="180"/>
      <c r="BK600" s="190"/>
      <c r="BL600" s="180"/>
      <c r="BM600" s="180"/>
      <c r="BN600" s="190"/>
      <c r="BO600" s="180"/>
      <c r="BP600" s="180"/>
      <c r="BQ600" s="190"/>
      <c r="BR600" s="180"/>
      <c r="BS600" s="180"/>
      <c r="BT600" s="190"/>
      <c r="BU600" s="180"/>
      <c r="BV600" s="180"/>
      <c r="BW600" s="190"/>
      <c r="BX600" s="180"/>
      <c r="BY600" s="180"/>
      <c r="BZ600" s="190"/>
      <c r="CA600" s="180"/>
      <c r="CB600" s="180"/>
      <c r="CC600" s="190"/>
      <c r="CD600" s="180"/>
      <c r="CE600" s="180"/>
      <c r="CF600" s="190"/>
      <c r="CG600" s="180"/>
      <c r="CH600" s="180"/>
      <c r="CI600" s="190"/>
      <c r="CJ600" s="180"/>
      <c r="CK600" s="180"/>
      <c r="CL600" s="190"/>
      <c r="CM600" s="180"/>
      <c r="CN600" s="180"/>
      <c r="CO600" s="190"/>
      <c r="CP600" s="180"/>
      <c r="CQ600" s="180"/>
      <c r="CR600" s="190"/>
      <c r="CS600" s="180"/>
      <c r="CT600" s="180"/>
      <c r="CU600" s="190"/>
      <c r="CV600" s="180"/>
      <c r="CW600" s="180"/>
      <c r="CX600" s="190"/>
      <c r="CY600" s="180"/>
      <c r="CZ600" s="180"/>
      <c r="DA600" s="190"/>
      <c r="DB600" s="180"/>
      <c r="DC600" s="180"/>
      <c r="DD600" s="190"/>
      <c r="DE600" s="180"/>
      <c r="DF600" s="180"/>
      <c r="DG600" s="190"/>
      <c r="DH600" s="180"/>
      <c r="DI600" s="180"/>
      <c r="DJ600" s="190"/>
      <c r="DK600" s="180"/>
      <c r="DL600" s="180"/>
      <c r="DM600" s="190"/>
      <c r="DN600" s="180"/>
      <c r="DO600" s="180"/>
      <c r="DP600" s="190"/>
      <c r="DQ600" s="180"/>
      <c r="DR600" s="180"/>
      <c r="DS600" s="190"/>
      <c r="DT600" s="180"/>
      <c r="DU600" s="180"/>
      <c r="DV600" s="190"/>
    </row>
    <row r="601" spans="1:126" x14ac:dyDescent="0.25">
      <c r="A601" s="205"/>
      <c r="B601" s="217"/>
      <c r="C601" s="217"/>
      <c r="D601" s="217"/>
      <c r="E601" s="221"/>
      <c r="F601" s="216" t="s">
        <v>259</v>
      </c>
      <c r="G601" s="190"/>
      <c r="H601" s="190"/>
      <c r="I601" s="206"/>
      <c r="J601" s="206"/>
      <c r="K601" s="190"/>
      <c r="L601" s="190"/>
      <c r="M601" s="190"/>
      <c r="N601" s="190"/>
      <c r="O601" s="190"/>
      <c r="P601" s="190"/>
      <c r="Q601" s="190"/>
      <c r="R601" s="190"/>
      <c r="S601" s="190"/>
      <c r="T601" s="190"/>
      <c r="U601" s="190"/>
      <c r="V601" s="190"/>
      <c r="W601" s="190"/>
      <c r="X601" s="190"/>
      <c r="Y601" s="190"/>
      <c r="Z601" s="190"/>
      <c r="AA601" s="190"/>
      <c r="AB601" s="190"/>
      <c r="AC601" s="190"/>
      <c r="AD601" s="190"/>
      <c r="AE601" s="190"/>
      <c r="AF601" s="190"/>
      <c r="AG601" s="190"/>
      <c r="AH601" s="190"/>
      <c r="AI601" s="190"/>
      <c r="AJ601" s="190"/>
      <c r="AK601" s="190"/>
      <c r="AL601" s="190"/>
      <c r="AM601" s="190"/>
      <c r="AN601" s="190"/>
      <c r="AO601" s="190"/>
      <c r="AP601" s="190"/>
      <c r="AQ601" s="190"/>
      <c r="AR601" s="190"/>
      <c r="AS601" s="190"/>
      <c r="AT601" s="190"/>
      <c r="AU601" s="190"/>
      <c r="AV601" s="190"/>
      <c r="AW601" s="190"/>
      <c r="AX601" s="190"/>
      <c r="AY601" s="190"/>
      <c r="AZ601" s="190"/>
      <c r="BA601" s="190"/>
      <c r="BB601" s="190"/>
      <c r="BC601" s="190"/>
      <c r="BD601" s="190"/>
      <c r="BE601" s="190"/>
      <c r="BF601" s="190"/>
      <c r="BG601" s="190"/>
      <c r="BH601" s="190"/>
      <c r="BI601" s="190"/>
      <c r="BJ601" s="190"/>
      <c r="BK601" s="190"/>
      <c r="BL601" s="190"/>
      <c r="BM601" s="190"/>
      <c r="BN601" s="190"/>
      <c r="BO601" s="190"/>
      <c r="BP601" s="190"/>
      <c r="BQ601" s="190"/>
      <c r="BR601" s="190"/>
      <c r="BS601" s="190"/>
      <c r="BT601" s="190"/>
      <c r="BU601" s="190"/>
      <c r="BV601" s="190"/>
      <c r="BW601" s="190"/>
      <c r="BX601" s="190"/>
      <c r="BY601" s="190"/>
      <c r="BZ601" s="190"/>
      <c r="CA601" s="190"/>
      <c r="CB601" s="190"/>
      <c r="CC601" s="190"/>
      <c r="CD601" s="190"/>
      <c r="CE601" s="190"/>
      <c r="CF601" s="190"/>
      <c r="CG601" s="190"/>
      <c r="CH601" s="190"/>
      <c r="CI601" s="190"/>
      <c r="CJ601" s="190"/>
      <c r="CK601" s="190"/>
      <c r="CL601" s="190"/>
      <c r="CM601" s="190"/>
      <c r="CN601" s="190"/>
      <c r="CO601" s="190"/>
      <c r="CP601" s="190"/>
      <c r="CQ601" s="190"/>
      <c r="CR601" s="190"/>
      <c r="CS601" s="190"/>
      <c r="CT601" s="190"/>
      <c r="CU601" s="190"/>
      <c r="CV601" s="190"/>
      <c r="CW601" s="190"/>
      <c r="CX601" s="190"/>
      <c r="CY601" s="190"/>
      <c r="CZ601" s="190"/>
      <c r="DA601" s="190"/>
      <c r="DB601" s="190"/>
      <c r="DC601" s="190"/>
      <c r="DD601" s="190"/>
      <c r="DE601" s="190"/>
      <c r="DF601" s="190"/>
      <c r="DG601" s="190"/>
      <c r="DH601" s="190"/>
      <c r="DI601" s="190"/>
      <c r="DJ601" s="190"/>
      <c r="DK601" s="190"/>
      <c r="DL601" s="190"/>
      <c r="DM601" s="190"/>
      <c r="DN601" s="190"/>
      <c r="DO601" s="190"/>
      <c r="DP601" s="190"/>
      <c r="DQ601" s="190"/>
      <c r="DR601" s="190"/>
      <c r="DS601" s="190"/>
      <c r="DT601" s="190"/>
      <c r="DU601" s="190"/>
      <c r="DV601" s="190"/>
    </row>
    <row r="602" spans="1:126" x14ac:dyDescent="0.25">
      <c r="A602" s="205"/>
      <c r="B602" s="217"/>
      <c r="C602" s="217"/>
      <c r="D602" s="217"/>
      <c r="E602" s="221"/>
      <c r="F602" s="216" t="s">
        <v>258</v>
      </c>
      <c r="G602" s="190"/>
      <c r="H602" s="190"/>
      <c r="I602" s="206"/>
      <c r="J602" s="206"/>
      <c r="K602" s="190"/>
      <c r="L602" s="190"/>
      <c r="M602" s="190"/>
      <c r="N602" s="190"/>
      <c r="O602" s="190"/>
      <c r="P602" s="190"/>
      <c r="Q602" s="190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90"/>
      <c r="AE602" s="190"/>
      <c r="AF602" s="190"/>
      <c r="AG602" s="190"/>
      <c r="AH602" s="190"/>
      <c r="AI602" s="190"/>
      <c r="AJ602" s="190"/>
      <c r="AK602" s="190"/>
      <c r="AL602" s="190"/>
      <c r="AM602" s="190"/>
      <c r="AN602" s="190"/>
      <c r="AO602" s="190"/>
      <c r="AP602" s="190"/>
      <c r="AQ602" s="190"/>
      <c r="AR602" s="190"/>
      <c r="AS602" s="190"/>
      <c r="AT602" s="190"/>
      <c r="AU602" s="190"/>
      <c r="AV602" s="190"/>
      <c r="AW602" s="190"/>
      <c r="AX602" s="190"/>
      <c r="AY602" s="190"/>
      <c r="AZ602" s="190"/>
      <c r="BA602" s="190"/>
      <c r="BB602" s="190"/>
      <c r="BC602" s="190"/>
      <c r="BD602" s="190"/>
      <c r="BE602" s="190"/>
      <c r="BF602" s="190"/>
      <c r="BG602" s="190"/>
      <c r="BH602" s="190"/>
      <c r="BI602" s="190"/>
      <c r="BJ602" s="190"/>
      <c r="BK602" s="190"/>
      <c r="BL602" s="190"/>
      <c r="BM602" s="190"/>
      <c r="BN602" s="190"/>
      <c r="BO602" s="190"/>
      <c r="BP602" s="190"/>
      <c r="BQ602" s="190"/>
      <c r="BR602" s="190"/>
      <c r="BS602" s="190"/>
      <c r="BT602" s="190"/>
      <c r="BU602" s="190"/>
      <c r="BV602" s="190"/>
      <c r="BW602" s="190"/>
      <c r="BX602" s="190"/>
      <c r="BY602" s="190"/>
      <c r="BZ602" s="190"/>
      <c r="CA602" s="190"/>
      <c r="CB602" s="190"/>
      <c r="CC602" s="190"/>
      <c r="CD602" s="190"/>
      <c r="CE602" s="190"/>
      <c r="CF602" s="190"/>
      <c r="CG602" s="190"/>
      <c r="CH602" s="190"/>
      <c r="CI602" s="190"/>
      <c r="CJ602" s="190"/>
      <c r="CK602" s="190"/>
      <c r="CL602" s="190"/>
      <c r="CM602" s="190"/>
      <c r="CN602" s="190"/>
      <c r="CO602" s="190"/>
      <c r="CP602" s="190"/>
      <c r="CQ602" s="190"/>
      <c r="CR602" s="190"/>
      <c r="CS602" s="190"/>
      <c r="CT602" s="190"/>
      <c r="CU602" s="190"/>
      <c r="CV602" s="190"/>
      <c r="CW602" s="190"/>
      <c r="CX602" s="190"/>
      <c r="CY602" s="190"/>
      <c r="CZ602" s="190"/>
      <c r="DA602" s="190"/>
      <c r="DB602" s="190"/>
      <c r="DC602" s="190"/>
      <c r="DD602" s="190"/>
      <c r="DE602" s="190"/>
      <c r="DF602" s="190"/>
      <c r="DG602" s="190"/>
      <c r="DH602" s="190"/>
      <c r="DI602" s="190"/>
      <c r="DJ602" s="190"/>
      <c r="DK602" s="190"/>
      <c r="DL602" s="190"/>
      <c r="DM602" s="190"/>
      <c r="DN602" s="190"/>
      <c r="DO602" s="190"/>
      <c r="DP602" s="190"/>
      <c r="DQ602" s="190"/>
      <c r="DR602" s="190"/>
      <c r="DS602" s="190"/>
      <c r="DT602" s="190"/>
      <c r="DU602" s="190"/>
      <c r="DV602" s="190"/>
    </row>
    <row r="603" spans="1:126" x14ac:dyDescent="0.25">
      <c r="A603" s="205"/>
      <c r="B603" s="217"/>
      <c r="C603" s="217"/>
      <c r="D603" s="217"/>
      <c r="E603" s="221"/>
      <c r="F603" s="216" t="s">
        <v>259</v>
      </c>
      <c r="G603" s="190"/>
      <c r="H603" s="190"/>
      <c r="I603" s="206"/>
      <c r="J603" s="206"/>
      <c r="K603" s="190"/>
      <c r="L603" s="190"/>
      <c r="M603" s="190"/>
      <c r="N603" s="190"/>
      <c r="O603" s="190"/>
      <c r="P603" s="190"/>
      <c r="Q603" s="190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90"/>
      <c r="AC603" s="190"/>
      <c r="AD603" s="190"/>
      <c r="AE603" s="190"/>
      <c r="AF603" s="190"/>
      <c r="AG603" s="190"/>
      <c r="AH603" s="190"/>
      <c r="AI603" s="190"/>
      <c r="AJ603" s="190"/>
      <c r="AK603" s="190"/>
      <c r="AL603" s="190"/>
      <c r="AM603" s="190"/>
      <c r="AN603" s="190"/>
      <c r="AO603" s="190"/>
      <c r="AP603" s="190"/>
      <c r="AQ603" s="190"/>
      <c r="AR603" s="190"/>
      <c r="AS603" s="190"/>
      <c r="AT603" s="190"/>
      <c r="AU603" s="190"/>
      <c r="AV603" s="190"/>
      <c r="AW603" s="190"/>
      <c r="AX603" s="190"/>
      <c r="AY603" s="190"/>
      <c r="AZ603" s="190"/>
      <c r="BA603" s="190"/>
      <c r="BB603" s="190"/>
      <c r="BC603" s="190"/>
      <c r="BD603" s="190"/>
      <c r="BE603" s="190"/>
      <c r="BF603" s="190"/>
      <c r="BG603" s="190"/>
      <c r="BH603" s="190"/>
      <c r="BI603" s="190"/>
      <c r="BJ603" s="190"/>
      <c r="BK603" s="190"/>
      <c r="BL603" s="190"/>
      <c r="BM603" s="190"/>
      <c r="BN603" s="190"/>
      <c r="BO603" s="190"/>
      <c r="BP603" s="190"/>
      <c r="BQ603" s="190"/>
      <c r="BR603" s="190"/>
      <c r="BS603" s="190"/>
      <c r="BT603" s="190"/>
      <c r="BU603" s="190"/>
      <c r="BV603" s="190"/>
      <c r="BW603" s="190"/>
      <c r="BX603" s="190"/>
      <c r="BY603" s="190"/>
      <c r="BZ603" s="190"/>
      <c r="CA603" s="190"/>
      <c r="CB603" s="190"/>
      <c r="CC603" s="190"/>
      <c r="CD603" s="190"/>
      <c r="CE603" s="190"/>
      <c r="CF603" s="190"/>
      <c r="CG603" s="190"/>
      <c r="CH603" s="190"/>
      <c r="CI603" s="190"/>
      <c r="CJ603" s="190"/>
      <c r="CK603" s="190"/>
      <c r="CL603" s="190"/>
      <c r="CM603" s="190"/>
      <c r="CN603" s="190"/>
      <c r="CO603" s="190"/>
      <c r="CP603" s="190"/>
      <c r="CQ603" s="190"/>
      <c r="CR603" s="190"/>
      <c r="CS603" s="190"/>
      <c r="CT603" s="190"/>
      <c r="CU603" s="190"/>
      <c r="CV603" s="190"/>
      <c r="CW603" s="190"/>
      <c r="CX603" s="190"/>
      <c r="CY603" s="190"/>
      <c r="CZ603" s="190"/>
      <c r="DA603" s="190"/>
      <c r="DB603" s="190"/>
      <c r="DC603" s="190"/>
      <c r="DD603" s="190"/>
      <c r="DE603" s="190"/>
      <c r="DF603" s="190"/>
      <c r="DG603" s="190"/>
      <c r="DH603" s="190"/>
      <c r="DI603" s="190"/>
      <c r="DJ603" s="190"/>
      <c r="DK603" s="190"/>
      <c r="DL603" s="190"/>
      <c r="DM603" s="190"/>
      <c r="DN603" s="190"/>
      <c r="DO603" s="190"/>
      <c r="DP603" s="190"/>
      <c r="DQ603" s="190"/>
      <c r="DR603" s="190"/>
      <c r="DS603" s="190"/>
      <c r="DT603" s="190"/>
      <c r="DU603" s="190"/>
      <c r="DV603" s="190"/>
    </row>
    <row r="604" spans="1:126" x14ac:dyDescent="0.25">
      <c r="A604" s="205"/>
      <c r="B604" s="217"/>
      <c r="C604" s="217"/>
      <c r="D604" s="217"/>
      <c r="E604" s="221"/>
      <c r="F604" s="216" t="s">
        <v>258</v>
      </c>
      <c r="G604" s="190"/>
      <c r="H604" s="190"/>
      <c r="I604" s="206"/>
      <c r="J604" s="206"/>
      <c r="K604" s="190"/>
      <c r="L604" s="190"/>
      <c r="M604" s="190"/>
      <c r="N604" s="190"/>
      <c r="O604" s="190"/>
      <c r="P604" s="190"/>
      <c r="Q604" s="190"/>
      <c r="R604" s="190"/>
      <c r="S604" s="190"/>
      <c r="T604" s="190"/>
      <c r="U604" s="190"/>
      <c r="V604" s="190"/>
      <c r="W604" s="190"/>
      <c r="X604" s="190"/>
      <c r="Y604" s="190"/>
      <c r="Z604" s="190"/>
      <c r="AA604" s="190"/>
      <c r="AB604" s="190"/>
      <c r="AC604" s="190"/>
      <c r="AD604" s="190"/>
      <c r="AE604" s="190"/>
      <c r="AF604" s="190"/>
      <c r="AG604" s="190"/>
      <c r="AH604" s="190"/>
      <c r="AI604" s="190"/>
      <c r="AJ604" s="190"/>
      <c r="AK604" s="190"/>
      <c r="AL604" s="190"/>
      <c r="AM604" s="190"/>
      <c r="AN604" s="190"/>
      <c r="AO604" s="190"/>
      <c r="AP604" s="190"/>
      <c r="AQ604" s="190"/>
      <c r="AR604" s="190"/>
      <c r="AS604" s="190"/>
      <c r="AT604" s="190"/>
      <c r="AU604" s="190"/>
      <c r="AV604" s="190"/>
      <c r="AW604" s="190"/>
      <c r="AX604" s="190"/>
      <c r="AY604" s="190"/>
      <c r="AZ604" s="190"/>
      <c r="BA604" s="190"/>
      <c r="BB604" s="190"/>
      <c r="BC604" s="190"/>
      <c r="BD604" s="190"/>
      <c r="BE604" s="190"/>
      <c r="BF604" s="190"/>
      <c r="BG604" s="190"/>
      <c r="BH604" s="190"/>
      <c r="BI604" s="190"/>
      <c r="BJ604" s="190"/>
      <c r="BK604" s="190"/>
      <c r="BL604" s="190"/>
      <c r="BM604" s="190"/>
      <c r="BN604" s="190"/>
      <c r="BO604" s="190"/>
      <c r="BP604" s="190"/>
      <c r="BQ604" s="190"/>
      <c r="BR604" s="190"/>
      <c r="BS604" s="190"/>
      <c r="BT604" s="190"/>
      <c r="BU604" s="190"/>
      <c r="BV604" s="190"/>
      <c r="BW604" s="190"/>
      <c r="BX604" s="190"/>
      <c r="BY604" s="190"/>
      <c r="BZ604" s="190"/>
      <c r="CA604" s="190"/>
      <c r="CB604" s="190"/>
      <c r="CC604" s="190"/>
      <c r="CD604" s="190"/>
      <c r="CE604" s="190"/>
      <c r="CF604" s="190"/>
      <c r="CG604" s="190"/>
      <c r="CH604" s="190"/>
      <c r="CI604" s="190"/>
      <c r="CJ604" s="190"/>
      <c r="CK604" s="190"/>
      <c r="CL604" s="190"/>
      <c r="CM604" s="190"/>
      <c r="CN604" s="190"/>
      <c r="CO604" s="190"/>
      <c r="CP604" s="190"/>
      <c r="CQ604" s="190"/>
      <c r="CR604" s="190"/>
      <c r="CS604" s="190"/>
      <c r="CT604" s="190"/>
      <c r="CU604" s="190"/>
      <c r="CV604" s="190"/>
      <c r="CW604" s="190"/>
      <c r="CX604" s="190"/>
      <c r="CY604" s="190"/>
      <c r="CZ604" s="190"/>
      <c r="DA604" s="190"/>
      <c r="DB604" s="190"/>
      <c r="DC604" s="190"/>
      <c r="DD604" s="190"/>
      <c r="DE604" s="190"/>
      <c r="DF604" s="190"/>
      <c r="DG604" s="190"/>
      <c r="DH604" s="190"/>
      <c r="DI604" s="190"/>
      <c r="DJ604" s="190"/>
      <c r="DK604" s="190"/>
      <c r="DL604" s="190"/>
      <c r="DM604" s="190"/>
      <c r="DN604" s="190"/>
      <c r="DO604" s="190"/>
      <c r="DP604" s="190"/>
      <c r="DQ604" s="190"/>
      <c r="DR604" s="190"/>
      <c r="DS604" s="190"/>
      <c r="DT604" s="190"/>
      <c r="DU604" s="190"/>
      <c r="DV604" s="190"/>
    </row>
    <row r="605" spans="1:126" x14ac:dyDescent="0.25">
      <c r="A605" s="205"/>
      <c r="B605" s="217"/>
      <c r="C605" s="217"/>
      <c r="D605" s="217"/>
      <c r="E605" s="221"/>
      <c r="F605" s="216" t="s">
        <v>259</v>
      </c>
      <c r="G605" s="190"/>
      <c r="H605" s="190"/>
      <c r="I605" s="206"/>
      <c r="J605" s="206"/>
      <c r="K605" s="190"/>
      <c r="L605" s="190"/>
      <c r="M605" s="190"/>
      <c r="N605" s="190"/>
      <c r="O605" s="190"/>
      <c r="P605" s="190"/>
      <c r="Q605" s="190"/>
      <c r="R605" s="190"/>
      <c r="S605" s="190"/>
      <c r="T605" s="190"/>
      <c r="U605" s="190"/>
      <c r="V605" s="190"/>
      <c r="W605" s="190"/>
      <c r="X605" s="190"/>
      <c r="Y605" s="190"/>
      <c r="Z605" s="190"/>
      <c r="AA605" s="190"/>
      <c r="AB605" s="190"/>
      <c r="AC605" s="190"/>
      <c r="AD605" s="190"/>
      <c r="AE605" s="190"/>
      <c r="AF605" s="190"/>
      <c r="AG605" s="190"/>
      <c r="AH605" s="190"/>
      <c r="AI605" s="190"/>
      <c r="AJ605" s="190"/>
      <c r="AK605" s="190"/>
      <c r="AL605" s="190"/>
      <c r="AM605" s="190"/>
      <c r="AN605" s="190"/>
      <c r="AO605" s="190"/>
      <c r="AP605" s="190"/>
      <c r="AQ605" s="190"/>
      <c r="AR605" s="190"/>
      <c r="AS605" s="190"/>
      <c r="AT605" s="190"/>
      <c r="AU605" s="190"/>
      <c r="AV605" s="190"/>
      <c r="AW605" s="190"/>
      <c r="AX605" s="190"/>
      <c r="AY605" s="190"/>
      <c r="AZ605" s="190"/>
      <c r="BA605" s="190"/>
      <c r="BB605" s="190"/>
      <c r="BC605" s="190"/>
      <c r="BD605" s="190"/>
      <c r="BE605" s="190"/>
      <c r="BF605" s="190"/>
      <c r="BG605" s="190"/>
      <c r="BH605" s="190"/>
      <c r="BI605" s="190"/>
      <c r="BJ605" s="190"/>
      <c r="BK605" s="190"/>
      <c r="BL605" s="190"/>
      <c r="BM605" s="190"/>
      <c r="BN605" s="190"/>
      <c r="BO605" s="190"/>
      <c r="BP605" s="190"/>
      <c r="BQ605" s="190"/>
      <c r="BR605" s="190"/>
      <c r="BS605" s="190"/>
      <c r="BT605" s="190"/>
      <c r="BU605" s="190"/>
      <c r="BV605" s="190"/>
      <c r="BW605" s="190"/>
      <c r="BX605" s="190"/>
      <c r="BY605" s="190"/>
      <c r="BZ605" s="190"/>
      <c r="CA605" s="190"/>
      <c r="CB605" s="190"/>
      <c r="CC605" s="190"/>
      <c r="CD605" s="190"/>
      <c r="CE605" s="190"/>
      <c r="CF605" s="190"/>
      <c r="CG605" s="190"/>
      <c r="CH605" s="190"/>
      <c r="CI605" s="190"/>
      <c r="CJ605" s="190"/>
      <c r="CK605" s="190"/>
      <c r="CL605" s="190"/>
      <c r="CM605" s="190"/>
      <c r="CN605" s="190"/>
      <c r="CO605" s="190"/>
      <c r="CP605" s="190"/>
      <c r="CQ605" s="190"/>
      <c r="CR605" s="190"/>
      <c r="CS605" s="190"/>
      <c r="CT605" s="190"/>
      <c r="CU605" s="190"/>
      <c r="CV605" s="190"/>
      <c r="CW605" s="190"/>
      <c r="CX605" s="190"/>
      <c r="CY605" s="190"/>
      <c r="CZ605" s="190"/>
      <c r="DA605" s="190"/>
      <c r="DB605" s="190"/>
      <c r="DC605" s="190"/>
      <c r="DD605" s="190"/>
      <c r="DE605" s="190"/>
      <c r="DF605" s="190"/>
      <c r="DG605" s="190"/>
      <c r="DH605" s="190"/>
      <c r="DI605" s="190"/>
      <c r="DJ605" s="190"/>
      <c r="DK605" s="190"/>
      <c r="DL605" s="190"/>
      <c r="DM605" s="190"/>
      <c r="DN605" s="190"/>
      <c r="DO605" s="190"/>
      <c r="DP605" s="190"/>
      <c r="DQ605" s="190"/>
      <c r="DR605" s="190"/>
      <c r="DS605" s="190"/>
      <c r="DT605" s="190"/>
      <c r="DU605" s="190"/>
      <c r="DV605" s="190"/>
    </row>
    <row r="606" spans="1:126" x14ac:dyDescent="0.25">
      <c r="A606" s="205"/>
      <c r="B606" s="217"/>
      <c r="C606" s="217"/>
      <c r="D606" s="217"/>
      <c r="E606" s="221"/>
      <c r="F606" s="216" t="s">
        <v>258</v>
      </c>
      <c r="G606" s="180"/>
      <c r="H606" s="180"/>
      <c r="I606" s="206"/>
      <c r="J606" s="206"/>
      <c r="K606" s="180"/>
      <c r="L606" s="190"/>
      <c r="M606" s="180"/>
      <c r="N606" s="180"/>
      <c r="O606" s="190"/>
      <c r="P606" s="180"/>
      <c r="Q606" s="180"/>
      <c r="R606" s="190"/>
      <c r="S606" s="180"/>
      <c r="T606" s="180"/>
      <c r="U606" s="190"/>
      <c r="V606" s="180"/>
      <c r="W606" s="180"/>
      <c r="X606" s="190"/>
      <c r="Y606" s="180"/>
      <c r="Z606" s="180"/>
      <c r="AA606" s="190"/>
      <c r="AB606" s="180"/>
      <c r="AC606" s="180"/>
      <c r="AD606" s="190"/>
      <c r="AE606" s="180"/>
      <c r="AF606" s="180"/>
      <c r="AG606" s="190"/>
      <c r="AH606" s="180"/>
      <c r="AI606" s="180"/>
      <c r="AJ606" s="190"/>
      <c r="AK606" s="180"/>
      <c r="AL606" s="180"/>
      <c r="AM606" s="190"/>
      <c r="AN606" s="180"/>
      <c r="AO606" s="180"/>
      <c r="AP606" s="190"/>
      <c r="AQ606" s="180"/>
      <c r="AR606" s="180"/>
      <c r="AS606" s="190"/>
      <c r="AT606" s="180"/>
      <c r="AU606" s="180"/>
      <c r="AV606" s="190"/>
      <c r="AW606" s="180"/>
      <c r="AX606" s="180"/>
      <c r="AY606" s="190"/>
      <c r="AZ606" s="180"/>
      <c r="BA606" s="180"/>
      <c r="BB606" s="190"/>
      <c r="BC606" s="180"/>
      <c r="BD606" s="180"/>
      <c r="BE606" s="190"/>
      <c r="BF606" s="180"/>
      <c r="BG606" s="180"/>
      <c r="BH606" s="190"/>
      <c r="BI606" s="180"/>
      <c r="BJ606" s="180"/>
      <c r="BK606" s="190"/>
      <c r="BL606" s="180"/>
      <c r="BM606" s="180"/>
      <c r="BN606" s="190"/>
      <c r="BO606" s="180"/>
      <c r="BP606" s="180"/>
      <c r="BQ606" s="190"/>
      <c r="BR606" s="180"/>
      <c r="BS606" s="180"/>
      <c r="BT606" s="190"/>
      <c r="BU606" s="180"/>
      <c r="BV606" s="180"/>
      <c r="BW606" s="190"/>
      <c r="BX606" s="180"/>
      <c r="BY606" s="180"/>
      <c r="BZ606" s="190"/>
      <c r="CA606" s="180"/>
      <c r="CB606" s="180"/>
      <c r="CC606" s="190"/>
      <c r="CD606" s="180"/>
      <c r="CE606" s="180"/>
      <c r="CF606" s="190"/>
      <c r="CG606" s="180"/>
      <c r="CH606" s="180"/>
      <c r="CI606" s="190"/>
      <c r="CJ606" s="180"/>
      <c r="CK606" s="180"/>
      <c r="CL606" s="190"/>
      <c r="CM606" s="180"/>
      <c r="CN606" s="180"/>
      <c r="CO606" s="190"/>
      <c r="CP606" s="180"/>
      <c r="CQ606" s="180"/>
      <c r="CR606" s="190"/>
      <c r="CS606" s="180"/>
      <c r="CT606" s="180"/>
      <c r="CU606" s="190"/>
      <c r="CV606" s="180"/>
      <c r="CW606" s="180"/>
      <c r="CX606" s="190"/>
      <c r="CY606" s="180"/>
      <c r="CZ606" s="180"/>
      <c r="DA606" s="190"/>
      <c r="DB606" s="180"/>
      <c r="DC606" s="180"/>
      <c r="DD606" s="190"/>
      <c r="DE606" s="180"/>
      <c r="DF606" s="180"/>
      <c r="DG606" s="190"/>
      <c r="DH606" s="180"/>
      <c r="DI606" s="180"/>
      <c r="DJ606" s="190"/>
      <c r="DK606" s="180"/>
      <c r="DL606" s="180"/>
      <c r="DM606" s="190"/>
      <c r="DN606" s="180"/>
      <c r="DO606" s="180"/>
      <c r="DP606" s="190"/>
      <c r="DQ606" s="180"/>
      <c r="DR606" s="180"/>
      <c r="DS606" s="190"/>
      <c r="DT606" s="180"/>
      <c r="DU606" s="180"/>
      <c r="DV606" s="190"/>
    </row>
    <row r="607" spans="1:126" x14ac:dyDescent="0.25">
      <c r="A607" s="205"/>
      <c r="B607" s="217"/>
      <c r="C607" s="217"/>
      <c r="D607" s="217"/>
      <c r="E607" s="221"/>
      <c r="F607" s="216" t="s">
        <v>259</v>
      </c>
      <c r="G607" s="190"/>
      <c r="H607" s="190"/>
      <c r="I607" s="206"/>
      <c r="J607" s="206"/>
      <c r="K607" s="190"/>
      <c r="L607" s="190"/>
      <c r="M607" s="190"/>
      <c r="N607" s="190"/>
      <c r="O607" s="190"/>
      <c r="P607" s="190"/>
      <c r="Q607" s="190"/>
      <c r="R607" s="190"/>
      <c r="S607" s="190"/>
      <c r="T607" s="190"/>
      <c r="U607" s="190"/>
      <c r="V607" s="190"/>
      <c r="W607" s="190"/>
      <c r="X607" s="190"/>
      <c r="Y607" s="190"/>
      <c r="Z607" s="190"/>
      <c r="AA607" s="190"/>
      <c r="AB607" s="190"/>
      <c r="AC607" s="190"/>
      <c r="AD607" s="190"/>
      <c r="AE607" s="190"/>
      <c r="AF607" s="190"/>
      <c r="AG607" s="190"/>
      <c r="AH607" s="190"/>
      <c r="AI607" s="190"/>
      <c r="AJ607" s="190"/>
      <c r="AK607" s="190"/>
      <c r="AL607" s="190"/>
      <c r="AM607" s="190"/>
      <c r="AN607" s="190"/>
      <c r="AO607" s="190"/>
      <c r="AP607" s="190"/>
      <c r="AQ607" s="190"/>
      <c r="AR607" s="190"/>
      <c r="AS607" s="190"/>
      <c r="AT607" s="190"/>
      <c r="AU607" s="190"/>
      <c r="AV607" s="190"/>
      <c r="AW607" s="190"/>
      <c r="AX607" s="190"/>
      <c r="AY607" s="190"/>
      <c r="AZ607" s="190"/>
      <c r="BA607" s="190"/>
      <c r="BB607" s="190"/>
      <c r="BC607" s="190"/>
      <c r="BD607" s="190"/>
      <c r="BE607" s="190"/>
      <c r="BF607" s="190"/>
      <c r="BG607" s="190"/>
      <c r="BH607" s="190"/>
      <c r="BI607" s="190"/>
      <c r="BJ607" s="190"/>
      <c r="BK607" s="190"/>
      <c r="BL607" s="190"/>
      <c r="BM607" s="190"/>
      <c r="BN607" s="190"/>
      <c r="BO607" s="190"/>
      <c r="BP607" s="190"/>
      <c r="BQ607" s="190"/>
      <c r="BR607" s="190"/>
      <c r="BS607" s="190"/>
      <c r="BT607" s="190"/>
      <c r="BU607" s="190"/>
      <c r="BV607" s="190"/>
      <c r="BW607" s="190"/>
      <c r="BX607" s="190"/>
      <c r="BY607" s="190"/>
      <c r="BZ607" s="190"/>
      <c r="CA607" s="190"/>
      <c r="CB607" s="190"/>
      <c r="CC607" s="190"/>
      <c r="CD607" s="190"/>
      <c r="CE607" s="190"/>
      <c r="CF607" s="190"/>
      <c r="CG607" s="190"/>
      <c r="CH607" s="190"/>
      <c r="CI607" s="190"/>
      <c r="CJ607" s="190"/>
      <c r="CK607" s="190"/>
      <c r="CL607" s="190"/>
      <c r="CM607" s="190"/>
      <c r="CN607" s="190"/>
      <c r="CO607" s="190"/>
      <c r="CP607" s="190"/>
      <c r="CQ607" s="190"/>
      <c r="CR607" s="190"/>
      <c r="CS607" s="190"/>
      <c r="CT607" s="190"/>
      <c r="CU607" s="190"/>
      <c r="CV607" s="190"/>
      <c r="CW607" s="190"/>
      <c r="CX607" s="190"/>
      <c r="CY607" s="190"/>
      <c r="CZ607" s="190"/>
      <c r="DA607" s="190"/>
      <c r="DB607" s="190"/>
      <c r="DC607" s="190"/>
      <c r="DD607" s="190"/>
      <c r="DE607" s="190"/>
      <c r="DF607" s="190"/>
      <c r="DG607" s="190"/>
      <c r="DH607" s="190"/>
      <c r="DI607" s="190"/>
      <c r="DJ607" s="190"/>
      <c r="DK607" s="190"/>
      <c r="DL607" s="190"/>
      <c r="DM607" s="190"/>
      <c r="DN607" s="190"/>
      <c r="DO607" s="190"/>
      <c r="DP607" s="190"/>
      <c r="DQ607" s="190"/>
      <c r="DR607" s="190"/>
      <c r="DS607" s="190"/>
      <c r="DT607" s="190"/>
      <c r="DU607" s="190"/>
      <c r="DV607" s="190"/>
    </row>
    <row r="608" spans="1:126" x14ac:dyDescent="0.25">
      <c r="A608" s="205"/>
      <c r="B608" s="217"/>
      <c r="C608" s="217"/>
      <c r="D608" s="217"/>
      <c r="E608" s="221"/>
      <c r="F608" s="216" t="s">
        <v>258</v>
      </c>
      <c r="G608" s="190"/>
      <c r="H608" s="190"/>
      <c r="I608" s="206"/>
      <c r="J608" s="206"/>
      <c r="K608" s="190"/>
      <c r="L608" s="190"/>
      <c r="M608" s="190"/>
      <c r="N608" s="190"/>
      <c r="O608" s="190"/>
      <c r="P608" s="190"/>
      <c r="Q608" s="190"/>
      <c r="R608" s="190"/>
      <c r="S608" s="19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  <c r="AF608" s="190"/>
      <c r="AG608" s="190"/>
      <c r="AH608" s="190"/>
      <c r="AI608" s="190"/>
      <c r="AJ608" s="190"/>
      <c r="AK608" s="190"/>
      <c r="AL608" s="190"/>
      <c r="AM608" s="190"/>
      <c r="AN608" s="190"/>
      <c r="AO608" s="190"/>
      <c r="AP608" s="190"/>
      <c r="AQ608" s="190"/>
      <c r="AR608" s="190"/>
      <c r="AS608" s="190"/>
      <c r="AT608" s="190"/>
      <c r="AU608" s="190"/>
      <c r="AV608" s="190"/>
      <c r="AW608" s="190"/>
      <c r="AX608" s="190"/>
      <c r="AY608" s="190"/>
      <c r="AZ608" s="190"/>
      <c r="BA608" s="190"/>
      <c r="BB608" s="190"/>
      <c r="BC608" s="190"/>
      <c r="BD608" s="190"/>
      <c r="BE608" s="190"/>
      <c r="BF608" s="190"/>
      <c r="BG608" s="190"/>
      <c r="BH608" s="190"/>
      <c r="BI608" s="190"/>
      <c r="BJ608" s="190"/>
      <c r="BK608" s="190"/>
      <c r="BL608" s="190"/>
      <c r="BM608" s="190"/>
      <c r="BN608" s="190"/>
      <c r="BO608" s="190"/>
      <c r="BP608" s="190"/>
      <c r="BQ608" s="190"/>
      <c r="BR608" s="190"/>
      <c r="BS608" s="190"/>
      <c r="BT608" s="190"/>
      <c r="BU608" s="190"/>
      <c r="BV608" s="190"/>
      <c r="BW608" s="190"/>
      <c r="BX608" s="190"/>
      <c r="BY608" s="190"/>
      <c r="BZ608" s="190"/>
      <c r="CA608" s="190"/>
      <c r="CB608" s="190"/>
      <c r="CC608" s="190"/>
      <c r="CD608" s="190"/>
      <c r="CE608" s="190"/>
      <c r="CF608" s="190"/>
      <c r="CG608" s="190"/>
      <c r="CH608" s="190"/>
      <c r="CI608" s="190"/>
      <c r="CJ608" s="190"/>
      <c r="CK608" s="190"/>
      <c r="CL608" s="190"/>
      <c r="CM608" s="190"/>
      <c r="CN608" s="190"/>
      <c r="CO608" s="190"/>
      <c r="CP608" s="190"/>
      <c r="CQ608" s="190"/>
      <c r="CR608" s="190"/>
      <c r="CS608" s="190"/>
      <c r="CT608" s="190"/>
      <c r="CU608" s="190"/>
      <c r="CV608" s="190"/>
      <c r="CW608" s="190"/>
      <c r="CX608" s="190"/>
      <c r="CY608" s="190"/>
      <c r="CZ608" s="190"/>
      <c r="DA608" s="190"/>
      <c r="DB608" s="190"/>
      <c r="DC608" s="190"/>
      <c r="DD608" s="190"/>
      <c r="DE608" s="190"/>
      <c r="DF608" s="190"/>
      <c r="DG608" s="190"/>
      <c r="DH608" s="190"/>
      <c r="DI608" s="190"/>
      <c r="DJ608" s="190"/>
      <c r="DK608" s="190"/>
      <c r="DL608" s="190"/>
      <c r="DM608" s="190"/>
      <c r="DN608" s="190"/>
      <c r="DO608" s="190"/>
      <c r="DP608" s="190"/>
      <c r="DQ608" s="190"/>
      <c r="DR608" s="190"/>
      <c r="DS608" s="190"/>
      <c r="DT608" s="190"/>
      <c r="DU608" s="190"/>
      <c r="DV608" s="190"/>
    </row>
    <row r="609" spans="1:126" x14ac:dyDescent="0.25">
      <c r="A609" s="205"/>
      <c r="B609" s="217"/>
      <c r="C609" s="217"/>
      <c r="D609" s="217"/>
      <c r="E609" s="221"/>
      <c r="F609" s="216" t="s">
        <v>259</v>
      </c>
      <c r="G609" s="190"/>
      <c r="H609" s="190"/>
      <c r="I609" s="206"/>
      <c r="J609" s="206"/>
      <c r="K609" s="190"/>
      <c r="L609" s="190"/>
      <c r="M609" s="190"/>
      <c r="N609" s="190"/>
      <c r="O609" s="190"/>
      <c r="P609" s="190"/>
      <c r="Q609" s="190"/>
      <c r="R609" s="190"/>
      <c r="S609" s="190"/>
      <c r="T609" s="190"/>
      <c r="U609" s="190"/>
      <c r="V609" s="190"/>
      <c r="W609" s="190"/>
      <c r="X609" s="190"/>
      <c r="Y609" s="190"/>
      <c r="Z609" s="190"/>
      <c r="AA609" s="190"/>
      <c r="AB609" s="190"/>
      <c r="AC609" s="190"/>
      <c r="AD609" s="190"/>
      <c r="AE609" s="190"/>
      <c r="AF609" s="190"/>
      <c r="AG609" s="190"/>
      <c r="AH609" s="190"/>
      <c r="AI609" s="190"/>
      <c r="AJ609" s="190"/>
      <c r="AK609" s="190"/>
      <c r="AL609" s="190"/>
      <c r="AM609" s="190"/>
      <c r="AN609" s="190"/>
      <c r="AO609" s="190"/>
      <c r="AP609" s="190"/>
      <c r="AQ609" s="190"/>
      <c r="AR609" s="190"/>
      <c r="AS609" s="190"/>
      <c r="AT609" s="190"/>
      <c r="AU609" s="190"/>
      <c r="AV609" s="190"/>
      <c r="AW609" s="190"/>
      <c r="AX609" s="190"/>
      <c r="AY609" s="190"/>
      <c r="AZ609" s="190"/>
      <c r="BA609" s="190"/>
      <c r="BB609" s="190"/>
      <c r="BC609" s="190"/>
      <c r="BD609" s="190"/>
      <c r="BE609" s="190"/>
      <c r="BF609" s="190"/>
      <c r="BG609" s="190"/>
      <c r="BH609" s="190"/>
      <c r="BI609" s="190"/>
      <c r="BJ609" s="190"/>
      <c r="BK609" s="190"/>
      <c r="BL609" s="190"/>
      <c r="BM609" s="190"/>
      <c r="BN609" s="190"/>
      <c r="BO609" s="190"/>
      <c r="BP609" s="190"/>
      <c r="BQ609" s="190"/>
      <c r="BR609" s="190"/>
      <c r="BS609" s="190"/>
      <c r="BT609" s="190"/>
      <c r="BU609" s="190"/>
      <c r="BV609" s="190"/>
      <c r="BW609" s="190"/>
      <c r="BX609" s="190"/>
      <c r="BY609" s="190"/>
      <c r="BZ609" s="190"/>
      <c r="CA609" s="190"/>
      <c r="CB609" s="190"/>
      <c r="CC609" s="190"/>
      <c r="CD609" s="190"/>
      <c r="CE609" s="190"/>
      <c r="CF609" s="190"/>
      <c r="CG609" s="190"/>
      <c r="CH609" s="190"/>
      <c r="CI609" s="190"/>
      <c r="CJ609" s="190"/>
      <c r="CK609" s="190"/>
      <c r="CL609" s="190"/>
      <c r="CM609" s="190"/>
      <c r="CN609" s="190"/>
      <c r="CO609" s="190"/>
      <c r="CP609" s="190"/>
      <c r="CQ609" s="190"/>
      <c r="CR609" s="190"/>
      <c r="CS609" s="190"/>
      <c r="CT609" s="190"/>
      <c r="CU609" s="190"/>
      <c r="CV609" s="190"/>
      <c r="CW609" s="190"/>
      <c r="CX609" s="190"/>
      <c r="CY609" s="190"/>
      <c r="CZ609" s="190"/>
      <c r="DA609" s="190"/>
      <c r="DB609" s="190"/>
      <c r="DC609" s="190"/>
      <c r="DD609" s="190"/>
      <c r="DE609" s="190"/>
      <c r="DF609" s="190"/>
      <c r="DG609" s="190"/>
      <c r="DH609" s="190"/>
      <c r="DI609" s="190"/>
      <c r="DJ609" s="190"/>
      <c r="DK609" s="190"/>
      <c r="DL609" s="190"/>
      <c r="DM609" s="190"/>
      <c r="DN609" s="190"/>
      <c r="DO609" s="190"/>
      <c r="DP609" s="190"/>
      <c r="DQ609" s="190"/>
      <c r="DR609" s="190"/>
      <c r="DS609" s="190"/>
      <c r="DT609" s="190"/>
      <c r="DU609" s="190"/>
      <c r="DV609" s="190"/>
    </row>
    <row r="610" spans="1:126" x14ac:dyDescent="0.25">
      <c r="A610" s="205"/>
      <c r="B610" s="217"/>
      <c r="C610" s="217"/>
      <c r="D610" s="217"/>
      <c r="E610" s="221"/>
      <c r="F610" s="216" t="s">
        <v>258</v>
      </c>
      <c r="G610" s="190"/>
      <c r="H610" s="190"/>
      <c r="I610" s="206"/>
      <c r="J610" s="206"/>
      <c r="K610" s="190"/>
      <c r="L610" s="190"/>
      <c r="M610" s="190"/>
      <c r="N610" s="190"/>
      <c r="O610" s="190"/>
      <c r="P610" s="190"/>
      <c r="Q610" s="190"/>
      <c r="R610" s="190"/>
      <c r="S610" s="190"/>
      <c r="T610" s="190"/>
      <c r="U610" s="190"/>
      <c r="V610" s="190"/>
      <c r="W610" s="190"/>
      <c r="X610" s="190"/>
      <c r="Y610" s="190"/>
      <c r="Z610" s="190"/>
      <c r="AA610" s="190"/>
      <c r="AB610" s="190"/>
      <c r="AC610" s="190"/>
      <c r="AD610" s="190"/>
      <c r="AE610" s="190"/>
      <c r="AF610" s="190"/>
      <c r="AG610" s="190"/>
      <c r="AH610" s="190"/>
      <c r="AI610" s="190"/>
      <c r="AJ610" s="190"/>
      <c r="AK610" s="190"/>
      <c r="AL610" s="190"/>
      <c r="AM610" s="190"/>
      <c r="AN610" s="190"/>
      <c r="AO610" s="190"/>
      <c r="AP610" s="190"/>
      <c r="AQ610" s="190"/>
      <c r="AR610" s="190"/>
      <c r="AS610" s="190"/>
      <c r="AT610" s="190"/>
      <c r="AU610" s="190"/>
      <c r="AV610" s="190"/>
      <c r="AW610" s="190"/>
      <c r="AX610" s="190"/>
      <c r="AY610" s="190"/>
      <c r="AZ610" s="190"/>
      <c r="BA610" s="190"/>
      <c r="BB610" s="190"/>
      <c r="BC610" s="190"/>
      <c r="BD610" s="190"/>
      <c r="BE610" s="190"/>
      <c r="BF610" s="190"/>
      <c r="BG610" s="190"/>
      <c r="BH610" s="190"/>
      <c r="BI610" s="190"/>
      <c r="BJ610" s="190"/>
      <c r="BK610" s="190"/>
      <c r="BL610" s="190"/>
      <c r="BM610" s="190"/>
      <c r="BN610" s="190"/>
      <c r="BO610" s="190"/>
      <c r="BP610" s="190"/>
      <c r="BQ610" s="190"/>
      <c r="BR610" s="190"/>
      <c r="BS610" s="190"/>
      <c r="BT610" s="190"/>
      <c r="BU610" s="190"/>
      <c r="BV610" s="190"/>
      <c r="BW610" s="190"/>
      <c r="BX610" s="190"/>
      <c r="BY610" s="190"/>
      <c r="BZ610" s="190"/>
      <c r="CA610" s="190"/>
      <c r="CB610" s="190"/>
      <c r="CC610" s="190"/>
      <c r="CD610" s="190"/>
      <c r="CE610" s="190"/>
      <c r="CF610" s="190"/>
      <c r="CG610" s="190"/>
      <c r="CH610" s="190"/>
      <c r="CI610" s="190"/>
      <c r="CJ610" s="190"/>
      <c r="CK610" s="190"/>
      <c r="CL610" s="190"/>
      <c r="CM610" s="190"/>
      <c r="CN610" s="190"/>
      <c r="CO610" s="190"/>
      <c r="CP610" s="190"/>
      <c r="CQ610" s="190"/>
      <c r="CR610" s="190"/>
      <c r="CS610" s="190"/>
      <c r="CT610" s="190"/>
      <c r="CU610" s="190"/>
      <c r="CV610" s="190"/>
      <c r="CW610" s="190"/>
      <c r="CX610" s="190"/>
      <c r="CY610" s="190"/>
      <c r="CZ610" s="190"/>
      <c r="DA610" s="190"/>
      <c r="DB610" s="190"/>
      <c r="DC610" s="190"/>
      <c r="DD610" s="190"/>
      <c r="DE610" s="190"/>
      <c r="DF610" s="190"/>
      <c r="DG610" s="190"/>
      <c r="DH610" s="190"/>
      <c r="DI610" s="190"/>
      <c r="DJ610" s="190"/>
      <c r="DK610" s="190"/>
      <c r="DL610" s="190"/>
      <c r="DM610" s="190"/>
      <c r="DN610" s="190"/>
      <c r="DO610" s="190"/>
      <c r="DP610" s="190"/>
      <c r="DQ610" s="190"/>
      <c r="DR610" s="190"/>
      <c r="DS610" s="190"/>
      <c r="DT610" s="190"/>
      <c r="DU610" s="190"/>
      <c r="DV610" s="190"/>
    </row>
    <row r="611" spans="1:126" x14ac:dyDescent="0.25">
      <c r="A611" s="205"/>
      <c r="B611" s="217"/>
      <c r="C611" s="217"/>
      <c r="D611" s="217"/>
      <c r="E611" s="221"/>
      <c r="F611" s="216" t="s">
        <v>259</v>
      </c>
      <c r="G611" s="190"/>
      <c r="H611" s="190"/>
      <c r="I611" s="206"/>
      <c r="J611" s="206"/>
      <c r="K611" s="190"/>
      <c r="L611" s="190"/>
      <c r="M611" s="190"/>
      <c r="N611" s="190"/>
      <c r="O611" s="190"/>
      <c r="P611" s="190"/>
      <c r="Q611" s="190"/>
      <c r="R611" s="190"/>
      <c r="S611" s="190"/>
      <c r="T611" s="190"/>
      <c r="U611" s="190"/>
      <c r="V611" s="190"/>
      <c r="W611" s="190"/>
      <c r="X611" s="190"/>
      <c r="Y611" s="190"/>
      <c r="Z611" s="190"/>
      <c r="AA611" s="190"/>
      <c r="AB611" s="190"/>
      <c r="AC611" s="190"/>
      <c r="AD611" s="190"/>
      <c r="AE611" s="190"/>
      <c r="AF611" s="190"/>
      <c r="AG611" s="190"/>
      <c r="AH611" s="190"/>
      <c r="AI611" s="190"/>
      <c r="AJ611" s="190"/>
      <c r="AK611" s="190"/>
      <c r="AL611" s="190"/>
      <c r="AM611" s="190"/>
      <c r="AN611" s="190"/>
      <c r="AO611" s="190"/>
      <c r="AP611" s="190"/>
      <c r="AQ611" s="190"/>
      <c r="AR611" s="190"/>
      <c r="AS611" s="190"/>
      <c r="AT611" s="190"/>
      <c r="AU611" s="190"/>
      <c r="AV611" s="190"/>
      <c r="AW611" s="190"/>
      <c r="AX611" s="190"/>
      <c r="AY611" s="190"/>
      <c r="AZ611" s="190"/>
      <c r="BA611" s="190"/>
      <c r="BB611" s="190"/>
      <c r="BC611" s="190"/>
      <c r="BD611" s="190"/>
      <c r="BE611" s="190"/>
      <c r="BF611" s="190"/>
      <c r="BG611" s="190"/>
      <c r="BH611" s="190"/>
      <c r="BI611" s="190"/>
      <c r="BJ611" s="190"/>
      <c r="BK611" s="190"/>
      <c r="BL611" s="190"/>
      <c r="BM611" s="190"/>
      <c r="BN611" s="190"/>
      <c r="BO611" s="190"/>
      <c r="BP611" s="190"/>
      <c r="BQ611" s="190"/>
      <c r="BR611" s="190"/>
      <c r="BS611" s="190"/>
      <c r="BT611" s="190"/>
      <c r="BU611" s="190"/>
      <c r="BV611" s="190"/>
      <c r="BW611" s="190"/>
      <c r="BX611" s="190"/>
      <c r="BY611" s="190"/>
      <c r="BZ611" s="190"/>
      <c r="CA611" s="190"/>
      <c r="CB611" s="190"/>
      <c r="CC611" s="190"/>
      <c r="CD611" s="190"/>
      <c r="CE611" s="190"/>
      <c r="CF611" s="190"/>
      <c r="CG611" s="190"/>
      <c r="CH611" s="190"/>
      <c r="CI611" s="190"/>
      <c r="CJ611" s="190"/>
      <c r="CK611" s="190"/>
      <c r="CL611" s="190"/>
      <c r="CM611" s="190"/>
      <c r="CN611" s="190"/>
      <c r="CO611" s="190"/>
      <c r="CP611" s="190"/>
      <c r="CQ611" s="190"/>
      <c r="CR611" s="190"/>
      <c r="CS611" s="190"/>
      <c r="CT611" s="190"/>
      <c r="CU611" s="190"/>
      <c r="CV611" s="190"/>
      <c r="CW611" s="190"/>
      <c r="CX611" s="190"/>
      <c r="CY611" s="190"/>
      <c r="CZ611" s="190"/>
      <c r="DA611" s="190"/>
      <c r="DB611" s="190"/>
      <c r="DC611" s="190"/>
      <c r="DD611" s="190"/>
      <c r="DE611" s="190"/>
      <c r="DF611" s="190"/>
      <c r="DG611" s="190"/>
      <c r="DH611" s="190"/>
      <c r="DI611" s="190"/>
      <c r="DJ611" s="190"/>
      <c r="DK611" s="190"/>
      <c r="DL611" s="190"/>
      <c r="DM611" s="190"/>
      <c r="DN611" s="190"/>
      <c r="DO611" s="190"/>
      <c r="DP611" s="190"/>
      <c r="DQ611" s="190"/>
      <c r="DR611" s="190"/>
      <c r="DS611" s="190"/>
      <c r="DT611" s="190"/>
      <c r="DU611" s="190"/>
      <c r="DV611" s="190"/>
    </row>
    <row r="612" spans="1:126" x14ac:dyDescent="0.25">
      <c r="A612" s="205"/>
      <c r="B612" s="217"/>
      <c r="C612" s="217"/>
      <c r="D612" s="217"/>
      <c r="E612" s="221"/>
      <c r="F612" s="216" t="s">
        <v>258</v>
      </c>
      <c r="G612" s="190"/>
      <c r="H612" s="190"/>
      <c r="I612" s="206"/>
      <c r="J612" s="206"/>
      <c r="K612" s="190"/>
      <c r="L612" s="190"/>
      <c r="M612" s="190"/>
      <c r="N612" s="190"/>
      <c r="O612" s="190"/>
      <c r="P612" s="190"/>
      <c r="Q612" s="190"/>
      <c r="R612" s="190"/>
      <c r="S612" s="190"/>
      <c r="T612" s="190"/>
      <c r="U612" s="190"/>
      <c r="V612" s="190"/>
      <c r="W612" s="190"/>
      <c r="X612" s="190"/>
      <c r="Y612" s="190"/>
      <c r="Z612" s="190"/>
      <c r="AA612" s="190"/>
      <c r="AB612" s="190"/>
      <c r="AC612" s="190"/>
      <c r="AD612" s="190"/>
      <c r="AE612" s="190"/>
      <c r="AF612" s="190"/>
      <c r="AG612" s="190"/>
      <c r="AH612" s="190"/>
      <c r="AI612" s="190"/>
      <c r="AJ612" s="190"/>
      <c r="AK612" s="190"/>
      <c r="AL612" s="190"/>
      <c r="AM612" s="190"/>
      <c r="AN612" s="190"/>
      <c r="AO612" s="190"/>
      <c r="AP612" s="190"/>
      <c r="AQ612" s="190"/>
      <c r="AR612" s="190"/>
      <c r="AS612" s="190"/>
      <c r="AT612" s="190"/>
      <c r="AU612" s="190"/>
      <c r="AV612" s="190"/>
      <c r="AW612" s="190"/>
      <c r="AX612" s="190"/>
      <c r="AY612" s="190"/>
      <c r="AZ612" s="190"/>
      <c r="BA612" s="190"/>
      <c r="BB612" s="190"/>
      <c r="BC612" s="190"/>
      <c r="BD612" s="190"/>
      <c r="BE612" s="190"/>
      <c r="BF612" s="190"/>
      <c r="BG612" s="190"/>
      <c r="BH612" s="190"/>
      <c r="BI612" s="190"/>
      <c r="BJ612" s="190"/>
      <c r="BK612" s="190"/>
      <c r="BL612" s="190"/>
      <c r="BM612" s="190"/>
      <c r="BN612" s="190"/>
      <c r="BO612" s="190"/>
      <c r="BP612" s="190"/>
      <c r="BQ612" s="190"/>
      <c r="BR612" s="190"/>
      <c r="BS612" s="190"/>
      <c r="BT612" s="190"/>
      <c r="BU612" s="190"/>
      <c r="BV612" s="190"/>
      <c r="BW612" s="190"/>
      <c r="BX612" s="190"/>
      <c r="BY612" s="190"/>
      <c r="BZ612" s="190"/>
      <c r="CA612" s="190"/>
      <c r="CB612" s="190"/>
      <c r="CC612" s="190"/>
      <c r="CD612" s="190"/>
      <c r="CE612" s="190"/>
      <c r="CF612" s="190"/>
      <c r="CG612" s="190"/>
      <c r="CH612" s="190"/>
      <c r="CI612" s="190"/>
      <c r="CJ612" s="190"/>
      <c r="CK612" s="190"/>
      <c r="CL612" s="190"/>
      <c r="CM612" s="190"/>
      <c r="CN612" s="190"/>
      <c r="CO612" s="190"/>
      <c r="CP612" s="190"/>
      <c r="CQ612" s="190"/>
      <c r="CR612" s="190"/>
      <c r="CS612" s="190"/>
      <c r="CT612" s="190"/>
      <c r="CU612" s="190"/>
      <c r="CV612" s="190"/>
      <c r="CW612" s="190"/>
      <c r="CX612" s="190"/>
      <c r="CY612" s="190"/>
      <c r="CZ612" s="190"/>
      <c r="DA612" s="190"/>
      <c r="DB612" s="190"/>
      <c r="DC612" s="190"/>
      <c r="DD612" s="190"/>
      <c r="DE612" s="190"/>
      <c r="DF612" s="190"/>
      <c r="DG612" s="190"/>
      <c r="DH612" s="190"/>
      <c r="DI612" s="190"/>
      <c r="DJ612" s="190"/>
      <c r="DK612" s="190"/>
      <c r="DL612" s="190"/>
      <c r="DM612" s="190"/>
      <c r="DN612" s="190"/>
      <c r="DO612" s="190"/>
      <c r="DP612" s="190"/>
      <c r="DQ612" s="190"/>
      <c r="DR612" s="190"/>
      <c r="DS612" s="190"/>
      <c r="DT612" s="190"/>
      <c r="DU612" s="190"/>
      <c r="DV612" s="190"/>
    </row>
    <row r="613" spans="1:126" x14ac:dyDescent="0.25">
      <c r="A613" s="205"/>
      <c r="B613" s="217"/>
      <c r="C613" s="217"/>
      <c r="D613" s="217"/>
      <c r="E613" s="221"/>
      <c r="F613" s="216" t="s">
        <v>259</v>
      </c>
      <c r="G613" s="190"/>
      <c r="H613" s="190"/>
      <c r="I613" s="206"/>
      <c r="J613" s="206"/>
      <c r="K613" s="190"/>
      <c r="L613" s="190"/>
      <c r="M613" s="190"/>
      <c r="N613" s="190"/>
      <c r="O613" s="190"/>
      <c r="P613" s="190"/>
      <c r="Q613" s="190"/>
      <c r="R613" s="190"/>
      <c r="S613" s="190"/>
      <c r="T613" s="190"/>
      <c r="U613" s="190"/>
      <c r="V613" s="190"/>
      <c r="W613" s="190"/>
      <c r="X613" s="190"/>
      <c r="Y613" s="190"/>
      <c r="Z613" s="190"/>
      <c r="AA613" s="190"/>
      <c r="AB613" s="190"/>
      <c r="AC613" s="190"/>
      <c r="AD613" s="190"/>
      <c r="AE613" s="190"/>
      <c r="AF613" s="190"/>
      <c r="AG613" s="190"/>
      <c r="AH613" s="190"/>
      <c r="AI613" s="190"/>
      <c r="AJ613" s="190"/>
      <c r="AK613" s="190"/>
      <c r="AL613" s="190"/>
      <c r="AM613" s="190"/>
      <c r="AN613" s="190"/>
      <c r="AO613" s="190"/>
      <c r="AP613" s="190"/>
      <c r="AQ613" s="190"/>
      <c r="AR613" s="190"/>
      <c r="AS613" s="190"/>
      <c r="AT613" s="190"/>
      <c r="AU613" s="190"/>
      <c r="AV613" s="190"/>
      <c r="AW613" s="190"/>
      <c r="AX613" s="190"/>
      <c r="AY613" s="190"/>
      <c r="AZ613" s="190"/>
      <c r="BA613" s="190"/>
      <c r="BB613" s="190"/>
      <c r="BC613" s="190"/>
      <c r="BD613" s="190"/>
      <c r="BE613" s="190"/>
      <c r="BF613" s="190"/>
      <c r="BG613" s="190"/>
      <c r="BH613" s="190"/>
      <c r="BI613" s="190"/>
      <c r="BJ613" s="190"/>
      <c r="BK613" s="190"/>
      <c r="BL613" s="190"/>
      <c r="BM613" s="190"/>
      <c r="BN613" s="190"/>
      <c r="BO613" s="190"/>
      <c r="BP613" s="190"/>
      <c r="BQ613" s="190"/>
      <c r="BR613" s="190"/>
      <c r="BS613" s="190"/>
      <c r="BT613" s="190"/>
      <c r="BU613" s="190"/>
      <c r="BV613" s="190"/>
      <c r="BW613" s="190"/>
      <c r="BX613" s="190"/>
      <c r="BY613" s="190"/>
      <c r="BZ613" s="190"/>
      <c r="CA613" s="190"/>
      <c r="CB613" s="190"/>
      <c r="CC613" s="190"/>
      <c r="CD613" s="190"/>
      <c r="CE613" s="190"/>
      <c r="CF613" s="190"/>
      <c r="CG613" s="190"/>
      <c r="CH613" s="190"/>
      <c r="CI613" s="190"/>
      <c r="CJ613" s="190"/>
      <c r="CK613" s="190"/>
      <c r="CL613" s="190"/>
      <c r="CM613" s="190"/>
      <c r="CN613" s="190"/>
      <c r="CO613" s="190"/>
      <c r="CP613" s="190"/>
      <c r="CQ613" s="190"/>
      <c r="CR613" s="190"/>
      <c r="CS613" s="190"/>
      <c r="CT613" s="190"/>
      <c r="CU613" s="190"/>
      <c r="CV613" s="190"/>
      <c r="CW613" s="190"/>
      <c r="CX613" s="190"/>
      <c r="CY613" s="190"/>
      <c r="CZ613" s="190"/>
      <c r="DA613" s="190"/>
      <c r="DB613" s="190"/>
      <c r="DC613" s="190"/>
      <c r="DD613" s="190"/>
      <c r="DE613" s="190"/>
      <c r="DF613" s="190"/>
      <c r="DG613" s="190"/>
      <c r="DH613" s="190"/>
      <c r="DI613" s="190"/>
      <c r="DJ613" s="190"/>
      <c r="DK613" s="190"/>
      <c r="DL613" s="190"/>
      <c r="DM613" s="190"/>
      <c r="DN613" s="190"/>
      <c r="DO613" s="190"/>
      <c r="DP613" s="190"/>
      <c r="DQ613" s="190"/>
      <c r="DR613" s="190"/>
      <c r="DS613" s="190"/>
      <c r="DT613" s="190"/>
      <c r="DU613" s="190"/>
      <c r="DV613" s="190"/>
    </row>
    <row r="614" spans="1:126" x14ac:dyDescent="0.25">
      <c r="A614" s="205"/>
      <c r="B614" s="217"/>
      <c r="C614" s="217"/>
      <c r="D614" s="217"/>
      <c r="E614" s="221"/>
      <c r="F614" s="216" t="s">
        <v>258</v>
      </c>
      <c r="G614" s="190"/>
      <c r="H614" s="190"/>
      <c r="I614" s="206"/>
      <c r="J614" s="206"/>
      <c r="K614" s="190"/>
      <c r="L614" s="190"/>
      <c r="M614" s="190"/>
      <c r="N614" s="190"/>
      <c r="O614" s="190"/>
      <c r="P614" s="190"/>
      <c r="Q614" s="190"/>
      <c r="R614" s="190"/>
      <c r="S614" s="190"/>
      <c r="T614" s="190"/>
      <c r="U614" s="190"/>
      <c r="V614" s="190"/>
      <c r="W614" s="190"/>
      <c r="X614" s="190"/>
      <c r="Y614" s="190"/>
      <c r="Z614" s="190"/>
      <c r="AA614" s="190"/>
      <c r="AB614" s="190"/>
      <c r="AC614" s="190"/>
      <c r="AD614" s="190"/>
      <c r="AE614" s="190"/>
      <c r="AF614" s="190"/>
      <c r="AG614" s="190"/>
      <c r="AH614" s="190"/>
      <c r="AI614" s="190"/>
      <c r="AJ614" s="190"/>
      <c r="AK614" s="190"/>
      <c r="AL614" s="190"/>
      <c r="AM614" s="190"/>
      <c r="AN614" s="190"/>
      <c r="AO614" s="190"/>
      <c r="AP614" s="190"/>
      <c r="AQ614" s="190"/>
      <c r="AR614" s="190"/>
      <c r="AS614" s="190"/>
      <c r="AT614" s="190"/>
      <c r="AU614" s="190"/>
      <c r="AV614" s="190"/>
      <c r="AW614" s="190"/>
      <c r="AX614" s="190"/>
      <c r="AY614" s="190"/>
      <c r="AZ614" s="190"/>
      <c r="BA614" s="190"/>
      <c r="BB614" s="190"/>
      <c r="BC614" s="190"/>
      <c r="BD614" s="190"/>
      <c r="BE614" s="190"/>
      <c r="BF614" s="190"/>
      <c r="BG614" s="190"/>
      <c r="BH614" s="190"/>
      <c r="BI614" s="190"/>
      <c r="BJ614" s="190"/>
      <c r="BK614" s="190"/>
      <c r="BL614" s="190"/>
      <c r="BM614" s="190"/>
      <c r="BN614" s="190"/>
      <c r="BO614" s="190"/>
      <c r="BP614" s="190"/>
      <c r="BQ614" s="190"/>
      <c r="BR614" s="190"/>
      <c r="BS614" s="190"/>
      <c r="BT614" s="190"/>
      <c r="BU614" s="190"/>
      <c r="BV614" s="190"/>
      <c r="BW614" s="190"/>
      <c r="BX614" s="190"/>
      <c r="BY614" s="190"/>
      <c r="BZ614" s="190"/>
      <c r="CA614" s="190"/>
      <c r="CB614" s="190"/>
      <c r="CC614" s="190"/>
      <c r="CD614" s="190"/>
      <c r="CE614" s="190"/>
      <c r="CF614" s="190"/>
      <c r="CG614" s="190"/>
      <c r="CH614" s="190"/>
      <c r="CI614" s="190"/>
      <c r="CJ614" s="190"/>
      <c r="CK614" s="190"/>
      <c r="CL614" s="190"/>
      <c r="CM614" s="190"/>
      <c r="CN614" s="190"/>
      <c r="CO614" s="190"/>
      <c r="CP614" s="190"/>
      <c r="CQ614" s="190"/>
      <c r="CR614" s="190"/>
      <c r="CS614" s="190"/>
      <c r="CT614" s="190"/>
      <c r="CU614" s="190"/>
      <c r="CV614" s="190"/>
      <c r="CW614" s="190"/>
      <c r="CX614" s="190"/>
      <c r="CY614" s="190"/>
      <c r="CZ614" s="190"/>
      <c r="DA614" s="190"/>
      <c r="DB614" s="190"/>
      <c r="DC614" s="190"/>
      <c r="DD614" s="190"/>
      <c r="DE614" s="190"/>
      <c r="DF614" s="190"/>
      <c r="DG614" s="190"/>
      <c r="DH614" s="190"/>
      <c r="DI614" s="190"/>
      <c r="DJ614" s="190"/>
      <c r="DK614" s="190"/>
      <c r="DL614" s="190"/>
      <c r="DM614" s="190"/>
      <c r="DN614" s="190"/>
      <c r="DO614" s="190"/>
      <c r="DP614" s="190"/>
      <c r="DQ614" s="190"/>
      <c r="DR614" s="190"/>
      <c r="DS614" s="190"/>
      <c r="DT614" s="190"/>
      <c r="DU614" s="190"/>
      <c r="DV614" s="190"/>
    </row>
    <row r="615" spans="1:126" x14ac:dyDescent="0.25">
      <c r="A615" s="205"/>
      <c r="B615" s="217"/>
      <c r="C615" s="217"/>
      <c r="D615" s="217"/>
      <c r="E615" s="221"/>
      <c r="F615" s="216" t="s">
        <v>259</v>
      </c>
      <c r="G615" s="190"/>
      <c r="H615" s="190"/>
      <c r="I615" s="206"/>
      <c r="J615" s="206"/>
      <c r="K615" s="190"/>
      <c r="L615" s="190"/>
      <c r="M615" s="190"/>
      <c r="N615" s="190"/>
      <c r="O615" s="190"/>
      <c r="P615" s="190"/>
      <c r="Q615" s="190"/>
      <c r="R615" s="190"/>
      <c r="S615" s="190"/>
      <c r="T615" s="190"/>
      <c r="U615" s="190"/>
      <c r="V615" s="190"/>
      <c r="W615" s="190"/>
      <c r="X615" s="190"/>
      <c r="Y615" s="190"/>
      <c r="Z615" s="190"/>
      <c r="AA615" s="190"/>
      <c r="AB615" s="190"/>
      <c r="AC615" s="190"/>
      <c r="AD615" s="190"/>
      <c r="AE615" s="190"/>
      <c r="AF615" s="190"/>
      <c r="AG615" s="190"/>
      <c r="AH615" s="190"/>
      <c r="AI615" s="190"/>
      <c r="AJ615" s="190"/>
      <c r="AK615" s="190"/>
      <c r="AL615" s="190"/>
      <c r="AM615" s="190"/>
      <c r="AN615" s="190"/>
      <c r="AO615" s="190"/>
      <c r="AP615" s="190"/>
      <c r="AQ615" s="190"/>
      <c r="AR615" s="190"/>
      <c r="AS615" s="190"/>
      <c r="AT615" s="190"/>
      <c r="AU615" s="190"/>
      <c r="AV615" s="190"/>
      <c r="AW615" s="190"/>
      <c r="AX615" s="190"/>
      <c r="AY615" s="190"/>
      <c r="AZ615" s="190"/>
      <c r="BA615" s="190"/>
      <c r="BB615" s="190"/>
      <c r="BC615" s="190"/>
      <c r="BD615" s="190"/>
      <c r="BE615" s="190"/>
      <c r="BF615" s="190"/>
      <c r="BG615" s="190"/>
      <c r="BH615" s="190"/>
      <c r="BI615" s="190"/>
      <c r="BJ615" s="190"/>
      <c r="BK615" s="190"/>
      <c r="BL615" s="190"/>
      <c r="BM615" s="190"/>
      <c r="BN615" s="190"/>
      <c r="BO615" s="190"/>
      <c r="BP615" s="190"/>
      <c r="BQ615" s="190"/>
      <c r="BR615" s="190"/>
      <c r="BS615" s="190"/>
      <c r="BT615" s="190"/>
      <c r="BU615" s="190"/>
      <c r="BV615" s="190"/>
      <c r="BW615" s="190"/>
      <c r="BX615" s="190"/>
      <c r="BY615" s="190"/>
      <c r="BZ615" s="190"/>
      <c r="CA615" s="190"/>
      <c r="CB615" s="190"/>
      <c r="CC615" s="190"/>
      <c r="CD615" s="190"/>
      <c r="CE615" s="190"/>
      <c r="CF615" s="190"/>
      <c r="CG615" s="190"/>
      <c r="CH615" s="190"/>
      <c r="CI615" s="190"/>
      <c r="CJ615" s="190"/>
      <c r="CK615" s="190"/>
      <c r="CL615" s="190"/>
      <c r="CM615" s="190"/>
      <c r="CN615" s="190"/>
      <c r="CO615" s="190"/>
      <c r="CP615" s="190"/>
      <c r="CQ615" s="190"/>
      <c r="CR615" s="190"/>
      <c r="CS615" s="190"/>
      <c r="CT615" s="190"/>
      <c r="CU615" s="190"/>
      <c r="CV615" s="190"/>
      <c r="CW615" s="190"/>
      <c r="CX615" s="190"/>
      <c r="CY615" s="190"/>
      <c r="CZ615" s="190"/>
      <c r="DA615" s="190"/>
      <c r="DB615" s="190"/>
      <c r="DC615" s="190"/>
      <c r="DD615" s="190"/>
      <c r="DE615" s="190"/>
      <c r="DF615" s="190"/>
      <c r="DG615" s="190"/>
      <c r="DH615" s="190"/>
      <c r="DI615" s="190"/>
      <c r="DJ615" s="190"/>
      <c r="DK615" s="190"/>
      <c r="DL615" s="190"/>
      <c r="DM615" s="190"/>
      <c r="DN615" s="190"/>
      <c r="DO615" s="190"/>
      <c r="DP615" s="190"/>
      <c r="DQ615" s="190"/>
      <c r="DR615" s="190"/>
      <c r="DS615" s="190"/>
      <c r="DT615" s="190"/>
      <c r="DU615" s="190"/>
      <c r="DV615" s="190"/>
    </row>
    <row r="616" spans="1:126" x14ac:dyDescent="0.25">
      <c r="A616" s="205"/>
      <c r="B616" s="217"/>
      <c r="C616" s="217"/>
      <c r="D616" s="217"/>
      <c r="E616" s="221"/>
      <c r="F616" s="216" t="s">
        <v>258</v>
      </c>
      <c r="G616" s="190"/>
      <c r="H616" s="190"/>
      <c r="I616" s="206"/>
      <c r="J616" s="206"/>
      <c r="K616" s="190"/>
      <c r="L616" s="190"/>
      <c r="M616" s="190"/>
      <c r="N616" s="190"/>
      <c r="O616" s="190"/>
      <c r="P616" s="190"/>
      <c r="Q616" s="190"/>
      <c r="R616" s="190"/>
      <c r="S616" s="190"/>
      <c r="T616" s="190"/>
      <c r="U616" s="190"/>
      <c r="V616" s="190"/>
      <c r="W616" s="190"/>
      <c r="X616" s="190"/>
      <c r="Y616" s="190"/>
      <c r="Z616" s="190"/>
      <c r="AA616" s="190"/>
      <c r="AB616" s="190"/>
      <c r="AC616" s="190"/>
      <c r="AD616" s="190"/>
      <c r="AE616" s="190"/>
      <c r="AF616" s="190"/>
      <c r="AG616" s="190"/>
      <c r="AH616" s="190"/>
      <c r="AI616" s="190"/>
      <c r="AJ616" s="190"/>
      <c r="AK616" s="190"/>
      <c r="AL616" s="190"/>
      <c r="AM616" s="190"/>
      <c r="AN616" s="190"/>
      <c r="AO616" s="190"/>
      <c r="AP616" s="190"/>
      <c r="AQ616" s="190"/>
      <c r="AR616" s="190"/>
      <c r="AS616" s="190"/>
      <c r="AT616" s="190"/>
      <c r="AU616" s="190"/>
      <c r="AV616" s="190"/>
      <c r="AW616" s="190"/>
      <c r="AX616" s="190"/>
      <c r="AY616" s="190"/>
      <c r="AZ616" s="190"/>
      <c r="BA616" s="190"/>
      <c r="BB616" s="190"/>
      <c r="BC616" s="190"/>
      <c r="BD616" s="190"/>
      <c r="BE616" s="190"/>
      <c r="BF616" s="190"/>
      <c r="BG616" s="190"/>
      <c r="BH616" s="190"/>
      <c r="BI616" s="190"/>
      <c r="BJ616" s="190"/>
      <c r="BK616" s="190"/>
      <c r="BL616" s="190"/>
      <c r="BM616" s="190"/>
      <c r="BN616" s="190"/>
      <c r="BO616" s="190"/>
      <c r="BP616" s="190"/>
      <c r="BQ616" s="190"/>
      <c r="BR616" s="190"/>
      <c r="BS616" s="190"/>
      <c r="BT616" s="190"/>
      <c r="BU616" s="190"/>
      <c r="BV616" s="190"/>
      <c r="BW616" s="190"/>
      <c r="BX616" s="190"/>
      <c r="BY616" s="190"/>
      <c r="BZ616" s="190"/>
      <c r="CA616" s="190"/>
      <c r="CB616" s="190"/>
      <c r="CC616" s="190"/>
      <c r="CD616" s="190"/>
      <c r="CE616" s="190"/>
      <c r="CF616" s="190"/>
      <c r="CG616" s="190"/>
      <c r="CH616" s="190"/>
      <c r="CI616" s="190"/>
      <c r="CJ616" s="190"/>
      <c r="CK616" s="190"/>
      <c r="CL616" s="190"/>
      <c r="CM616" s="190"/>
      <c r="CN616" s="190"/>
      <c r="CO616" s="190"/>
      <c r="CP616" s="190"/>
      <c r="CQ616" s="190"/>
      <c r="CR616" s="190"/>
      <c r="CS616" s="190"/>
      <c r="CT616" s="190"/>
      <c r="CU616" s="190"/>
      <c r="CV616" s="190"/>
      <c r="CW616" s="190"/>
      <c r="CX616" s="190"/>
      <c r="CY616" s="190"/>
      <c r="CZ616" s="190"/>
      <c r="DA616" s="190"/>
      <c r="DB616" s="190"/>
      <c r="DC616" s="190"/>
      <c r="DD616" s="190"/>
      <c r="DE616" s="190"/>
      <c r="DF616" s="190"/>
      <c r="DG616" s="190"/>
      <c r="DH616" s="190"/>
      <c r="DI616" s="190"/>
      <c r="DJ616" s="190"/>
      <c r="DK616" s="190"/>
      <c r="DL616" s="190"/>
      <c r="DM616" s="190"/>
      <c r="DN616" s="190"/>
      <c r="DO616" s="190"/>
      <c r="DP616" s="190"/>
      <c r="DQ616" s="190"/>
      <c r="DR616" s="190"/>
      <c r="DS616" s="190"/>
      <c r="DT616" s="190"/>
      <c r="DU616" s="190"/>
      <c r="DV616" s="190"/>
    </row>
    <row r="617" spans="1:126" x14ac:dyDescent="0.25">
      <c r="A617" s="205"/>
      <c r="B617" s="217"/>
      <c r="C617" s="217"/>
      <c r="D617" s="217"/>
      <c r="E617" s="221"/>
      <c r="F617" s="216" t="s">
        <v>259</v>
      </c>
      <c r="G617" s="190"/>
      <c r="H617" s="190"/>
      <c r="I617" s="206"/>
      <c r="J617" s="206"/>
      <c r="K617" s="190"/>
      <c r="L617" s="190"/>
      <c r="M617" s="190"/>
      <c r="N617" s="190"/>
      <c r="O617" s="190"/>
      <c r="P617" s="190"/>
      <c r="Q617" s="190"/>
      <c r="R617" s="190"/>
      <c r="S617" s="190"/>
      <c r="T617" s="190"/>
      <c r="U617" s="190"/>
      <c r="V617" s="190"/>
      <c r="W617" s="190"/>
      <c r="X617" s="190"/>
      <c r="Y617" s="190"/>
      <c r="Z617" s="190"/>
      <c r="AA617" s="190"/>
      <c r="AB617" s="190"/>
      <c r="AC617" s="190"/>
      <c r="AD617" s="190"/>
      <c r="AE617" s="190"/>
      <c r="AF617" s="190"/>
      <c r="AG617" s="190"/>
      <c r="AH617" s="190"/>
      <c r="AI617" s="190"/>
      <c r="AJ617" s="190"/>
      <c r="AK617" s="190"/>
      <c r="AL617" s="190"/>
      <c r="AM617" s="190"/>
      <c r="AN617" s="190"/>
      <c r="AO617" s="190"/>
      <c r="AP617" s="190"/>
      <c r="AQ617" s="190"/>
      <c r="AR617" s="190"/>
      <c r="AS617" s="190"/>
      <c r="AT617" s="190"/>
      <c r="AU617" s="190"/>
      <c r="AV617" s="190"/>
      <c r="AW617" s="190"/>
      <c r="AX617" s="190"/>
      <c r="AY617" s="190"/>
      <c r="AZ617" s="190"/>
      <c r="BA617" s="190"/>
      <c r="BB617" s="190"/>
      <c r="BC617" s="190"/>
      <c r="BD617" s="190"/>
      <c r="BE617" s="190"/>
      <c r="BF617" s="190"/>
      <c r="BG617" s="190"/>
      <c r="BH617" s="190"/>
      <c r="BI617" s="190"/>
      <c r="BJ617" s="190"/>
      <c r="BK617" s="190"/>
      <c r="BL617" s="190"/>
      <c r="BM617" s="190"/>
      <c r="BN617" s="190"/>
      <c r="BO617" s="190"/>
      <c r="BP617" s="190"/>
      <c r="BQ617" s="190"/>
      <c r="BR617" s="190"/>
      <c r="BS617" s="190"/>
      <c r="BT617" s="190"/>
      <c r="BU617" s="190"/>
      <c r="BV617" s="190"/>
      <c r="BW617" s="190"/>
      <c r="BX617" s="190"/>
      <c r="BY617" s="190"/>
      <c r="BZ617" s="190"/>
      <c r="CA617" s="190"/>
      <c r="CB617" s="190"/>
      <c r="CC617" s="190"/>
      <c r="CD617" s="190"/>
      <c r="CE617" s="190"/>
      <c r="CF617" s="190"/>
      <c r="CG617" s="190"/>
      <c r="CH617" s="190"/>
      <c r="CI617" s="190"/>
      <c r="CJ617" s="190"/>
      <c r="CK617" s="190"/>
      <c r="CL617" s="190"/>
      <c r="CM617" s="190"/>
      <c r="CN617" s="190"/>
      <c r="CO617" s="190"/>
      <c r="CP617" s="190"/>
      <c r="CQ617" s="190"/>
      <c r="CR617" s="190"/>
      <c r="CS617" s="190"/>
      <c r="CT617" s="190"/>
      <c r="CU617" s="190"/>
      <c r="CV617" s="190"/>
      <c r="CW617" s="190"/>
      <c r="CX617" s="190"/>
      <c r="CY617" s="190"/>
      <c r="CZ617" s="190"/>
      <c r="DA617" s="190"/>
      <c r="DB617" s="190"/>
      <c r="DC617" s="190"/>
      <c r="DD617" s="190"/>
      <c r="DE617" s="190"/>
      <c r="DF617" s="190"/>
      <c r="DG617" s="190"/>
      <c r="DH617" s="190"/>
      <c r="DI617" s="190"/>
      <c r="DJ617" s="190"/>
      <c r="DK617" s="190"/>
      <c r="DL617" s="190"/>
      <c r="DM617" s="190"/>
      <c r="DN617" s="190"/>
      <c r="DO617" s="190"/>
      <c r="DP617" s="190"/>
      <c r="DQ617" s="190"/>
      <c r="DR617" s="190"/>
      <c r="DS617" s="190"/>
      <c r="DT617" s="190"/>
      <c r="DU617" s="190"/>
      <c r="DV617" s="190"/>
    </row>
    <row r="618" spans="1:126" x14ac:dyDescent="0.25">
      <c r="A618" s="205"/>
      <c r="B618" s="217"/>
      <c r="C618" s="217"/>
      <c r="D618" s="217"/>
      <c r="E618" s="221"/>
      <c r="F618" s="216" t="s">
        <v>258</v>
      </c>
      <c r="G618" s="190"/>
      <c r="H618" s="190"/>
      <c r="I618" s="206"/>
      <c r="J618" s="206"/>
      <c r="K618" s="190"/>
      <c r="L618" s="190"/>
      <c r="M618" s="190"/>
      <c r="N618" s="190"/>
      <c r="O618" s="190"/>
      <c r="P618" s="190"/>
      <c r="Q618" s="190"/>
      <c r="R618" s="190"/>
      <c r="S618" s="190"/>
      <c r="T618" s="190"/>
      <c r="U618" s="190"/>
      <c r="V618" s="190"/>
      <c r="W618" s="190"/>
      <c r="X618" s="190"/>
      <c r="Y618" s="190"/>
      <c r="Z618" s="190"/>
      <c r="AA618" s="190"/>
      <c r="AB618" s="190"/>
      <c r="AC618" s="190"/>
      <c r="AD618" s="190"/>
      <c r="AE618" s="190"/>
      <c r="AF618" s="190"/>
      <c r="AG618" s="190"/>
      <c r="AH618" s="190"/>
      <c r="AI618" s="190"/>
      <c r="AJ618" s="190"/>
      <c r="AK618" s="190"/>
      <c r="AL618" s="190"/>
      <c r="AM618" s="190"/>
      <c r="AN618" s="190"/>
      <c r="AO618" s="190"/>
      <c r="AP618" s="190"/>
      <c r="AQ618" s="190"/>
      <c r="AR618" s="190"/>
      <c r="AS618" s="190"/>
      <c r="AT618" s="190"/>
      <c r="AU618" s="190"/>
      <c r="AV618" s="190"/>
      <c r="AW618" s="190"/>
      <c r="AX618" s="190"/>
      <c r="AY618" s="190"/>
      <c r="AZ618" s="190"/>
      <c r="BA618" s="190"/>
      <c r="BB618" s="190"/>
      <c r="BC618" s="190"/>
      <c r="BD618" s="190"/>
      <c r="BE618" s="190"/>
      <c r="BF618" s="190"/>
      <c r="BG618" s="190"/>
      <c r="BH618" s="190"/>
      <c r="BI618" s="190"/>
      <c r="BJ618" s="190"/>
      <c r="BK618" s="190"/>
      <c r="BL618" s="190"/>
      <c r="BM618" s="190"/>
      <c r="BN618" s="190"/>
      <c r="BO618" s="190"/>
      <c r="BP618" s="190"/>
      <c r="BQ618" s="190"/>
      <c r="BR618" s="190"/>
      <c r="BS618" s="190"/>
      <c r="BT618" s="190"/>
      <c r="BU618" s="190"/>
      <c r="BV618" s="190"/>
      <c r="BW618" s="190"/>
      <c r="BX618" s="190"/>
      <c r="BY618" s="190"/>
      <c r="BZ618" s="190"/>
      <c r="CA618" s="190"/>
      <c r="CB618" s="190"/>
      <c r="CC618" s="190"/>
      <c r="CD618" s="190"/>
      <c r="CE618" s="190"/>
      <c r="CF618" s="190"/>
      <c r="CG618" s="190"/>
      <c r="CH618" s="190"/>
      <c r="CI618" s="190"/>
      <c r="CJ618" s="190"/>
      <c r="CK618" s="190"/>
      <c r="CL618" s="190"/>
      <c r="CM618" s="190"/>
      <c r="CN618" s="190"/>
      <c r="CO618" s="190"/>
      <c r="CP618" s="190"/>
      <c r="CQ618" s="190"/>
      <c r="CR618" s="190"/>
      <c r="CS618" s="190"/>
      <c r="CT618" s="190"/>
      <c r="CU618" s="190"/>
      <c r="CV618" s="190"/>
      <c r="CW618" s="190"/>
      <c r="CX618" s="190"/>
      <c r="CY618" s="190"/>
      <c r="CZ618" s="190"/>
      <c r="DA618" s="190"/>
      <c r="DB618" s="190"/>
      <c r="DC618" s="190"/>
      <c r="DD618" s="190"/>
      <c r="DE618" s="190"/>
      <c r="DF618" s="190"/>
      <c r="DG618" s="190"/>
      <c r="DH618" s="190"/>
      <c r="DI618" s="190"/>
      <c r="DJ618" s="190"/>
      <c r="DK618" s="190"/>
      <c r="DL618" s="190"/>
      <c r="DM618" s="190"/>
      <c r="DN618" s="190"/>
      <c r="DO618" s="190"/>
      <c r="DP618" s="190"/>
      <c r="DQ618" s="190"/>
      <c r="DR618" s="190"/>
      <c r="DS618" s="190"/>
      <c r="DT618" s="190"/>
      <c r="DU618" s="190"/>
      <c r="DV618" s="190"/>
    </row>
    <row r="619" spans="1:126" x14ac:dyDescent="0.25">
      <c r="A619" s="205"/>
      <c r="B619" s="217"/>
      <c r="C619" s="217"/>
      <c r="D619" s="217"/>
      <c r="E619" s="221"/>
      <c r="F619" s="216" t="s">
        <v>259</v>
      </c>
      <c r="G619" s="190"/>
      <c r="H619" s="190"/>
      <c r="I619" s="206"/>
      <c r="J619" s="206"/>
      <c r="K619" s="190"/>
      <c r="L619" s="190"/>
      <c r="M619" s="190"/>
      <c r="N619" s="190"/>
      <c r="O619" s="190"/>
      <c r="P619" s="190"/>
      <c r="Q619" s="190"/>
      <c r="R619" s="190"/>
      <c r="S619" s="190"/>
      <c r="T619" s="190"/>
      <c r="U619" s="190"/>
      <c r="V619" s="190"/>
      <c r="W619" s="190"/>
      <c r="X619" s="190"/>
      <c r="Y619" s="190"/>
      <c r="Z619" s="190"/>
      <c r="AA619" s="190"/>
      <c r="AB619" s="190"/>
      <c r="AC619" s="190"/>
      <c r="AD619" s="190"/>
      <c r="AE619" s="190"/>
      <c r="AF619" s="190"/>
      <c r="AG619" s="190"/>
      <c r="AH619" s="190"/>
      <c r="AI619" s="190"/>
      <c r="AJ619" s="190"/>
      <c r="AK619" s="190"/>
      <c r="AL619" s="190"/>
      <c r="AM619" s="190"/>
      <c r="AN619" s="190"/>
      <c r="AO619" s="190"/>
      <c r="AP619" s="190"/>
      <c r="AQ619" s="190"/>
      <c r="AR619" s="190"/>
      <c r="AS619" s="190"/>
      <c r="AT619" s="190"/>
      <c r="AU619" s="190"/>
      <c r="AV619" s="190"/>
      <c r="AW619" s="190"/>
      <c r="AX619" s="190"/>
      <c r="AY619" s="190"/>
      <c r="AZ619" s="190"/>
      <c r="BA619" s="190"/>
      <c r="BB619" s="190"/>
      <c r="BC619" s="190"/>
      <c r="BD619" s="190"/>
      <c r="BE619" s="190"/>
      <c r="BF619" s="190"/>
      <c r="BG619" s="190"/>
      <c r="BH619" s="190"/>
      <c r="BI619" s="190"/>
      <c r="BJ619" s="190"/>
      <c r="BK619" s="190"/>
      <c r="BL619" s="190"/>
      <c r="BM619" s="190"/>
      <c r="BN619" s="190"/>
      <c r="BO619" s="190"/>
      <c r="BP619" s="190"/>
      <c r="BQ619" s="190"/>
      <c r="BR619" s="190"/>
      <c r="BS619" s="190"/>
      <c r="BT619" s="190"/>
      <c r="BU619" s="190"/>
      <c r="BV619" s="190"/>
      <c r="BW619" s="190"/>
      <c r="BX619" s="190"/>
      <c r="BY619" s="190"/>
      <c r="BZ619" s="190"/>
      <c r="CA619" s="190"/>
      <c r="CB619" s="190"/>
      <c r="CC619" s="190"/>
      <c r="CD619" s="190"/>
      <c r="CE619" s="190"/>
      <c r="CF619" s="190"/>
      <c r="CG619" s="190"/>
      <c r="CH619" s="190"/>
      <c r="CI619" s="190"/>
      <c r="CJ619" s="190"/>
      <c r="CK619" s="190"/>
      <c r="CL619" s="190"/>
      <c r="CM619" s="190"/>
      <c r="CN619" s="190"/>
      <c r="CO619" s="190"/>
      <c r="CP619" s="190"/>
      <c r="CQ619" s="190"/>
      <c r="CR619" s="190"/>
      <c r="CS619" s="190"/>
      <c r="CT619" s="190"/>
      <c r="CU619" s="190"/>
      <c r="CV619" s="190"/>
      <c r="CW619" s="190"/>
      <c r="CX619" s="190"/>
      <c r="CY619" s="190"/>
      <c r="CZ619" s="190"/>
      <c r="DA619" s="190"/>
      <c r="DB619" s="190"/>
      <c r="DC619" s="190"/>
      <c r="DD619" s="190"/>
      <c r="DE619" s="190"/>
      <c r="DF619" s="190"/>
      <c r="DG619" s="190"/>
      <c r="DH619" s="190"/>
      <c r="DI619" s="190"/>
      <c r="DJ619" s="190"/>
      <c r="DK619" s="190"/>
      <c r="DL619" s="190"/>
      <c r="DM619" s="190"/>
      <c r="DN619" s="190"/>
      <c r="DO619" s="190"/>
      <c r="DP619" s="190"/>
      <c r="DQ619" s="190"/>
      <c r="DR619" s="190"/>
      <c r="DS619" s="190"/>
      <c r="DT619" s="190"/>
      <c r="DU619" s="190"/>
      <c r="DV619" s="190"/>
    </row>
    <row r="620" spans="1:126" x14ac:dyDescent="0.25">
      <c r="A620" s="205"/>
      <c r="B620" s="217"/>
      <c r="C620" s="217"/>
      <c r="D620" s="217"/>
      <c r="E620" s="221"/>
      <c r="F620" s="216" t="s">
        <v>258</v>
      </c>
      <c r="G620" s="190"/>
      <c r="H620" s="190"/>
      <c r="I620" s="206"/>
      <c r="J620" s="206"/>
      <c r="K620" s="190"/>
      <c r="L620" s="190"/>
      <c r="M620" s="190"/>
      <c r="N620" s="190"/>
      <c r="O620" s="190"/>
      <c r="P620" s="190"/>
      <c r="Q620" s="190"/>
      <c r="R620" s="190"/>
      <c r="S620" s="190"/>
      <c r="T620" s="190"/>
      <c r="U620" s="190"/>
      <c r="V620" s="190"/>
      <c r="W620" s="190"/>
      <c r="X620" s="190"/>
      <c r="Y620" s="190"/>
      <c r="Z620" s="190"/>
      <c r="AA620" s="190"/>
      <c r="AB620" s="190"/>
      <c r="AC620" s="190"/>
      <c r="AD620" s="190"/>
      <c r="AE620" s="190"/>
      <c r="AF620" s="190"/>
      <c r="AG620" s="190"/>
      <c r="AH620" s="190"/>
      <c r="AI620" s="190"/>
      <c r="AJ620" s="190"/>
      <c r="AK620" s="190"/>
      <c r="AL620" s="190"/>
      <c r="AM620" s="190"/>
      <c r="AN620" s="190"/>
      <c r="AO620" s="190"/>
      <c r="AP620" s="190"/>
      <c r="AQ620" s="190"/>
      <c r="AR620" s="190"/>
      <c r="AS620" s="190"/>
      <c r="AT620" s="190"/>
      <c r="AU620" s="190"/>
      <c r="AV620" s="190"/>
      <c r="AW620" s="190"/>
      <c r="AX620" s="190"/>
      <c r="AY620" s="190"/>
      <c r="AZ620" s="190"/>
      <c r="BA620" s="190"/>
      <c r="BB620" s="190"/>
      <c r="BC620" s="190"/>
      <c r="BD620" s="190"/>
      <c r="BE620" s="190"/>
      <c r="BF620" s="190"/>
      <c r="BG620" s="190"/>
      <c r="BH620" s="190"/>
      <c r="BI620" s="190"/>
      <c r="BJ620" s="190"/>
      <c r="BK620" s="190"/>
      <c r="BL620" s="190"/>
      <c r="BM620" s="190"/>
      <c r="BN620" s="190"/>
      <c r="BO620" s="190"/>
      <c r="BP620" s="190"/>
      <c r="BQ620" s="190"/>
      <c r="BR620" s="190"/>
      <c r="BS620" s="190"/>
      <c r="BT620" s="190"/>
      <c r="BU620" s="190"/>
      <c r="BV620" s="190"/>
      <c r="BW620" s="190"/>
      <c r="BX620" s="190"/>
      <c r="BY620" s="190"/>
      <c r="BZ620" s="190"/>
      <c r="CA620" s="190"/>
      <c r="CB620" s="190"/>
      <c r="CC620" s="190"/>
      <c r="CD620" s="190"/>
      <c r="CE620" s="190"/>
      <c r="CF620" s="190"/>
      <c r="CG620" s="190"/>
      <c r="CH620" s="190"/>
      <c r="CI620" s="190"/>
      <c r="CJ620" s="190"/>
      <c r="CK620" s="190"/>
      <c r="CL620" s="190"/>
      <c r="CM620" s="190"/>
      <c r="CN620" s="190"/>
      <c r="CO620" s="190"/>
      <c r="CP620" s="190"/>
      <c r="CQ620" s="190"/>
      <c r="CR620" s="190"/>
      <c r="CS620" s="190"/>
      <c r="CT620" s="190"/>
      <c r="CU620" s="190"/>
      <c r="CV620" s="190"/>
      <c r="CW620" s="190"/>
      <c r="CX620" s="190"/>
      <c r="CY620" s="190"/>
      <c r="CZ620" s="190"/>
      <c r="DA620" s="190"/>
      <c r="DB620" s="190"/>
      <c r="DC620" s="190"/>
      <c r="DD620" s="190"/>
      <c r="DE620" s="190"/>
      <c r="DF620" s="190"/>
      <c r="DG620" s="190"/>
      <c r="DH620" s="190"/>
      <c r="DI620" s="190"/>
      <c r="DJ620" s="190"/>
      <c r="DK620" s="190"/>
      <c r="DL620" s="190"/>
      <c r="DM620" s="190"/>
      <c r="DN620" s="190"/>
      <c r="DO620" s="190"/>
      <c r="DP620" s="190"/>
      <c r="DQ620" s="190"/>
      <c r="DR620" s="190"/>
      <c r="DS620" s="190"/>
      <c r="DT620" s="190"/>
      <c r="DU620" s="190"/>
      <c r="DV620" s="190"/>
    </row>
    <row r="621" spans="1:126" x14ac:dyDescent="0.25">
      <c r="A621" s="205"/>
      <c r="B621" s="217"/>
      <c r="C621" s="217"/>
      <c r="D621" s="217"/>
      <c r="E621" s="221"/>
      <c r="F621" s="216" t="s">
        <v>259</v>
      </c>
      <c r="G621" s="190"/>
      <c r="H621" s="190"/>
      <c r="I621" s="206"/>
      <c r="J621" s="206"/>
      <c r="K621" s="190"/>
      <c r="L621" s="190"/>
      <c r="M621" s="190"/>
      <c r="N621" s="190"/>
      <c r="O621" s="190"/>
      <c r="P621" s="190"/>
      <c r="Q621" s="190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0"/>
      <c r="AT621" s="190"/>
      <c r="AU621" s="190"/>
      <c r="AV621" s="190"/>
      <c r="AW621" s="190"/>
      <c r="AX621" s="190"/>
      <c r="AY621" s="190"/>
      <c r="AZ621" s="190"/>
      <c r="BA621" s="190"/>
      <c r="BB621" s="190"/>
      <c r="BC621" s="190"/>
      <c r="BD621" s="190"/>
      <c r="BE621" s="190"/>
      <c r="BF621" s="190"/>
      <c r="BG621" s="190"/>
      <c r="BH621" s="190"/>
      <c r="BI621" s="190"/>
      <c r="BJ621" s="190"/>
      <c r="BK621" s="190"/>
      <c r="BL621" s="190"/>
      <c r="BM621" s="190"/>
      <c r="BN621" s="190"/>
      <c r="BO621" s="190"/>
      <c r="BP621" s="190"/>
      <c r="BQ621" s="190"/>
      <c r="BR621" s="190"/>
      <c r="BS621" s="190"/>
      <c r="BT621" s="190"/>
      <c r="BU621" s="190"/>
      <c r="BV621" s="190"/>
      <c r="BW621" s="190"/>
      <c r="BX621" s="190"/>
      <c r="BY621" s="190"/>
      <c r="BZ621" s="190"/>
      <c r="CA621" s="190"/>
      <c r="CB621" s="190"/>
      <c r="CC621" s="190"/>
      <c r="CD621" s="190"/>
      <c r="CE621" s="190"/>
      <c r="CF621" s="190"/>
      <c r="CG621" s="190"/>
      <c r="CH621" s="190"/>
      <c r="CI621" s="190"/>
      <c r="CJ621" s="190"/>
      <c r="CK621" s="190"/>
      <c r="CL621" s="190"/>
      <c r="CM621" s="190"/>
      <c r="CN621" s="190"/>
      <c r="CO621" s="190"/>
      <c r="CP621" s="190"/>
      <c r="CQ621" s="190"/>
      <c r="CR621" s="190"/>
      <c r="CS621" s="190"/>
      <c r="CT621" s="190"/>
      <c r="CU621" s="190"/>
      <c r="CV621" s="190"/>
      <c r="CW621" s="190"/>
      <c r="CX621" s="190"/>
      <c r="CY621" s="190"/>
      <c r="CZ621" s="190"/>
      <c r="DA621" s="190"/>
      <c r="DB621" s="190"/>
      <c r="DC621" s="190"/>
      <c r="DD621" s="190"/>
      <c r="DE621" s="190"/>
      <c r="DF621" s="190"/>
      <c r="DG621" s="190"/>
      <c r="DH621" s="190"/>
      <c r="DI621" s="190"/>
      <c r="DJ621" s="190"/>
      <c r="DK621" s="190"/>
      <c r="DL621" s="190"/>
      <c r="DM621" s="190"/>
      <c r="DN621" s="190"/>
      <c r="DO621" s="190"/>
      <c r="DP621" s="190"/>
      <c r="DQ621" s="190"/>
      <c r="DR621" s="190"/>
      <c r="DS621" s="190"/>
      <c r="DT621" s="190"/>
      <c r="DU621" s="190"/>
      <c r="DV621" s="190"/>
    </row>
    <row r="622" spans="1:126" x14ac:dyDescent="0.25">
      <c r="A622" s="205"/>
      <c r="B622" s="217"/>
      <c r="C622" s="217"/>
      <c r="D622" s="217"/>
      <c r="E622" s="221"/>
      <c r="F622" s="216" t="s">
        <v>258</v>
      </c>
      <c r="G622" s="190"/>
      <c r="H622" s="190"/>
      <c r="I622" s="206"/>
      <c r="J622" s="206"/>
      <c r="K622" s="190"/>
      <c r="L622" s="190"/>
      <c r="M622" s="190"/>
      <c r="N622" s="190"/>
      <c r="O622" s="190"/>
      <c r="P622" s="190"/>
      <c r="Q622" s="190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0"/>
      <c r="AT622" s="190"/>
      <c r="AU622" s="190"/>
      <c r="AV622" s="190"/>
      <c r="AW622" s="190"/>
      <c r="AX622" s="190"/>
      <c r="AY622" s="190"/>
      <c r="AZ622" s="190"/>
      <c r="BA622" s="190"/>
      <c r="BB622" s="190"/>
      <c r="BC622" s="190"/>
      <c r="BD622" s="190"/>
      <c r="BE622" s="190"/>
      <c r="BF622" s="190"/>
      <c r="BG622" s="190"/>
      <c r="BH622" s="190"/>
      <c r="BI622" s="190"/>
      <c r="BJ622" s="190"/>
      <c r="BK622" s="190"/>
      <c r="BL622" s="190"/>
      <c r="BM622" s="190"/>
      <c r="BN622" s="190"/>
      <c r="BO622" s="190"/>
      <c r="BP622" s="190"/>
      <c r="BQ622" s="190"/>
      <c r="BR622" s="190"/>
      <c r="BS622" s="190"/>
      <c r="BT622" s="190"/>
      <c r="BU622" s="190"/>
      <c r="BV622" s="190"/>
      <c r="BW622" s="190"/>
      <c r="BX622" s="190"/>
      <c r="BY622" s="190"/>
      <c r="BZ622" s="190"/>
      <c r="CA622" s="190"/>
      <c r="CB622" s="190"/>
      <c r="CC622" s="190"/>
      <c r="CD622" s="190"/>
      <c r="CE622" s="190"/>
      <c r="CF622" s="190"/>
      <c r="CG622" s="190"/>
      <c r="CH622" s="190"/>
      <c r="CI622" s="190"/>
      <c r="CJ622" s="190"/>
      <c r="CK622" s="190"/>
      <c r="CL622" s="190"/>
      <c r="CM622" s="190"/>
      <c r="CN622" s="190"/>
      <c r="CO622" s="190"/>
      <c r="CP622" s="190"/>
      <c r="CQ622" s="190"/>
      <c r="CR622" s="190"/>
      <c r="CS622" s="190"/>
      <c r="CT622" s="190"/>
      <c r="CU622" s="190"/>
      <c r="CV622" s="190"/>
      <c r="CW622" s="190"/>
      <c r="CX622" s="190"/>
      <c r="CY622" s="190"/>
      <c r="CZ622" s="190"/>
      <c r="DA622" s="190"/>
      <c r="DB622" s="190"/>
      <c r="DC622" s="190"/>
      <c r="DD622" s="190"/>
      <c r="DE622" s="190"/>
      <c r="DF622" s="190"/>
      <c r="DG622" s="190"/>
      <c r="DH622" s="190"/>
      <c r="DI622" s="190"/>
      <c r="DJ622" s="190"/>
      <c r="DK622" s="190"/>
      <c r="DL622" s="190"/>
      <c r="DM622" s="190"/>
      <c r="DN622" s="190"/>
      <c r="DO622" s="190"/>
      <c r="DP622" s="190"/>
      <c r="DQ622" s="190"/>
      <c r="DR622" s="190"/>
      <c r="DS622" s="190"/>
      <c r="DT622" s="190"/>
      <c r="DU622" s="190"/>
      <c r="DV622" s="190"/>
    </row>
    <row r="623" spans="1:126" x14ac:dyDescent="0.25">
      <c r="A623" s="205"/>
      <c r="B623" s="217"/>
      <c r="C623" s="217"/>
      <c r="D623" s="217"/>
      <c r="E623" s="221"/>
      <c r="F623" s="216" t="s">
        <v>259</v>
      </c>
      <c r="G623" s="190"/>
      <c r="H623" s="190"/>
      <c r="I623" s="206"/>
      <c r="J623" s="206"/>
      <c r="K623" s="190"/>
      <c r="L623" s="190"/>
      <c r="M623" s="190"/>
      <c r="N623" s="190"/>
      <c r="O623" s="190"/>
      <c r="P623" s="190"/>
      <c r="Q623" s="190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0"/>
      <c r="AT623" s="190"/>
      <c r="AU623" s="190"/>
      <c r="AV623" s="190"/>
      <c r="AW623" s="190"/>
      <c r="AX623" s="190"/>
      <c r="AY623" s="190"/>
      <c r="AZ623" s="190"/>
      <c r="BA623" s="190"/>
      <c r="BB623" s="190"/>
      <c r="BC623" s="190"/>
      <c r="BD623" s="190"/>
      <c r="BE623" s="190"/>
      <c r="BF623" s="190"/>
      <c r="BG623" s="190"/>
      <c r="BH623" s="190"/>
      <c r="BI623" s="190"/>
      <c r="BJ623" s="190"/>
      <c r="BK623" s="190"/>
      <c r="BL623" s="190"/>
      <c r="BM623" s="190"/>
      <c r="BN623" s="190"/>
      <c r="BO623" s="190"/>
      <c r="BP623" s="190"/>
      <c r="BQ623" s="190"/>
      <c r="BR623" s="190"/>
      <c r="BS623" s="190"/>
      <c r="BT623" s="190"/>
      <c r="BU623" s="190"/>
      <c r="BV623" s="190"/>
      <c r="BW623" s="190"/>
      <c r="BX623" s="190"/>
      <c r="BY623" s="190"/>
      <c r="BZ623" s="190"/>
      <c r="CA623" s="190"/>
      <c r="CB623" s="190"/>
      <c r="CC623" s="190"/>
      <c r="CD623" s="190"/>
      <c r="CE623" s="190"/>
      <c r="CF623" s="190"/>
      <c r="CG623" s="190"/>
      <c r="CH623" s="190"/>
      <c r="CI623" s="190"/>
      <c r="CJ623" s="190"/>
      <c r="CK623" s="190"/>
      <c r="CL623" s="190"/>
      <c r="CM623" s="190"/>
      <c r="CN623" s="190"/>
      <c r="CO623" s="190"/>
      <c r="CP623" s="190"/>
      <c r="CQ623" s="190"/>
      <c r="CR623" s="190"/>
      <c r="CS623" s="190"/>
      <c r="CT623" s="190"/>
      <c r="CU623" s="190"/>
      <c r="CV623" s="190"/>
      <c r="CW623" s="190"/>
      <c r="CX623" s="190"/>
      <c r="CY623" s="190"/>
      <c r="CZ623" s="190"/>
      <c r="DA623" s="190"/>
      <c r="DB623" s="190"/>
      <c r="DC623" s="190"/>
      <c r="DD623" s="190"/>
      <c r="DE623" s="190"/>
      <c r="DF623" s="190"/>
      <c r="DG623" s="190"/>
      <c r="DH623" s="190"/>
      <c r="DI623" s="190"/>
      <c r="DJ623" s="190"/>
      <c r="DK623" s="190"/>
      <c r="DL623" s="190"/>
      <c r="DM623" s="190"/>
      <c r="DN623" s="190"/>
      <c r="DO623" s="190"/>
      <c r="DP623" s="190"/>
      <c r="DQ623" s="190"/>
      <c r="DR623" s="190"/>
      <c r="DS623" s="190"/>
      <c r="DT623" s="190"/>
      <c r="DU623" s="190"/>
      <c r="DV623" s="190"/>
    </row>
    <row r="624" spans="1:126" x14ac:dyDescent="0.25">
      <c r="A624" s="205"/>
      <c r="B624" s="217"/>
      <c r="C624" s="217"/>
      <c r="D624" s="217"/>
      <c r="E624" s="221"/>
      <c r="F624" s="216" t="s">
        <v>258</v>
      </c>
      <c r="G624" s="190"/>
      <c r="H624" s="190"/>
      <c r="I624" s="206"/>
      <c r="J624" s="206"/>
      <c r="K624" s="190"/>
      <c r="L624" s="190"/>
      <c r="M624" s="190"/>
      <c r="N624" s="190"/>
      <c r="O624" s="190"/>
      <c r="P624" s="190"/>
      <c r="Q624" s="190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0"/>
      <c r="AT624" s="190"/>
      <c r="AU624" s="190"/>
      <c r="AV624" s="190"/>
      <c r="AW624" s="190"/>
      <c r="AX624" s="190"/>
      <c r="AY624" s="190"/>
      <c r="AZ624" s="190"/>
      <c r="BA624" s="190"/>
      <c r="BB624" s="190"/>
      <c r="BC624" s="190"/>
      <c r="BD624" s="190"/>
      <c r="BE624" s="190"/>
      <c r="BF624" s="190"/>
      <c r="BG624" s="190"/>
      <c r="BH624" s="190"/>
      <c r="BI624" s="190"/>
      <c r="BJ624" s="190"/>
      <c r="BK624" s="190"/>
      <c r="BL624" s="190"/>
      <c r="BM624" s="190"/>
      <c r="BN624" s="190"/>
      <c r="BO624" s="190"/>
      <c r="BP624" s="190"/>
      <c r="BQ624" s="190"/>
      <c r="BR624" s="190"/>
      <c r="BS624" s="190"/>
      <c r="BT624" s="190"/>
      <c r="BU624" s="190"/>
      <c r="BV624" s="190"/>
      <c r="BW624" s="190"/>
      <c r="BX624" s="190"/>
      <c r="BY624" s="190"/>
      <c r="BZ624" s="190"/>
      <c r="CA624" s="190"/>
      <c r="CB624" s="190"/>
      <c r="CC624" s="190"/>
      <c r="CD624" s="190"/>
      <c r="CE624" s="190"/>
      <c r="CF624" s="190"/>
      <c r="CG624" s="190"/>
      <c r="CH624" s="190"/>
      <c r="CI624" s="190"/>
      <c r="CJ624" s="190"/>
      <c r="CK624" s="190"/>
      <c r="CL624" s="190"/>
      <c r="CM624" s="190"/>
      <c r="CN624" s="190"/>
      <c r="CO624" s="190"/>
      <c r="CP624" s="190"/>
      <c r="CQ624" s="190"/>
      <c r="CR624" s="190"/>
      <c r="CS624" s="190"/>
      <c r="CT624" s="190"/>
      <c r="CU624" s="190"/>
      <c r="CV624" s="190"/>
      <c r="CW624" s="190"/>
      <c r="CX624" s="190"/>
      <c r="CY624" s="190"/>
      <c r="CZ624" s="190"/>
      <c r="DA624" s="190"/>
      <c r="DB624" s="190"/>
      <c r="DC624" s="190"/>
      <c r="DD624" s="190"/>
      <c r="DE624" s="190"/>
      <c r="DF624" s="190"/>
      <c r="DG624" s="190"/>
      <c r="DH624" s="190"/>
      <c r="DI624" s="190"/>
      <c r="DJ624" s="190"/>
      <c r="DK624" s="190"/>
      <c r="DL624" s="190"/>
      <c r="DM624" s="190"/>
      <c r="DN624" s="190"/>
      <c r="DO624" s="190"/>
      <c r="DP624" s="190"/>
      <c r="DQ624" s="190"/>
      <c r="DR624" s="190"/>
      <c r="DS624" s="190"/>
      <c r="DT624" s="190"/>
      <c r="DU624" s="190"/>
      <c r="DV624" s="190"/>
    </row>
    <row r="625" spans="1:126" x14ac:dyDescent="0.25">
      <c r="A625" s="205"/>
      <c r="B625" s="217"/>
      <c r="C625" s="217"/>
      <c r="D625" s="217"/>
      <c r="E625" s="221"/>
      <c r="F625" s="216" t="s">
        <v>259</v>
      </c>
      <c r="G625" s="190"/>
      <c r="H625" s="190"/>
      <c r="I625" s="206"/>
      <c r="J625" s="206"/>
      <c r="K625" s="190"/>
      <c r="L625" s="190"/>
      <c r="M625" s="190"/>
      <c r="N625" s="190"/>
      <c r="O625" s="190"/>
      <c r="P625" s="190"/>
      <c r="Q625" s="190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0"/>
      <c r="AT625" s="190"/>
      <c r="AU625" s="190"/>
      <c r="AV625" s="190"/>
      <c r="AW625" s="190"/>
      <c r="AX625" s="190"/>
      <c r="AY625" s="190"/>
      <c r="AZ625" s="190"/>
      <c r="BA625" s="190"/>
      <c r="BB625" s="190"/>
      <c r="BC625" s="190"/>
      <c r="BD625" s="190"/>
      <c r="BE625" s="190"/>
      <c r="BF625" s="190"/>
      <c r="BG625" s="190"/>
      <c r="BH625" s="190"/>
      <c r="BI625" s="190"/>
      <c r="BJ625" s="190"/>
      <c r="BK625" s="190"/>
      <c r="BL625" s="190"/>
      <c r="BM625" s="190"/>
      <c r="BN625" s="190"/>
      <c r="BO625" s="190"/>
      <c r="BP625" s="190"/>
      <c r="BQ625" s="190"/>
      <c r="BR625" s="190"/>
      <c r="BS625" s="190"/>
      <c r="BT625" s="190"/>
      <c r="BU625" s="190"/>
      <c r="BV625" s="190"/>
      <c r="BW625" s="190"/>
      <c r="BX625" s="190"/>
      <c r="BY625" s="190"/>
      <c r="BZ625" s="190"/>
      <c r="CA625" s="190"/>
      <c r="CB625" s="190"/>
      <c r="CC625" s="190"/>
      <c r="CD625" s="190"/>
      <c r="CE625" s="190"/>
      <c r="CF625" s="190"/>
      <c r="CG625" s="190"/>
      <c r="CH625" s="190"/>
      <c r="CI625" s="190"/>
      <c r="CJ625" s="190"/>
      <c r="CK625" s="190"/>
      <c r="CL625" s="190"/>
      <c r="CM625" s="190"/>
      <c r="CN625" s="190"/>
      <c r="CO625" s="190"/>
      <c r="CP625" s="190"/>
      <c r="CQ625" s="190"/>
      <c r="CR625" s="190"/>
      <c r="CS625" s="190"/>
      <c r="CT625" s="190"/>
      <c r="CU625" s="190"/>
      <c r="CV625" s="190"/>
      <c r="CW625" s="190"/>
      <c r="CX625" s="190"/>
      <c r="CY625" s="190"/>
      <c r="CZ625" s="190"/>
      <c r="DA625" s="190"/>
      <c r="DB625" s="190"/>
      <c r="DC625" s="190"/>
      <c r="DD625" s="190"/>
      <c r="DE625" s="190"/>
      <c r="DF625" s="190"/>
      <c r="DG625" s="190"/>
      <c r="DH625" s="190"/>
      <c r="DI625" s="190"/>
      <c r="DJ625" s="190"/>
      <c r="DK625" s="190"/>
      <c r="DL625" s="190"/>
      <c r="DM625" s="190"/>
      <c r="DN625" s="190"/>
      <c r="DO625" s="190"/>
      <c r="DP625" s="190"/>
      <c r="DQ625" s="190"/>
      <c r="DR625" s="190"/>
      <c r="DS625" s="190"/>
      <c r="DT625" s="190"/>
      <c r="DU625" s="190"/>
      <c r="DV625" s="190"/>
    </row>
    <row r="626" spans="1:126" x14ac:dyDescent="0.25">
      <c r="A626" s="205"/>
      <c r="B626" s="217"/>
      <c r="C626" s="217"/>
      <c r="D626" s="217"/>
      <c r="E626" s="221"/>
      <c r="F626" s="216" t="s">
        <v>258</v>
      </c>
      <c r="G626" s="190"/>
      <c r="H626" s="190"/>
      <c r="I626" s="206"/>
      <c r="J626" s="206"/>
      <c r="K626" s="190"/>
      <c r="L626" s="190"/>
      <c r="M626" s="190"/>
      <c r="N626" s="190"/>
      <c r="O626" s="190"/>
      <c r="P626" s="190"/>
      <c r="Q626" s="190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0"/>
      <c r="AT626" s="190"/>
      <c r="AU626" s="190"/>
      <c r="AV626" s="190"/>
      <c r="AW626" s="190"/>
      <c r="AX626" s="190"/>
      <c r="AY626" s="190"/>
      <c r="AZ626" s="190"/>
      <c r="BA626" s="190"/>
      <c r="BB626" s="190"/>
      <c r="BC626" s="190"/>
      <c r="BD626" s="190"/>
      <c r="BE626" s="190"/>
      <c r="BF626" s="190"/>
      <c r="BG626" s="190"/>
      <c r="BH626" s="190"/>
      <c r="BI626" s="190"/>
      <c r="BJ626" s="190"/>
      <c r="BK626" s="190"/>
      <c r="BL626" s="190"/>
      <c r="BM626" s="190"/>
      <c r="BN626" s="190"/>
      <c r="BO626" s="190"/>
      <c r="BP626" s="190"/>
      <c r="BQ626" s="190"/>
      <c r="BR626" s="190"/>
      <c r="BS626" s="190"/>
      <c r="BT626" s="190"/>
      <c r="BU626" s="190"/>
      <c r="BV626" s="190"/>
      <c r="BW626" s="190"/>
      <c r="BX626" s="190"/>
      <c r="BY626" s="190"/>
      <c r="BZ626" s="190"/>
      <c r="CA626" s="190"/>
      <c r="CB626" s="190"/>
      <c r="CC626" s="190"/>
      <c r="CD626" s="190"/>
      <c r="CE626" s="190"/>
      <c r="CF626" s="190"/>
      <c r="CG626" s="190"/>
      <c r="CH626" s="190"/>
      <c r="CI626" s="190"/>
      <c r="CJ626" s="190"/>
      <c r="CK626" s="190"/>
      <c r="CL626" s="190"/>
      <c r="CM626" s="190"/>
      <c r="CN626" s="190"/>
      <c r="CO626" s="190"/>
      <c r="CP626" s="190"/>
      <c r="CQ626" s="190"/>
      <c r="CR626" s="190"/>
      <c r="CS626" s="190"/>
      <c r="CT626" s="190"/>
      <c r="CU626" s="190"/>
      <c r="CV626" s="190"/>
      <c r="CW626" s="190"/>
      <c r="CX626" s="190"/>
      <c r="CY626" s="190"/>
      <c r="CZ626" s="190"/>
      <c r="DA626" s="190"/>
      <c r="DB626" s="190"/>
      <c r="DC626" s="190"/>
      <c r="DD626" s="190"/>
      <c r="DE626" s="190"/>
      <c r="DF626" s="190"/>
      <c r="DG626" s="190"/>
      <c r="DH626" s="190"/>
      <c r="DI626" s="190"/>
      <c r="DJ626" s="190"/>
      <c r="DK626" s="190"/>
      <c r="DL626" s="190"/>
      <c r="DM626" s="190"/>
      <c r="DN626" s="190"/>
      <c r="DO626" s="190"/>
      <c r="DP626" s="190"/>
      <c r="DQ626" s="190"/>
      <c r="DR626" s="190"/>
      <c r="DS626" s="190"/>
      <c r="DT626" s="190"/>
      <c r="DU626" s="190"/>
      <c r="DV626" s="190"/>
    </row>
    <row r="627" spans="1:126" x14ac:dyDescent="0.25">
      <c r="A627" s="205"/>
      <c r="B627" s="217"/>
      <c r="C627" s="217"/>
      <c r="D627" s="217"/>
      <c r="E627" s="221"/>
      <c r="F627" s="216" t="s">
        <v>259</v>
      </c>
      <c r="G627" s="190"/>
      <c r="H627" s="190"/>
      <c r="I627" s="206"/>
      <c r="J627" s="206"/>
      <c r="K627" s="190"/>
      <c r="L627" s="190"/>
      <c r="M627" s="190"/>
      <c r="N627" s="190"/>
      <c r="O627" s="190"/>
      <c r="P627" s="190"/>
      <c r="Q627" s="190"/>
      <c r="R627" s="190"/>
      <c r="S627" s="190"/>
      <c r="T627" s="190"/>
      <c r="U627" s="190"/>
      <c r="V627" s="190"/>
      <c r="W627" s="190"/>
      <c r="X627" s="190"/>
      <c r="Y627" s="190"/>
      <c r="Z627" s="190"/>
      <c r="AA627" s="190"/>
      <c r="AB627" s="190"/>
      <c r="AC627" s="190"/>
      <c r="AD627" s="190"/>
      <c r="AE627" s="190"/>
      <c r="AF627" s="190"/>
      <c r="AG627" s="190"/>
      <c r="AH627" s="190"/>
      <c r="AI627" s="190"/>
      <c r="AJ627" s="190"/>
      <c r="AK627" s="190"/>
      <c r="AL627" s="190"/>
      <c r="AM627" s="190"/>
      <c r="AN627" s="190"/>
      <c r="AO627" s="190"/>
      <c r="AP627" s="190"/>
      <c r="AQ627" s="190"/>
      <c r="AR627" s="190"/>
      <c r="AS627" s="190"/>
      <c r="AT627" s="190"/>
      <c r="AU627" s="190"/>
      <c r="AV627" s="190"/>
      <c r="AW627" s="190"/>
      <c r="AX627" s="190"/>
      <c r="AY627" s="190"/>
      <c r="AZ627" s="190"/>
      <c r="BA627" s="190"/>
      <c r="BB627" s="190"/>
      <c r="BC627" s="190"/>
      <c r="BD627" s="190"/>
      <c r="BE627" s="190"/>
      <c r="BF627" s="190"/>
      <c r="BG627" s="190"/>
      <c r="BH627" s="190"/>
      <c r="BI627" s="190"/>
      <c r="BJ627" s="190"/>
      <c r="BK627" s="190"/>
      <c r="BL627" s="190"/>
      <c r="BM627" s="190"/>
      <c r="BN627" s="190"/>
      <c r="BO627" s="190"/>
      <c r="BP627" s="190"/>
      <c r="BQ627" s="190"/>
      <c r="BR627" s="190"/>
      <c r="BS627" s="190"/>
      <c r="BT627" s="190"/>
      <c r="BU627" s="190"/>
      <c r="BV627" s="190"/>
      <c r="BW627" s="190"/>
      <c r="BX627" s="190"/>
      <c r="BY627" s="190"/>
      <c r="BZ627" s="190"/>
      <c r="CA627" s="190"/>
      <c r="CB627" s="190"/>
      <c r="CC627" s="190"/>
      <c r="CD627" s="190"/>
      <c r="CE627" s="190"/>
      <c r="CF627" s="190"/>
      <c r="CG627" s="190"/>
      <c r="CH627" s="190"/>
      <c r="CI627" s="190"/>
      <c r="CJ627" s="190"/>
      <c r="CK627" s="190"/>
      <c r="CL627" s="190"/>
      <c r="CM627" s="190"/>
      <c r="CN627" s="190"/>
      <c r="CO627" s="190"/>
      <c r="CP627" s="190"/>
      <c r="CQ627" s="190"/>
      <c r="CR627" s="190"/>
      <c r="CS627" s="190"/>
      <c r="CT627" s="190"/>
      <c r="CU627" s="190"/>
      <c r="CV627" s="190"/>
      <c r="CW627" s="190"/>
      <c r="CX627" s="190"/>
      <c r="CY627" s="190"/>
      <c r="CZ627" s="190"/>
      <c r="DA627" s="190"/>
      <c r="DB627" s="190"/>
      <c r="DC627" s="190"/>
      <c r="DD627" s="190"/>
      <c r="DE627" s="190"/>
      <c r="DF627" s="190"/>
      <c r="DG627" s="190"/>
      <c r="DH627" s="190"/>
      <c r="DI627" s="190"/>
      <c r="DJ627" s="190"/>
      <c r="DK627" s="190"/>
      <c r="DL627" s="190"/>
      <c r="DM627" s="190"/>
      <c r="DN627" s="190"/>
      <c r="DO627" s="190"/>
      <c r="DP627" s="190"/>
      <c r="DQ627" s="190"/>
      <c r="DR627" s="190"/>
      <c r="DS627" s="190"/>
      <c r="DT627" s="190"/>
      <c r="DU627" s="190"/>
      <c r="DV627" s="190"/>
    </row>
    <row r="628" spans="1:126" x14ac:dyDescent="0.25">
      <c r="A628" s="205"/>
      <c r="B628" s="217"/>
      <c r="C628" s="217"/>
      <c r="D628" s="217"/>
      <c r="E628" s="221"/>
      <c r="F628" s="216" t="s">
        <v>258</v>
      </c>
      <c r="G628" s="190"/>
      <c r="H628" s="190"/>
      <c r="I628" s="206"/>
      <c r="J628" s="206"/>
      <c r="K628" s="190"/>
      <c r="L628" s="190"/>
      <c r="M628" s="190"/>
      <c r="N628" s="190"/>
      <c r="O628" s="190"/>
      <c r="P628" s="190"/>
      <c r="Q628" s="190"/>
      <c r="R628" s="190"/>
      <c r="S628" s="190"/>
      <c r="T628" s="190"/>
      <c r="U628" s="190"/>
      <c r="V628" s="190"/>
      <c r="W628" s="190"/>
      <c r="X628" s="190"/>
      <c r="Y628" s="190"/>
      <c r="Z628" s="190"/>
      <c r="AA628" s="190"/>
      <c r="AB628" s="190"/>
      <c r="AC628" s="190"/>
      <c r="AD628" s="190"/>
      <c r="AE628" s="190"/>
      <c r="AF628" s="190"/>
      <c r="AG628" s="190"/>
      <c r="AH628" s="190"/>
      <c r="AI628" s="190"/>
      <c r="AJ628" s="190"/>
      <c r="AK628" s="190"/>
      <c r="AL628" s="190"/>
      <c r="AM628" s="190"/>
      <c r="AN628" s="190"/>
      <c r="AO628" s="190"/>
      <c r="AP628" s="190"/>
      <c r="AQ628" s="190"/>
      <c r="AR628" s="190"/>
      <c r="AS628" s="190"/>
      <c r="AT628" s="190"/>
      <c r="AU628" s="190"/>
      <c r="AV628" s="190"/>
      <c r="AW628" s="190"/>
      <c r="AX628" s="190"/>
      <c r="AY628" s="190"/>
      <c r="AZ628" s="190"/>
      <c r="BA628" s="190"/>
      <c r="BB628" s="190"/>
      <c r="BC628" s="190"/>
      <c r="BD628" s="190"/>
      <c r="BE628" s="190"/>
      <c r="BF628" s="190"/>
      <c r="BG628" s="190"/>
      <c r="BH628" s="190"/>
      <c r="BI628" s="190"/>
      <c r="BJ628" s="190"/>
      <c r="BK628" s="190"/>
      <c r="BL628" s="190"/>
      <c r="BM628" s="190"/>
      <c r="BN628" s="190"/>
      <c r="BO628" s="190"/>
      <c r="BP628" s="190"/>
      <c r="BQ628" s="190"/>
      <c r="BR628" s="190"/>
      <c r="BS628" s="190"/>
      <c r="BT628" s="190"/>
      <c r="BU628" s="190"/>
      <c r="BV628" s="190"/>
      <c r="BW628" s="190"/>
      <c r="BX628" s="190"/>
      <c r="BY628" s="190"/>
      <c r="BZ628" s="190"/>
      <c r="CA628" s="190"/>
      <c r="CB628" s="190"/>
      <c r="CC628" s="190"/>
      <c r="CD628" s="190"/>
      <c r="CE628" s="190"/>
      <c r="CF628" s="190"/>
      <c r="CG628" s="190"/>
      <c r="CH628" s="190"/>
      <c r="CI628" s="190"/>
      <c r="CJ628" s="190"/>
      <c r="CK628" s="190"/>
      <c r="CL628" s="190"/>
      <c r="CM628" s="190"/>
      <c r="CN628" s="190"/>
      <c r="CO628" s="190"/>
      <c r="CP628" s="190"/>
      <c r="CQ628" s="190"/>
      <c r="CR628" s="190"/>
      <c r="CS628" s="190"/>
      <c r="CT628" s="190"/>
      <c r="CU628" s="190"/>
      <c r="CV628" s="190"/>
      <c r="CW628" s="190"/>
      <c r="CX628" s="190"/>
      <c r="CY628" s="190"/>
      <c r="CZ628" s="190"/>
      <c r="DA628" s="190"/>
      <c r="DB628" s="190"/>
      <c r="DC628" s="190"/>
      <c r="DD628" s="190"/>
      <c r="DE628" s="190"/>
      <c r="DF628" s="190"/>
      <c r="DG628" s="190"/>
      <c r="DH628" s="190"/>
      <c r="DI628" s="190"/>
      <c r="DJ628" s="190"/>
      <c r="DK628" s="190"/>
      <c r="DL628" s="190"/>
      <c r="DM628" s="190"/>
      <c r="DN628" s="190"/>
      <c r="DO628" s="190"/>
      <c r="DP628" s="190"/>
      <c r="DQ628" s="190"/>
      <c r="DR628" s="190"/>
      <c r="DS628" s="190"/>
      <c r="DT628" s="190"/>
      <c r="DU628" s="190"/>
      <c r="DV628" s="190"/>
    </row>
    <row r="629" spans="1:126" x14ac:dyDescent="0.25">
      <c r="A629" s="205"/>
      <c r="B629" s="217"/>
      <c r="C629" s="217"/>
      <c r="D629" s="217"/>
      <c r="E629" s="221"/>
      <c r="F629" s="216" t="s">
        <v>259</v>
      </c>
      <c r="G629" s="180"/>
      <c r="H629" s="180"/>
      <c r="I629" s="206"/>
      <c r="J629" s="206"/>
      <c r="K629" s="180"/>
      <c r="L629" s="190"/>
      <c r="M629" s="180"/>
      <c r="N629" s="180"/>
      <c r="O629" s="190"/>
      <c r="P629" s="180"/>
      <c r="Q629" s="180"/>
      <c r="R629" s="190"/>
      <c r="S629" s="180"/>
      <c r="T629" s="180"/>
      <c r="U629" s="190"/>
      <c r="V629" s="180"/>
      <c r="W629" s="180"/>
      <c r="X629" s="190"/>
      <c r="Y629" s="180"/>
      <c r="Z629" s="180"/>
      <c r="AA629" s="190"/>
      <c r="AB629" s="180"/>
      <c r="AC629" s="180"/>
      <c r="AD629" s="190"/>
      <c r="AE629" s="180"/>
      <c r="AF629" s="180"/>
      <c r="AG629" s="190"/>
      <c r="AH629" s="180"/>
      <c r="AI629" s="180"/>
      <c r="AJ629" s="190"/>
      <c r="AK629" s="180"/>
      <c r="AL629" s="180"/>
      <c r="AM629" s="190"/>
      <c r="AN629" s="180"/>
      <c r="AO629" s="180"/>
      <c r="AP629" s="190"/>
      <c r="AQ629" s="180"/>
      <c r="AR629" s="180"/>
      <c r="AS629" s="190"/>
      <c r="AT629" s="180"/>
      <c r="AU629" s="180"/>
      <c r="AV629" s="190"/>
      <c r="AW629" s="180"/>
      <c r="AX629" s="180"/>
      <c r="AY629" s="190"/>
      <c r="AZ629" s="180"/>
      <c r="BA629" s="180"/>
      <c r="BB629" s="190"/>
      <c r="BC629" s="180"/>
      <c r="BD629" s="180"/>
      <c r="BE629" s="190"/>
      <c r="BF629" s="180"/>
      <c r="BG629" s="180"/>
      <c r="BH629" s="190"/>
      <c r="BI629" s="180"/>
      <c r="BJ629" s="180"/>
      <c r="BK629" s="190"/>
      <c r="BL629" s="180"/>
      <c r="BM629" s="180"/>
      <c r="BN629" s="190"/>
      <c r="BO629" s="180"/>
      <c r="BP629" s="180"/>
      <c r="BQ629" s="190"/>
      <c r="BR629" s="180"/>
      <c r="BS629" s="180"/>
      <c r="BT629" s="190"/>
      <c r="BU629" s="180"/>
      <c r="BV629" s="180"/>
      <c r="BW629" s="190"/>
      <c r="BX629" s="180"/>
      <c r="BY629" s="180"/>
      <c r="BZ629" s="190"/>
      <c r="CA629" s="180"/>
      <c r="CB629" s="180"/>
      <c r="CC629" s="190"/>
      <c r="CD629" s="180"/>
      <c r="CE629" s="180"/>
      <c r="CF629" s="190"/>
      <c r="CG629" s="180"/>
      <c r="CH629" s="180"/>
      <c r="CI629" s="190"/>
      <c r="CJ629" s="180"/>
      <c r="CK629" s="180"/>
      <c r="CL629" s="190"/>
      <c r="CM629" s="180"/>
      <c r="CN629" s="180"/>
      <c r="CO629" s="190"/>
      <c r="CP629" s="180"/>
      <c r="CQ629" s="180"/>
      <c r="CR629" s="190"/>
      <c r="CS629" s="180"/>
      <c r="CT629" s="180"/>
      <c r="CU629" s="190"/>
      <c r="CV629" s="180"/>
      <c r="CW629" s="180"/>
      <c r="CX629" s="190"/>
      <c r="CY629" s="180"/>
      <c r="CZ629" s="180"/>
      <c r="DA629" s="190"/>
      <c r="DB629" s="180"/>
      <c r="DC629" s="180"/>
      <c r="DD629" s="190"/>
      <c r="DE629" s="180"/>
      <c r="DF629" s="180"/>
      <c r="DG629" s="190"/>
      <c r="DH629" s="180"/>
      <c r="DI629" s="180"/>
      <c r="DJ629" s="190"/>
      <c r="DK629" s="180"/>
      <c r="DL629" s="180"/>
      <c r="DM629" s="190"/>
      <c r="DN629" s="180"/>
      <c r="DO629" s="180"/>
      <c r="DP629" s="190"/>
      <c r="DQ629" s="180"/>
      <c r="DR629" s="180"/>
      <c r="DS629" s="190"/>
      <c r="DT629" s="180"/>
      <c r="DU629" s="180"/>
      <c r="DV629" s="190"/>
    </row>
    <row r="630" spans="1:126" x14ac:dyDescent="0.25">
      <c r="A630" s="205"/>
      <c r="B630" s="217"/>
      <c r="C630" s="217"/>
      <c r="D630" s="217"/>
      <c r="E630" s="221"/>
      <c r="F630" s="216" t="s">
        <v>258</v>
      </c>
      <c r="G630" s="190"/>
      <c r="H630" s="190"/>
      <c r="I630" s="206"/>
      <c r="J630" s="206"/>
      <c r="K630" s="190"/>
      <c r="L630" s="190"/>
      <c r="M630" s="190"/>
      <c r="N630" s="190"/>
      <c r="O630" s="190"/>
      <c r="P630" s="190"/>
      <c r="Q630" s="190"/>
      <c r="R630" s="190"/>
      <c r="S630" s="190"/>
      <c r="T630" s="190"/>
      <c r="U630" s="190"/>
      <c r="V630" s="190"/>
      <c r="W630" s="190"/>
      <c r="X630" s="190"/>
      <c r="Y630" s="190"/>
      <c r="Z630" s="190"/>
      <c r="AA630" s="190"/>
      <c r="AB630" s="190"/>
      <c r="AC630" s="190"/>
      <c r="AD630" s="190"/>
      <c r="AE630" s="190"/>
      <c r="AF630" s="190"/>
      <c r="AG630" s="190"/>
      <c r="AH630" s="190"/>
      <c r="AI630" s="190"/>
      <c r="AJ630" s="190"/>
      <c r="AK630" s="190"/>
      <c r="AL630" s="190"/>
      <c r="AM630" s="190"/>
      <c r="AN630" s="190"/>
      <c r="AO630" s="190"/>
      <c r="AP630" s="190"/>
      <c r="AQ630" s="190"/>
      <c r="AR630" s="190"/>
      <c r="AS630" s="190"/>
      <c r="AT630" s="190"/>
      <c r="AU630" s="190"/>
      <c r="AV630" s="190"/>
      <c r="AW630" s="190"/>
      <c r="AX630" s="190"/>
      <c r="AY630" s="190"/>
      <c r="AZ630" s="190"/>
      <c r="BA630" s="190"/>
      <c r="BB630" s="190"/>
      <c r="BC630" s="190"/>
      <c r="BD630" s="190"/>
      <c r="BE630" s="190"/>
      <c r="BF630" s="190"/>
      <c r="BG630" s="190"/>
      <c r="BH630" s="190"/>
      <c r="BI630" s="190"/>
      <c r="BJ630" s="190"/>
      <c r="BK630" s="190"/>
      <c r="BL630" s="190"/>
      <c r="BM630" s="190"/>
      <c r="BN630" s="190"/>
      <c r="BO630" s="190"/>
      <c r="BP630" s="190"/>
      <c r="BQ630" s="190"/>
      <c r="BR630" s="190"/>
      <c r="BS630" s="190"/>
      <c r="BT630" s="190"/>
      <c r="BU630" s="190"/>
      <c r="BV630" s="190"/>
      <c r="BW630" s="190"/>
      <c r="BX630" s="190"/>
      <c r="BY630" s="190"/>
      <c r="BZ630" s="190"/>
      <c r="CA630" s="190"/>
      <c r="CB630" s="190"/>
      <c r="CC630" s="190"/>
      <c r="CD630" s="190"/>
      <c r="CE630" s="190"/>
      <c r="CF630" s="190"/>
      <c r="CG630" s="190"/>
      <c r="CH630" s="190"/>
      <c r="CI630" s="190"/>
      <c r="CJ630" s="190"/>
      <c r="CK630" s="190"/>
      <c r="CL630" s="190"/>
      <c r="CM630" s="190"/>
      <c r="CN630" s="190"/>
      <c r="CO630" s="190"/>
      <c r="CP630" s="190"/>
      <c r="CQ630" s="190"/>
      <c r="CR630" s="190"/>
      <c r="CS630" s="190"/>
      <c r="CT630" s="190"/>
      <c r="CU630" s="190"/>
      <c r="CV630" s="190"/>
      <c r="CW630" s="190"/>
      <c r="CX630" s="190"/>
      <c r="CY630" s="190"/>
      <c r="CZ630" s="190"/>
      <c r="DA630" s="190"/>
      <c r="DB630" s="190"/>
      <c r="DC630" s="190"/>
      <c r="DD630" s="190"/>
      <c r="DE630" s="190"/>
      <c r="DF630" s="190"/>
      <c r="DG630" s="190"/>
      <c r="DH630" s="190"/>
      <c r="DI630" s="190"/>
      <c r="DJ630" s="190"/>
      <c r="DK630" s="190"/>
      <c r="DL630" s="190"/>
      <c r="DM630" s="190"/>
      <c r="DN630" s="190"/>
      <c r="DO630" s="190"/>
      <c r="DP630" s="190"/>
      <c r="DQ630" s="190"/>
      <c r="DR630" s="190"/>
      <c r="DS630" s="190"/>
      <c r="DT630" s="190"/>
      <c r="DU630" s="190"/>
      <c r="DV630" s="190"/>
    </row>
    <row r="631" spans="1:126" x14ac:dyDescent="0.25">
      <c r="A631" s="205"/>
      <c r="B631" s="217"/>
      <c r="C631" s="217"/>
      <c r="D631" s="217"/>
      <c r="E631" s="221"/>
      <c r="F631" s="216" t="s">
        <v>259</v>
      </c>
      <c r="G631" s="190"/>
      <c r="H631" s="190"/>
      <c r="I631" s="206"/>
      <c r="J631" s="206"/>
      <c r="K631" s="190"/>
      <c r="L631" s="190"/>
      <c r="M631" s="190"/>
      <c r="N631" s="190"/>
      <c r="O631" s="190"/>
      <c r="P631" s="190"/>
      <c r="Q631" s="190"/>
      <c r="R631" s="190"/>
      <c r="S631" s="190"/>
      <c r="T631" s="190"/>
      <c r="U631" s="190"/>
      <c r="V631" s="190"/>
      <c r="W631" s="190"/>
      <c r="X631" s="190"/>
      <c r="Y631" s="190"/>
      <c r="Z631" s="190"/>
      <c r="AA631" s="190"/>
      <c r="AB631" s="190"/>
      <c r="AC631" s="190"/>
      <c r="AD631" s="190"/>
      <c r="AE631" s="190"/>
      <c r="AF631" s="190"/>
      <c r="AG631" s="190"/>
      <c r="AH631" s="190"/>
      <c r="AI631" s="190"/>
      <c r="AJ631" s="190"/>
      <c r="AK631" s="190"/>
      <c r="AL631" s="190"/>
      <c r="AM631" s="190"/>
      <c r="AN631" s="190"/>
      <c r="AO631" s="190"/>
      <c r="AP631" s="190"/>
      <c r="AQ631" s="190"/>
      <c r="AR631" s="190"/>
      <c r="AS631" s="190"/>
      <c r="AT631" s="190"/>
      <c r="AU631" s="190"/>
      <c r="AV631" s="190"/>
      <c r="AW631" s="190"/>
      <c r="AX631" s="190"/>
      <c r="AY631" s="190"/>
      <c r="AZ631" s="190"/>
      <c r="BA631" s="190"/>
      <c r="BB631" s="190"/>
      <c r="BC631" s="190"/>
      <c r="BD631" s="190"/>
      <c r="BE631" s="190"/>
      <c r="BF631" s="190"/>
      <c r="BG631" s="190"/>
      <c r="BH631" s="190"/>
      <c r="BI631" s="190"/>
      <c r="BJ631" s="190"/>
      <c r="BK631" s="190"/>
      <c r="BL631" s="190"/>
      <c r="BM631" s="190"/>
      <c r="BN631" s="190"/>
      <c r="BO631" s="190"/>
      <c r="BP631" s="190"/>
      <c r="BQ631" s="190"/>
      <c r="BR631" s="190"/>
      <c r="BS631" s="190"/>
      <c r="BT631" s="190"/>
      <c r="BU631" s="190"/>
      <c r="BV631" s="190"/>
      <c r="BW631" s="190"/>
      <c r="BX631" s="190"/>
      <c r="BY631" s="190"/>
      <c r="BZ631" s="190"/>
      <c r="CA631" s="190"/>
      <c r="CB631" s="190"/>
      <c r="CC631" s="190"/>
      <c r="CD631" s="190"/>
      <c r="CE631" s="190"/>
      <c r="CF631" s="190"/>
      <c r="CG631" s="190"/>
      <c r="CH631" s="190"/>
      <c r="CI631" s="190"/>
      <c r="CJ631" s="190"/>
      <c r="CK631" s="190"/>
      <c r="CL631" s="190"/>
      <c r="CM631" s="190"/>
      <c r="CN631" s="190"/>
      <c r="CO631" s="190"/>
      <c r="CP631" s="190"/>
      <c r="CQ631" s="190"/>
      <c r="CR631" s="190"/>
      <c r="CS631" s="190"/>
      <c r="CT631" s="190"/>
      <c r="CU631" s="190"/>
      <c r="CV631" s="190"/>
      <c r="CW631" s="190"/>
      <c r="CX631" s="190"/>
      <c r="CY631" s="190"/>
      <c r="CZ631" s="190"/>
      <c r="DA631" s="190"/>
      <c r="DB631" s="190"/>
      <c r="DC631" s="190"/>
      <c r="DD631" s="190"/>
      <c r="DE631" s="190"/>
      <c r="DF631" s="190"/>
      <c r="DG631" s="190"/>
      <c r="DH631" s="190"/>
      <c r="DI631" s="190"/>
      <c r="DJ631" s="190"/>
      <c r="DK631" s="190"/>
      <c r="DL631" s="190"/>
      <c r="DM631" s="190"/>
      <c r="DN631" s="190"/>
      <c r="DO631" s="190"/>
      <c r="DP631" s="190"/>
      <c r="DQ631" s="190"/>
      <c r="DR631" s="190"/>
      <c r="DS631" s="190"/>
      <c r="DT631" s="190"/>
      <c r="DU631" s="190"/>
      <c r="DV631" s="190"/>
    </row>
    <row r="632" spans="1:126" x14ac:dyDescent="0.25">
      <c r="A632" s="205"/>
      <c r="B632" s="217"/>
      <c r="C632" s="217"/>
      <c r="D632" s="217"/>
      <c r="E632" s="221"/>
      <c r="F632" s="216" t="s">
        <v>258</v>
      </c>
      <c r="G632" s="190"/>
      <c r="H632" s="190"/>
      <c r="I632" s="206"/>
      <c r="J632" s="206"/>
      <c r="K632" s="190"/>
      <c r="L632" s="190"/>
      <c r="M632" s="190"/>
      <c r="N632" s="190"/>
      <c r="O632" s="190"/>
      <c r="P632" s="190"/>
      <c r="Q632" s="190"/>
      <c r="R632" s="190"/>
      <c r="S632" s="190"/>
      <c r="T632" s="190"/>
      <c r="U632" s="190"/>
      <c r="V632" s="190"/>
      <c r="W632" s="190"/>
      <c r="X632" s="190"/>
      <c r="Y632" s="190"/>
      <c r="Z632" s="190"/>
      <c r="AA632" s="190"/>
      <c r="AB632" s="190"/>
      <c r="AC632" s="190"/>
      <c r="AD632" s="190"/>
      <c r="AE632" s="190"/>
      <c r="AF632" s="190"/>
      <c r="AG632" s="190"/>
      <c r="AH632" s="190"/>
      <c r="AI632" s="190"/>
      <c r="AJ632" s="190"/>
      <c r="AK632" s="190"/>
      <c r="AL632" s="190"/>
      <c r="AM632" s="190"/>
      <c r="AN632" s="190"/>
      <c r="AO632" s="190"/>
      <c r="AP632" s="190"/>
      <c r="AQ632" s="190"/>
      <c r="AR632" s="190"/>
      <c r="AS632" s="190"/>
      <c r="AT632" s="190"/>
      <c r="AU632" s="190"/>
      <c r="AV632" s="190"/>
      <c r="AW632" s="190"/>
      <c r="AX632" s="190"/>
      <c r="AY632" s="190"/>
      <c r="AZ632" s="190"/>
      <c r="BA632" s="190"/>
      <c r="BB632" s="190"/>
      <c r="BC632" s="190"/>
      <c r="BD632" s="190"/>
      <c r="BE632" s="190"/>
      <c r="BF632" s="190"/>
      <c r="BG632" s="190"/>
      <c r="BH632" s="190"/>
      <c r="BI632" s="190"/>
      <c r="BJ632" s="190"/>
      <c r="BK632" s="190"/>
      <c r="BL632" s="190"/>
      <c r="BM632" s="190"/>
      <c r="BN632" s="190"/>
      <c r="BO632" s="190"/>
      <c r="BP632" s="190"/>
      <c r="BQ632" s="190"/>
      <c r="BR632" s="190"/>
      <c r="BS632" s="190"/>
      <c r="BT632" s="190"/>
      <c r="BU632" s="190"/>
      <c r="BV632" s="190"/>
      <c r="BW632" s="190"/>
      <c r="BX632" s="190"/>
      <c r="BY632" s="190"/>
      <c r="BZ632" s="190"/>
      <c r="CA632" s="190"/>
      <c r="CB632" s="190"/>
      <c r="CC632" s="190"/>
      <c r="CD632" s="190"/>
      <c r="CE632" s="190"/>
      <c r="CF632" s="190"/>
      <c r="CG632" s="190"/>
      <c r="CH632" s="190"/>
      <c r="CI632" s="190"/>
      <c r="CJ632" s="190"/>
      <c r="CK632" s="190"/>
      <c r="CL632" s="190"/>
      <c r="CM632" s="190"/>
      <c r="CN632" s="190"/>
      <c r="CO632" s="190"/>
      <c r="CP632" s="190"/>
      <c r="CQ632" s="190"/>
      <c r="CR632" s="190"/>
      <c r="CS632" s="190"/>
      <c r="CT632" s="190"/>
      <c r="CU632" s="190"/>
      <c r="CV632" s="190"/>
      <c r="CW632" s="190"/>
      <c r="CX632" s="190"/>
      <c r="CY632" s="190"/>
      <c r="CZ632" s="190"/>
      <c r="DA632" s="190"/>
      <c r="DB632" s="190"/>
      <c r="DC632" s="190"/>
      <c r="DD632" s="190"/>
      <c r="DE632" s="190"/>
      <c r="DF632" s="190"/>
      <c r="DG632" s="190"/>
      <c r="DH632" s="190"/>
      <c r="DI632" s="190"/>
      <c r="DJ632" s="190"/>
      <c r="DK632" s="190"/>
      <c r="DL632" s="190"/>
      <c r="DM632" s="190"/>
      <c r="DN632" s="190"/>
      <c r="DO632" s="190"/>
      <c r="DP632" s="190"/>
      <c r="DQ632" s="190"/>
      <c r="DR632" s="190"/>
      <c r="DS632" s="190"/>
      <c r="DT632" s="190"/>
      <c r="DU632" s="190"/>
      <c r="DV632" s="190"/>
    </row>
    <row r="633" spans="1:126" x14ac:dyDescent="0.25">
      <c r="A633" s="205"/>
      <c r="B633" s="217"/>
      <c r="C633" s="217"/>
      <c r="D633" s="217"/>
      <c r="E633" s="221"/>
      <c r="F633" s="216" t="s">
        <v>259</v>
      </c>
      <c r="G633" s="190"/>
      <c r="H633" s="190"/>
      <c r="I633" s="206"/>
      <c r="J633" s="206"/>
      <c r="K633" s="190"/>
      <c r="L633" s="190"/>
      <c r="M633" s="190"/>
      <c r="N633" s="190"/>
      <c r="O633" s="190"/>
      <c r="P633" s="190"/>
      <c r="Q633" s="190"/>
      <c r="R633" s="190"/>
      <c r="S633" s="190"/>
      <c r="T633" s="190"/>
      <c r="U633" s="190"/>
      <c r="V633" s="190"/>
      <c r="W633" s="190"/>
      <c r="X633" s="190"/>
      <c r="Y633" s="190"/>
      <c r="Z633" s="190"/>
      <c r="AA633" s="190"/>
      <c r="AB633" s="190"/>
      <c r="AC633" s="190"/>
      <c r="AD633" s="190"/>
      <c r="AE633" s="190"/>
      <c r="AF633" s="190"/>
      <c r="AG633" s="190"/>
      <c r="AH633" s="190"/>
      <c r="AI633" s="190"/>
      <c r="AJ633" s="190"/>
      <c r="AK633" s="190"/>
      <c r="AL633" s="190"/>
      <c r="AM633" s="190"/>
      <c r="AN633" s="190"/>
      <c r="AO633" s="190"/>
      <c r="AP633" s="190"/>
      <c r="AQ633" s="190"/>
      <c r="AR633" s="190"/>
      <c r="AS633" s="190"/>
      <c r="AT633" s="190"/>
      <c r="AU633" s="190"/>
      <c r="AV633" s="190"/>
      <c r="AW633" s="190"/>
      <c r="AX633" s="190"/>
      <c r="AY633" s="190"/>
      <c r="AZ633" s="190"/>
      <c r="BA633" s="190"/>
      <c r="BB633" s="190"/>
      <c r="BC633" s="190"/>
      <c r="BD633" s="190"/>
      <c r="BE633" s="190"/>
      <c r="BF633" s="190"/>
      <c r="BG633" s="190"/>
      <c r="BH633" s="190"/>
      <c r="BI633" s="190"/>
      <c r="BJ633" s="190"/>
      <c r="BK633" s="190"/>
      <c r="BL633" s="190"/>
      <c r="BM633" s="190"/>
      <c r="BN633" s="190"/>
      <c r="BO633" s="190"/>
      <c r="BP633" s="190"/>
      <c r="BQ633" s="190"/>
      <c r="BR633" s="190"/>
      <c r="BS633" s="190"/>
      <c r="BT633" s="190"/>
      <c r="BU633" s="190"/>
      <c r="BV633" s="190"/>
      <c r="BW633" s="190"/>
      <c r="BX633" s="190"/>
      <c r="BY633" s="190"/>
      <c r="BZ633" s="190"/>
      <c r="CA633" s="190"/>
      <c r="CB633" s="190"/>
      <c r="CC633" s="190"/>
      <c r="CD633" s="190"/>
      <c r="CE633" s="190"/>
      <c r="CF633" s="190"/>
      <c r="CG633" s="190"/>
      <c r="CH633" s="190"/>
      <c r="CI633" s="190"/>
      <c r="CJ633" s="190"/>
      <c r="CK633" s="190"/>
      <c r="CL633" s="190"/>
      <c r="CM633" s="190"/>
      <c r="CN633" s="190"/>
      <c r="CO633" s="190"/>
      <c r="CP633" s="190"/>
      <c r="CQ633" s="190"/>
      <c r="CR633" s="190"/>
      <c r="CS633" s="190"/>
      <c r="CT633" s="190"/>
      <c r="CU633" s="190"/>
      <c r="CV633" s="190"/>
      <c r="CW633" s="190"/>
      <c r="CX633" s="190"/>
      <c r="CY633" s="190"/>
      <c r="CZ633" s="190"/>
      <c r="DA633" s="190"/>
      <c r="DB633" s="190"/>
      <c r="DC633" s="190"/>
      <c r="DD633" s="190"/>
      <c r="DE633" s="190"/>
      <c r="DF633" s="190"/>
      <c r="DG633" s="190"/>
      <c r="DH633" s="190"/>
      <c r="DI633" s="190"/>
      <c r="DJ633" s="190"/>
      <c r="DK633" s="190"/>
      <c r="DL633" s="190"/>
      <c r="DM633" s="190"/>
      <c r="DN633" s="190"/>
      <c r="DO633" s="190"/>
      <c r="DP633" s="190"/>
      <c r="DQ633" s="190"/>
      <c r="DR633" s="190"/>
      <c r="DS633" s="190"/>
      <c r="DT633" s="190"/>
      <c r="DU633" s="190"/>
      <c r="DV633" s="190"/>
    </row>
    <row r="634" spans="1:126" x14ac:dyDescent="0.25">
      <c r="A634" s="205"/>
      <c r="B634" s="217"/>
      <c r="C634" s="217"/>
      <c r="D634" s="217"/>
      <c r="E634" s="221"/>
      <c r="F634" s="216" t="s">
        <v>258</v>
      </c>
      <c r="G634" s="180"/>
      <c r="H634" s="180"/>
      <c r="I634" s="206"/>
      <c r="J634" s="206"/>
      <c r="K634" s="180"/>
      <c r="L634" s="190"/>
      <c r="M634" s="180"/>
      <c r="N634" s="180"/>
      <c r="O634" s="190"/>
      <c r="P634" s="180"/>
      <c r="Q634" s="180"/>
      <c r="R634" s="190"/>
      <c r="S634" s="180"/>
      <c r="T634" s="180"/>
      <c r="U634" s="190"/>
      <c r="V634" s="180"/>
      <c r="W634" s="180"/>
      <c r="X634" s="190"/>
      <c r="Y634" s="180"/>
      <c r="Z634" s="180"/>
      <c r="AA634" s="190"/>
      <c r="AB634" s="180"/>
      <c r="AC634" s="180"/>
      <c r="AD634" s="190"/>
      <c r="AE634" s="180"/>
      <c r="AF634" s="180"/>
      <c r="AG634" s="190"/>
      <c r="AH634" s="180"/>
      <c r="AI634" s="180"/>
      <c r="AJ634" s="190"/>
      <c r="AK634" s="180"/>
      <c r="AL634" s="180"/>
      <c r="AM634" s="190"/>
      <c r="AN634" s="180"/>
      <c r="AO634" s="180"/>
      <c r="AP634" s="190"/>
      <c r="AQ634" s="180"/>
      <c r="AR634" s="180"/>
      <c r="AS634" s="190"/>
      <c r="AT634" s="180"/>
      <c r="AU634" s="180"/>
      <c r="AV634" s="190"/>
      <c r="AW634" s="180"/>
      <c r="AX634" s="180"/>
      <c r="AY634" s="190"/>
      <c r="AZ634" s="180"/>
      <c r="BA634" s="180"/>
      <c r="BB634" s="190"/>
      <c r="BC634" s="180"/>
      <c r="BD634" s="180"/>
      <c r="BE634" s="190"/>
      <c r="BF634" s="180"/>
      <c r="BG634" s="180"/>
      <c r="BH634" s="190"/>
      <c r="BI634" s="180"/>
      <c r="BJ634" s="180"/>
      <c r="BK634" s="190"/>
      <c r="BL634" s="180"/>
      <c r="BM634" s="180"/>
      <c r="BN634" s="190"/>
      <c r="BO634" s="180"/>
      <c r="BP634" s="180"/>
      <c r="BQ634" s="190"/>
      <c r="BR634" s="180"/>
      <c r="BS634" s="180"/>
      <c r="BT634" s="190"/>
      <c r="BU634" s="180"/>
      <c r="BV634" s="180"/>
      <c r="BW634" s="190"/>
      <c r="BX634" s="180"/>
      <c r="BY634" s="180"/>
      <c r="BZ634" s="190"/>
      <c r="CA634" s="180"/>
      <c r="CB634" s="180"/>
      <c r="CC634" s="190"/>
      <c r="CD634" s="180"/>
      <c r="CE634" s="180"/>
      <c r="CF634" s="190"/>
      <c r="CG634" s="180"/>
      <c r="CH634" s="180"/>
      <c r="CI634" s="190"/>
      <c r="CJ634" s="180"/>
      <c r="CK634" s="180"/>
      <c r="CL634" s="190"/>
      <c r="CM634" s="180"/>
      <c r="CN634" s="180"/>
      <c r="CO634" s="190"/>
      <c r="CP634" s="180"/>
      <c r="CQ634" s="180"/>
      <c r="CR634" s="190"/>
      <c r="CS634" s="180"/>
      <c r="CT634" s="180"/>
      <c r="CU634" s="190"/>
      <c r="CV634" s="180"/>
      <c r="CW634" s="180"/>
      <c r="CX634" s="190"/>
      <c r="CY634" s="180"/>
      <c r="CZ634" s="180"/>
      <c r="DA634" s="190"/>
      <c r="DB634" s="180"/>
      <c r="DC634" s="180"/>
      <c r="DD634" s="190"/>
      <c r="DE634" s="180"/>
      <c r="DF634" s="180"/>
      <c r="DG634" s="190"/>
      <c r="DH634" s="180"/>
      <c r="DI634" s="180"/>
      <c r="DJ634" s="190"/>
      <c r="DK634" s="180"/>
      <c r="DL634" s="180"/>
      <c r="DM634" s="190"/>
      <c r="DN634" s="180"/>
      <c r="DO634" s="180"/>
      <c r="DP634" s="190"/>
      <c r="DQ634" s="180"/>
      <c r="DR634" s="180"/>
      <c r="DS634" s="190"/>
      <c r="DT634" s="180"/>
      <c r="DU634" s="180"/>
      <c r="DV634" s="190"/>
    </row>
    <row r="635" spans="1:126" x14ac:dyDescent="0.25">
      <c r="A635" s="205"/>
      <c r="B635" s="217"/>
      <c r="C635" s="217"/>
      <c r="D635" s="217"/>
      <c r="E635" s="221"/>
      <c r="F635" s="216" t="s">
        <v>259</v>
      </c>
      <c r="G635" s="190"/>
      <c r="H635" s="190"/>
      <c r="I635" s="206"/>
      <c r="J635" s="206"/>
      <c r="K635" s="190"/>
      <c r="L635" s="190"/>
      <c r="M635" s="190"/>
      <c r="N635" s="190"/>
      <c r="O635" s="190"/>
      <c r="P635" s="190"/>
      <c r="Q635" s="190"/>
      <c r="R635" s="190"/>
      <c r="S635" s="190"/>
      <c r="T635" s="190"/>
      <c r="U635" s="190"/>
      <c r="V635" s="190"/>
      <c r="W635" s="190"/>
      <c r="X635" s="190"/>
      <c r="Y635" s="190"/>
      <c r="Z635" s="190"/>
      <c r="AA635" s="190"/>
      <c r="AB635" s="190"/>
      <c r="AC635" s="190"/>
      <c r="AD635" s="190"/>
      <c r="AE635" s="190"/>
      <c r="AF635" s="190"/>
      <c r="AG635" s="190"/>
      <c r="AH635" s="190"/>
      <c r="AI635" s="190"/>
      <c r="AJ635" s="190"/>
      <c r="AK635" s="190"/>
      <c r="AL635" s="190"/>
      <c r="AM635" s="190"/>
      <c r="AN635" s="190"/>
      <c r="AO635" s="190"/>
      <c r="AP635" s="190"/>
      <c r="AQ635" s="190"/>
      <c r="AR635" s="190"/>
      <c r="AS635" s="190"/>
      <c r="AT635" s="190"/>
      <c r="AU635" s="190"/>
      <c r="AV635" s="190"/>
      <c r="AW635" s="190"/>
      <c r="AX635" s="190"/>
      <c r="AY635" s="190"/>
      <c r="AZ635" s="190"/>
      <c r="BA635" s="190"/>
      <c r="BB635" s="190"/>
      <c r="BC635" s="190"/>
      <c r="BD635" s="190"/>
      <c r="BE635" s="190"/>
      <c r="BF635" s="190"/>
      <c r="BG635" s="190"/>
      <c r="BH635" s="190"/>
      <c r="BI635" s="190"/>
      <c r="BJ635" s="190"/>
      <c r="BK635" s="190"/>
      <c r="BL635" s="190"/>
      <c r="BM635" s="190"/>
      <c r="BN635" s="190"/>
      <c r="BO635" s="190"/>
      <c r="BP635" s="190"/>
      <c r="BQ635" s="190"/>
      <c r="BR635" s="190"/>
      <c r="BS635" s="190"/>
      <c r="BT635" s="190"/>
      <c r="BU635" s="190"/>
      <c r="BV635" s="190"/>
      <c r="BW635" s="190"/>
      <c r="BX635" s="190"/>
      <c r="BY635" s="190"/>
      <c r="BZ635" s="190"/>
      <c r="CA635" s="190"/>
      <c r="CB635" s="190"/>
      <c r="CC635" s="190"/>
      <c r="CD635" s="190"/>
      <c r="CE635" s="190"/>
      <c r="CF635" s="190"/>
      <c r="CG635" s="190"/>
      <c r="CH635" s="190"/>
      <c r="CI635" s="190"/>
      <c r="CJ635" s="190"/>
      <c r="CK635" s="190"/>
      <c r="CL635" s="190"/>
      <c r="CM635" s="190"/>
      <c r="CN635" s="190"/>
      <c r="CO635" s="190"/>
      <c r="CP635" s="190"/>
      <c r="CQ635" s="190"/>
      <c r="CR635" s="190"/>
      <c r="CS635" s="190"/>
      <c r="CT635" s="190"/>
      <c r="CU635" s="190"/>
      <c r="CV635" s="190"/>
      <c r="CW635" s="190"/>
      <c r="CX635" s="190"/>
      <c r="CY635" s="190"/>
      <c r="CZ635" s="190"/>
      <c r="DA635" s="190"/>
      <c r="DB635" s="190"/>
      <c r="DC635" s="190"/>
      <c r="DD635" s="190"/>
      <c r="DE635" s="190"/>
      <c r="DF635" s="190"/>
      <c r="DG635" s="190"/>
      <c r="DH635" s="190"/>
      <c r="DI635" s="190"/>
      <c r="DJ635" s="190"/>
      <c r="DK635" s="190"/>
      <c r="DL635" s="190"/>
      <c r="DM635" s="190"/>
      <c r="DN635" s="190"/>
      <c r="DO635" s="190"/>
      <c r="DP635" s="190"/>
      <c r="DQ635" s="190"/>
      <c r="DR635" s="190"/>
      <c r="DS635" s="190"/>
      <c r="DT635" s="190"/>
      <c r="DU635" s="190"/>
      <c r="DV635" s="190"/>
    </row>
    <row r="636" spans="1:126" x14ac:dyDescent="0.25">
      <c r="A636" s="205"/>
      <c r="B636" s="217"/>
      <c r="C636" s="217"/>
      <c r="D636" s="217"/>
      <c r="E636" s="221"/>
      <c r="F636" s="216" t="s">
        <v>258</v>
      </c>
      <c r="G636" s="190"/>
      <c r="H636" s="190"/>
      <c r="I636" s="206"/>
      <c r="J636" s="206"/>
      <c r="K636" s="190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0"/>
      <c r="AT636" s="190"/>
      <c r="AU636" s="190"/>
      <c r="AV636" s="190"/>
      <c r="AW636" s="190"/>
      <c r="AX636" s="190"/>
      <c r="AY636" s="190"/>
      <c r="AZ636" s="190"/>
      <c r="BA636" s="190"/>
      <c r="BB636" s="190"/>
      <c r="BC636" s="190"/>
      <c r="BD636" s="190"/>
      <c r="BE636" s="190"/>
      <c r="BF636" s="190"/>
      <c r="BG636" s="190"/>
      <c r="BH636" s="190"/>
      <c r="BI636" s="190"/>
      <c r="BJ636" s="190"/>
      <c r="BK636" s="190"/>
      <c r="BL636" s="190"/>
      <c r="BM636" s="190"/>
      <c r="BN636" s="190"/>
      <c r="BO636" s="190"/>
      <c r="BP636" s="190"/>
      <c r="BQ636" s="190"/>
      <c r="BR636" s="190"/>
      <c r="BS636" s="190"/>
      <c r="BT636" s="190"/>
      <c r="BU636" s="190"/>
      <c r="BV636" s="190"/>
      <c r="BW636" s="190"/>
      <c r="BX636" s="190"/>
      <c r="BY636" s="190"/>
      <c r="BZ636" s="190"/>
      <c r="CA636" s="190"/>
      <c r="CB636" s="190"/>
      <c r="CC636" s="190"/>
      <c r="CD636" s="190"/>
      <c r="CE636" s="190"/>
      <c r="CF636" s="190"/>
      <c r="CG636" s="190"/>
      <c r="CH636" s="190"/>
      <c r="CI636" s="190"/>
      <c r="CJ636" s="190"/>
      <c r="CK636" s="190"/>
      <c r="CL636" s="190"/>
      <c r="CM636" s="190"/>
      <c r="CN636" s="190"/>
      <c r="CO636" s="190"/>
      <c r="CP636" s="190"/>
      <c r="CQ636" s="190"/>
      <c r="CR636" s="190"/>
      <c r="CS636" s="190"/>
      <c r="CT636" s="190"/>
      <c r="CU636" s="190"/>
      <c r="CV636" s="190"/>
      <c r="CW636" s="190"/>
      <c r="CX636" s="190"/>
      <c r="CY636" s="190"/>
      <c r="CZ636" s="190"/>
      <c r="DA636" s="190"/>
      <c r="DB636" s="190"/>
      <c r="DC636" s="190"/>
      <c r="DD636" s="190"/>
      <c r="DE636" s="190"/>
      <c r="DF636" s="190"/>
      <c r="DG636" s="190"/>
      <c r="DH636" s="190"/>
      <c r="DI636" s="190"/>
      <c r="DJ636" s="190"/>
      <c r="DK636" s="190"/>
      <c r="DL636" s="190"/>
      <c r="DM636" s="190"/>
      <c r="DN636" s="190"/>
      <c r="DO636" s="190"/>
      <c r="DP636" s="190"/>
      <c r="DQ636" s="190"/>
      <c r="DR636" s="190"/>
      <c r="DS636" s="190"/>
      <c r="DT636" s="190"/>
      <c r="DU636" s="190"/>
      <c r="DV636" s="190"/>
    </row>
    <row r="637" spans="1:126" x14ac:dyDescent="0.25">
      <c r="A637" s="205"/>
      <c r="B637" s="217"/>
      <c r="C637" s="217"/>
      <c r="D637" s="217"/>
      <c r="E637" s="221"/>
      <c r="F637" s="216" t="s">
        <v>259</v>
      </c>
      <c r="G637" s="180"/>
      <c r="H637" s="180"/>
      <c r="I637" s="205"/>
      <c r="J637" s="205"/>
      <c r="K637" s="205"/>
      <c r="L637" s="205"/>
      <c r="M637" s="180"/>
      <c r="N637" s="205"/>
      <c r="O637" s="205"/>
      <c r="P637" s="180"/>
      <c r="Q637" s="205"/>
      <c r="R637" s="205"/>
      <c r="S637" s="180"/>
      <c r="T637" s="205"/>
      <c r="U637" s="205"/>
      <c r="V637" s="180"/>
      <c r="W637" s="205"/>
      <c r="X637" s="205"/>
      <c r="Y637" s="180"/>
      <c r="Z637" s="205"/>
      <c r="AA637" s="205"/>
      <c r="AB637" s="180"/>
      <c r="AC637" s="205"/>
      <c r="AD637" s="205"/>
      <c r="AE637" s="180"/>
      <c r="AF637" s="205"/>
      <c r="AG637" s="205"/>
      <c r="AH637" s="180"/>
      <c r="AI637" s="205"/>
      <c r="AJ637" s="205"/>
      <c r="AK637" s="180"/>
      <c r="AL637" s="205"/>
      <c r="AM637" s="205"/>
      <c r="AN637" s="180"/>
      <c r="AO637" s="205"/>
      <c r="AP637" s="205"/>
      <c r="AQ637" s="180"/>
      <c r="AR637" s="205"/>
      <c r="AS637" s="205"/>
      <c r="AT637" s="180"/>
      <c r="AU637" s="205"/>
      <c r="AV637" s="205"/>
      <c r="AW637" s="180"/>
      <c r="AX637" s="205"/>
      <c r="AY637" s="205"/>
      <c r="AZ637" s="180"/>
      <c r="BA637" s="205"/>
      <c r="BB637" s="205"/>
      <c r="BC637" s="180"/>
      <c r="BD637" s="205"/>
      <c r="BE637" s="205"/>
      <c r="BF637" s="180"/>
      <c r="BG637" s="205"/>
      <c r="BH637" s="205"/>
      <c r="BI637" s="180"/>
      <c r="BJ637" s="205"/>
      <c r="BK637" s="205"/>
      <c r="BL637" s="180"/>
      <c r="BM637" s="205"/>
      <c r="BN637" s="205"/>
      <c r="BO637" s="180"/>
      <c r="BP637" s="205"/>
      <c r="BQ637" s="205"/>
      <c r="BR637" s="180"/>
      <c r="BS637" s="205"/>
      <c r="BT637" s="205"/>
      <c r="BU637" s="180"/>
      <c r="BV637" s="205"/>
      <c r="BW637" s="205"/>
      <c r="BX637" s="180"/>
      <c r="BY637" s="205"/>
      <c r="BZ637" s="205"/>
      <c r="CA637" s="180"/>
      <c r="CB637" s="205"/>
      <c r="CC637" s="205"/>
      <c r="CD637" s="180"/>
      <c r="CE637" s="205"/>
      <c r="CF637" s="205"/>
      <c r="CG637" s="180"/>
      <c r="CH637" s="205"/>
      <c r="CI637" s="205"/>
      <c r="CJ637" s="180"/>
      <c r="CK637" s="205"/>
      <c r="CL637" s="205"/>
      <c r="CM637" s="180"/>
      <c r="CN637" s="205"/>
      <c r="CO637" s="205"/>
      <c r="CP637" s="180"/>
      <c r="CQ637" s="205"/>
      <c r="CR637" s="205"/>
      <c r="CS637" s="180"/>
      <c r="CT637" s="205"/>
      <c r="CU637" s="205"/>
      <c r="CV637" s="180"/>
      <c r="CW637" s="205"/>
      <c r="CX637" s="205"/>
      <c r="CY637" s="180"/>
      <c r="CZ637" s="205"/>
      <c r="DA637" s="205"/>
      <c r="DB637" s="180"/>
      <c r="DC637" s="205"/>
      <c r="DD637" s="205"/>
      <c r="DE637" s="180"/>
      <c r="DF637" s="205"/>
      <c r="DG637" s="205"/>
      <c r="DH637" s="180"/>
      <c r="DI637" s="205"/>
      <c r="DJ637" s="205"/>
      <c r="DK637" s="180"/>
      <c r="DL637" s="205"/>
      <c r="DM637" s="205"/>
      <c r="DN637" s="180"/>
      <c r="DO637" s="205"/>
      <c r="DP637" s="205"/>
      <c r="DQ637" s="180"/>
      <c r="DR637" s="205"/>
      <c r="DS637" s="205"/>
      <c r="DT637" s="180"/>
      <c r="DU637" s="205"/>
      <c r="DV637" s="205"/>
    </row>
    <row r="638" spans="1:126" x14ac:dyDescent="0.25">
      <c r="A638" s="205"/>
      <c r="B638" s="217"/>
      <c r="C638" s="217"/>
      <c r="D638" s="217"/>
      <c r="E638" s="221"/>
      <c r="F638" s="216" t="s">
        <v>258</v>
      </c>
      <c r="G638" s="190"/>
      <c r="H638" s="190"/>
      <c r="I638" s="206"/>
      <c r="J638" s="206"/>
      <c r="K638" s="190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0"/>
      <c r="AT638" s="190"/>
      <c r="AU638" s="190"/>
      <c r="AV638" s="190"/>
      <c r="AW638" s="190"/>
      <c r="AX638" s="190"/>
      <c r="AY638" s="190"/>
      <c r="AZ638" s="190"/>
      <c r="BA638" s="190"/>
      <c r="BB638" s="190"/>
      <c r="BC638" s="190"/>
      <c r="BD638" s="190"/>
      <c r="BE638" s="190"/>
      <c r="BF638" s="190"/>
      <c r="BG638" s="190"/>
      <c r="BH638" s="190"/>
      <c r="BI638" s="190"/>
      <c r="BJ638" s="190"/>
      <c r="BK638" s="190"/>
      <c r="BL638" s="190"/>
      <c r="BM638" s="190"/>
      <c r="BN638" s="190"/>
      <c r="BO638" s="190"/>
      <c r="BP638" s="190"/>
      <c r="BQ638" s="190"/>
      <c r="BR638" s="190"/>
      <c r="BS638" s="190"/>
      <c r="BT638" s="190"/>
      <c r="BU638" s="190"/>
      <c r="BV638" s="190"/>
      <c r="BW638" s="190"/>
      <c r="BX638" s="190"/>
      <c r="BY638" s="190"/>
      <c r="BZ638" s="190"/>
      <c r="CA638" s="190"/>
      <c r="CB638" s="190"/>
      <c r="CC638" s="190"/>
      <c r="CD638" s="190"/>
      <c r="CE638" s="190"/>
      <c r="CF638" s="190"/>
      <c r="CG638" s="190"/>
      <c r="CH638" s="190"/>
      <c r="CI638" s="190"/>
      <c r="CJ638" s="190"/>
      <c r="CK638" s="190"/>
      <c r="CL638" s="190"/>
      <c r="CM638" s="190"/>
      <c r="CN638" s="190"/>
      <c r="CO638" s="190"/>
      <c r="CP638" s="190"/>
      <c r="CQ638" s="190"/>
      <c r="CR638" s="190"/>
      <c r="CS638" s="190"/>
      <c r="CT638" s="190"/>
      <c r="CU638" s="190"/>
      <c r="CV638" s="190"/>
      <c r="CW638" s="190"/>
      <c r="CX638" s="190"/>
      <c r="CY638" s="190"/>
      <c r="CZ638" s="190"/>
      <c r="DA638" s="190"/>
      <c r="DB638" s="190"/>
      <c r="DC638" s="190"/>
      <c r="DD638" s="190"/>
      <c r="DE638" s="190"/>
      <c r="DF638" s="190"/>
      <c r="DG638" s="190"/>
      <c r="DH638" s="190"/>
      <c r="DI638" s="190"/>
      <c r="DJ638" s="190"/>
      <c r="DK638" s="190"/>
      <c r="DL638" s="190"/>
      <c r="DM638" s="190"/>
      <c r="DN638" s="190"/>
      <c r="DO638" s="190"/>
      <c r="DP638" s="190"/>
      <c r="DQ638" s="190"/>
      <c r="DR638" s="190"/>
      <c r="DS638" s="190"/>
      <c r="DT638" s="190"/>
      <c r="DU638" s="190"/>
      <c r="DV638" s="190"/>
    </row>
    <row r="639" spans="1:126" x14ac:dyDescent="0.25">
      <c r="A639" s="205"/>
      <c r="B639" s="217"/>
      <c r="C639" s="217"/>
      <c r="D639" s="217"/>
      <c r="E639" s="221"/>
      <c r="F639" s="216" t="s">
        <v>259</v>
      </c>
      <c r="G639" s="190"/>
      <c r="H639" s="190"/>
      <c r="I639" s="206"/>
      <c r="J639" s="206"/>
      <c r="K639" s="190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0"/>
      <c r="AT639" s="190"/>
      <c r="AU639" s="190"/>
      <c r="AV639" s="190"/>
      <c r="AW639" s="190"/>
      <c r="AX639" s="190"/>
      <c r="AY639" s="190"/>
      <c r="AZ639" s="190"/>
      <c r="BA639" s="190"/>
      <c r="BB639" s="190"/>
      <c r="BC639" s="190"/>
      <c r="BD639" s="190"/>
      <c r="BE639" s="190"/>
      <c r="BF639" s="190"/>
      <c r="BG639" s="190"/>
      <c r="BH639" s="190"/>
      <c r="BI639" s="190"/>
      <c r="BJ639" s="190"/>
      <c r="BK639" s="190"/>
      <c r="BL639" s="190"/>
      <c r="BM639" s="190"/>
      <c r="BN639" s="190"/>
      <c r="BO639" s="190"/>
      <c r="BP639" s="190"/>
      <c r="BQ639" s="190"/>
      <c r="BR639" s="190"/>
      <c r="BS639" s="190"/>
      <c r="BT639" s="190"/>
      <c r="BU639" s="190"/>
      <c r="BV639" s="190"/>
      <c r="BW639" s="190"/>
      <c r="BX639" s="190"/>
      <c r="BY639" s="190"/>
      <c r="BZ639" s="190"/>
      <c r="CA639" s="190"/>
      <c r="CB639" s="190"/>
      <c r="CC639" s="190"/>
      <c r="CD639" s="190"/>
      <c r="CE639" s="190"/>
      <c r="CF639" s="190"/>
      <c r="CG639" s="190"/>
      <c r="CH639" s="190"/>
      <c r="CI639" s="190"/>
      <c r="CJ639" s="190"/>
      <c r="CK639" s="190"/>
      <c r="CL639" s="190"/>
      <c r="CM639" s="190"/>
      <c r="CN639" s="190"/>
      <c r="CO639" s="190"/>
      <c r="CP639" s="190"/>
      <c r="CQ639" s="190"/>
      <c r="CR639" s="190"/>
      <c r="CS639" s="190"/>
      <c r="CT639" s="190"/>
      <c r="CU639" s="190"/>
      <c r="CV639" s="190"/>
      <c r="CW639" s="190"/>
      <c r="CX639" s="190"/>
      <c r="CY639" s="190"/>
      <c r="CZ639" s="190"/>
      <c r="DA639" s="190"/>
      <c r="DB639" s="190"/>
      <c r="DC639" s="190"/>
      <c r="DD639" s="190"/>
      <c r="DE639" s="190"/>
      <c r="DF639" s="190"/>
      <c r="DG639" s="190"/>
      <c r="DH639" s="190"/>
      <c r="DI639" s="190"/>
      <c r="DJ639" s="190"/>
      <c r="DK639" s="190"/>
      <c r="DL639" s="190"/>
      <c r="DM639" s="190"/>
      <c r="DN639" s="190"/>
      <c r="DO639" s="190"/>
      <c r="DP639" s="190"/>
      <c r="DQ639" s="190"/>
      <c r="DR639" s="190"/>
      <c r="DS639" s="190"/>
      <c r="DT639" s="190"/>
      <c r="DU639" s="190"/>
      <c r="DV639" s="190"/>
    </row>
    <row r="640" spans="1:126" x14ac:dyDescent="0.25">
      <c r="A640" s="205"/>
      <c r="B640" s="217"/>
      <c r="C640" s="217"/>
      <c r="D640" s="217"/>
      <c r="E640" s="221"/>
      <c r="F640" s="216" t="s">
        <v>258</v>
      </c>
      <c r="G640" s="190"/>
      <c r="H640" s="190"/>
      <c r="I640" s="206"/>
      <c r="J640" s="206"/>
      <c r="K640" s="190"/>
      <c r="L640" s="190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0"/>
      <c r="AT640" s="190"/>
      <c r="AU640" s="190"/>
      <c r="AV640" s="190"/>
      <c r="AW640" s="190"/>
      <c r="AX640" s="190"/>
      <c r="AY640" s="190"/>
      <c r="AZ640" s="190"/>
      <c r="BA640" s="190"/>
      <c r="BB640" s="190"/>
      <c r="BC640" s="190"/>
      <c r="BD640" s="190"/>
      <c r="BE640" s="190"/>
      <c r="BF640" s="190"/>
      <c r="BG640" s="190"/>
      <c r="BH640" s="190"/>
      <c r="BI640" s="190"/>
      <c r="BJ640" s="190"/>
      <c r="BK640" s="190"/>
      <c r="BL640" s="190"/>
      <c r="BM640" s="190"/>
      <c r="BN640" s="190"/>
      <c r="BO640" s="190"/>
      <c r="BP640" s="190"/>
      <c r="BQ640" s="190"/>
      <c r="BR640" s="190"/>
      <c r="BS640" s="190"/>
      <c r="BT640" s="190"/>
      <c r="BU640" s="190"/>
      <c r="BV640" s="190"/>
      <c r="BW640" s="190"/>
      <c r="BX640" s="190"/>
      <c r="BY640" s="190"/>
      <c r="BZ640" s="190"/>
      <c r="CA640" s="190"/>
      <c r="CB640" s="190"/>
      <c r="CC640" s="190"/>
      <c r="CD640" s="190"/>
      <c r="CE640" s="190"/>
      <c r="CF640" s="190"/>
      <c r="CG640" s="190"/>
      <c r="CH640" s="190"/>
      <c r="CI640" s="190"/>
      <c r="CJ640" s="190"/>
      <c r="CK640" s="190"/>
      <c r="CL640" s="190"/>
      <c r="CM640" s="190"/>
      <c r="CN640" s="190"/>
      <c r="CO640" s="190"/>
      <c r="CP640" s="190"/>
      <c r="CQ640" s="190"/>
      <c r="CR640" s="190"/>
      <c r="CS640" s="190"/>
      <c r="CT640" s="190"/>
      <c r="CU640" s="190"/>
      <c r="CV640" s="190"/>
      <c r="CW640" s="190"/>
      <c r="CX640" s="190"/>
      <c r="CY640" s="190"/>
      <c r="CZ640" s="190"/>
      <c r="DA640" s="190"/>
      <c r="DB640" s="190"/>
      <c r="DC640" s="190"/>
      <c r="DD640" s="190"/>
      <c r="DE640" s="190"/>
      <c r="DF640" s="190"/>
      <c r="DG640" s="190"/>
      <c r="DH640" s="190"/>
      <c r="DI640" s="190"/>
      <c r="DJ640" s="190"/>
      <c r="DK640" s="190"/>
      <c r="DL640" s="190"/>
      <c r="DM640" s="190"/>
      <c r="DN640" s="190"/>
      <c r="DO640" s="190"/>
      <c r="DP640" s="190"/>
      <c r="DQ640" s="190"/>
      <c r="DR640" s="190"/>
      <c r="DS640" s="190"/>
      <c r="DT640" s="190"/>
      <c r="DU640" s="190"/>
      <c r="DV640" s="190"/>
    </row>
    <row r="641" spans="1:126" x14ac:dyDescent="0.25">
      <c r="A641" s="205"/>
      <c r="B641" s="217"/>
      <c r="C641" s="217"/>
      <c r="D641" s="217"/>
      <c r="E641" s="221"/>
      <c r="F641" s="216" t="s">
        <v>259</v>
      </c>
      <c r="G641" s="190"/>
      <c r="H641" s="190"/>
      <c r="I641" s="206"/>
      <c r="J641" s="206"/>
      <c r="K641" s="190"/>
      <c r="L641" s="190"/>
      <c r="M641" s="190"/>
      <c r="N641" s="190"/>
      <c r="O641" s="190"/>
      <c r="P641" s="190"/>
      <c r="Q641" s="190"/>
      <c r="R641" s="190"/>
      <c r="S641" s="190"/>
      <c r="T641" s="190"/>
      <c r="U641" s="190"/>
      <c r="V641" s="190"/>
      <c r="W641" s="190"/>
      <c r="X641" s="190"/>
      <c r="Y641" s="190"/>
      <c r="Z641" s="190"/>
      <c r="AA641" s="190"/>
      <c r="AB641" s="190"/>
      <c r="AC641" s="190"/>
      <c r="AD641" s="190"/>
      <c r="AE641" s="190"/>
      <c r="AF641" s="190"/>
      <c r="AG641" s="190"/>
      <c r="AH641" s="190"/>
      <c r="AI641" s="190"/>
      <c r="AJ641" s="190"/>
      <c r="AK641" s="190"/>
      <c r="AL641" s="190"/>
      <c r="AM641" s="190"/>
      <c r="AN641" s="190"/>
      <c r="AO641" s="190"/>
      <c r="AP641" s="190"/>
      <c r="AQ641" s="190"/>
      <c r="AR641" s="190"/>
      <c r="AS641" s="190"/>
      <c r="AT641" s="190"/>
      <c r="AU641" s="190"/>
      <c r="AV641" s="190"/>
      <c r="AW641" s="190"/>
      <c r="AX641" s="190"/>
      <c r="AY641" s="190"/>
      <c r="AZ641" s="190"/>
      <c r="BA641" s="190"/>
      <c r="BB641" s="190"/>
      <c r="BC641" s="190"/>
      <c r="BD641" s="190"/>
      <c r="BE641" s="190"/>
      <c r="BF641" s="190"/>
      <c r="BG641" s="190"/>
      <c r="BH641" s="190"/>
      <c r="BI641" s="190"/>
      <c r="BJ641" s="190"/>
      <c r="BK641" s="190"/>
      <c r="BL641" s="190"/>
      <c r="BM641" s="190"/>
      <c r="BN641" s="190"/>
      <c r="BO641" s="190"/>
      <c r="BP641" s="190"/>
      <c r="BQ641" s="190"/>
      <c r="BR641" s="190"/>
      <c r="BS641" s="190"/>
      <c r="BT641" s="190"/>
      <c r="BU641" s="190"/>
      <c r="BV641" s="190"/>
      <c r="BW641" s="190"/>
      <c r="BX641" s="190"/>
      <c r="BY641" s="190"/>
      <c r="BZ641" s="190"/>
      <c r="CA641" s="190"/>
      <c r="CB641" s="190"/>
      <c r="CC641" s="190"/>
      <c r="CD641" s="190"/>
      <c r="CE641" s="190"/>
      <c r="CF641" s="190"/>
      <c r="CG641" s="190"/>
      <c r="CH641" s="190"/>
      <c r="CI641" s="190"/>
      <c r="CJ641" s="190"/>
      <c r="CK641" s="190"/>
      <c r="CL641" s="190"/>
      <c r="CM641" s="190"/>
      <c r="CN641" s="190"/>
      <c r="CO641" s="190"/>
      <c r="CP641" s="190"/>
      <c r="CQ641" s="190"/>
      <c r="CR641" s="190"/>
      <c r="CS641" s="190"/>
      <c r="CT641" s="190"/>
      <c r="CU641" s="190"/>
      <c r="CV641" s="190"/>
      <c r="CW641" s="190"/>
      <c r="CX641" s="190"/>
      <c r="CY641" s="190"/>
      <c r="CZ641" s="190"/>
      <c r="DA641" s="190"/>
      <c r="DB641" s="190"/>
      <c r="DC641" s="190"/>
      <c r="DD641" s="190"/>
      <c r="DE641" s="190"/>
      <c r="DF641" s="190"/>
      <c r="DG641" s="190"/>
      <c r="DH641" s="190"/>
      <c r="DI641" s="190"/>
      <c r="DJ641" s="190"/>
      <c r="DK641" s="190"/>
      <c r="DL641" s="190"/>
      <c r="DM641" s="190"/>
      <c r="DN641" s="190"/>
      <c r="DO641" s="190"/>
      <c r="DP641" s="190"/>
      <c r="DQ641" s="190"/>
      <c r="DR641" s="190"/>
      <c r="DS641" s="190"/>
      <c r="DT641" s="190"/>
      <c r="DU641" s="190"/>
      <c r="DV641" s="190"/>
    </row>
    <row r="642" spans="1:126" x14ac:dyDescent="0.25">
      <c r="A642" s="205"/>
      <c r="B642" s="217"/>
      <c r="C642" s="217"/>
      <c r="D642" s="217"/>
      <c r="E642" s="221"/>
      <c r="F642" s="216" t="s">
        <v>258</v>
      </c>
      <c r="G642" s="190"/>
      <c r="H642" s="190"/>
      <c r="I642" s="206"/>
      <c r="J642" s="206"/>
      <c r="K642" s="190"/>
      <c r="L642" s="190"/>
      <c r="M642" s="190"/>
      <c r="N642" s="190"/>
      <c r="O642" s="190"/>
      <c r="P642" s="190"/>
      <c r="Q642" s="190"/>
      <c r="R642" s="190"/>
      <c r="S642" s="190"/>
      <c r="T642" s="190"/>
      <c r="U642" s="190"/>
      <c r="V642" s="190"/>
      <c r="W642" s="190"/>
      <c r="X642" s="190"/>
      <c r="Y642" s="190"/>
      <c r="Z642" s="190"/>
      <c r="AA642" s="190"/>
      <c r="AB642" s="190"/>
      <c r="AC642" s="190"/>
      <c r="AD642" s="190"/>
      <c r="AE642" s="190"/>
      <c r="AF642" s="190"/>
      <c r="AG642" s="190"/>
      <c r="AH642" s="190"/>
      <c r="AI642" s="190"/>
      <c r="AJ642" s="190"/>
      <c r="AK642" s="190"/>
      <c r="AL642" s="190"/>
      <c r="AM642" s="190"/>
      <c r="AN642" s="190"/>
      <c r="AO642" s="190"/>
      <c r="AP642" s="190"/>
      <c r="AQ642" s="190"/>
      <c r="AR642" s="190"/>
      <c r="AS642" s="190"/>
      <c r="AT642" s="190"/>
      <c r="AU642" s="190"/>
      <c r="AV642" s="190"/>
      <c r="AW642" s="190"/>
      <c r="AX642" s="190"/>
      <c r="AY642" s="190"/>
      <c r="AZ642" s="190"/>
      <c r="BA642" s="190"/>
      <c r="BB642" s="190"/>
      <c r="BC642" s="190"/>
      <c r="BD642" s="190"/>
      <c r="BE642" s="190"/>
      <c r="BF642" s="190"/>
      <c r="BG642" s="190"/>
      <c r="BH642" s="190"/>
      <c r="BI642" s="190"/>
      <c r="BJ642" s="190"/>
      <c r="BK642" s="190"/>
      <c r="BL642" s="190"/>
      <c r="BM642" s="190"/>
      <c r="BN642" s="190"/>
      <c r="BO642" s="190"/>
      <c r="BP642" s="190"/>
      <c r="BQ642" s="190"/>
      <c r="BR642" s="190"/>
      <c r="BS642" s="190"/>
      <c r="BT642" s="190"/>
      <c r="BU642" s="190"/>
      <c r="BV642" s="190"/>
      <c r="BW642" s="190"/>
      <c r="BX642" s="190"/>
      <c r="BY642" s="190"/>
      <c r="BZ642" s="190"/>
      <c r="CA642" s="190"/>
      <c r="CB642" s="190"/>
      <c r="CC642" s="190"/>
      <c r="CD642" s="190"/>
      <c r="CE642" s="190"/>
      <c r="CF642" s="190"/>
      <c r="CG642" s="190"/>
      <c r="CH642" s="190"/>
      <c r="CI642" s="190"/>
      <c r="CJ642" s="190"/>
      <c r="CK642" s="190"/>
      <c r="CL642" s="190"/>
      <c r="CM642" s="190"/>
      <c r="CN642" s="190"/>
      <c r="CO642" s="190"/>
      <c r="CP642" s="190"/>
      <c r="CQ642" s="190"/>
      <c r="CR642" s="190"/>
      <c r="CS642" s="190"/>
      <c r="CT642" s="190"/>
      <c r="CU642" s="190"/>
      <c r="CV642" s="190"/>
      <c r="CW642" s="190"/>
      <c r="CX642" s="190"/>
      <c r="CY642" s="190"/>
      <c r="CZ642" s="190"/>
      <c r="DA642" s="190"/>
      <c r="DB642" s="190"/>
      <c r="DC642" s="190"/>
      <c r="DD642" s="190"/>
      <c r="DE642" s="190"/>
      <c r="DF642" s="190"/>
      <c r="DG642" s="190"/>
      <c r="DH642" s="190"/>
      <c r="DI642" s="190"/>
      <c r="DJ642" s="190"/>
      <c r="DK642" s="190"/>
      <c r="DL642" s="190"/>
      <c r="DM642" s="190"/>
      <c r="DN642" s="190"/>
      <c r="DO642" s="190"/>
      <c r="DP642" s="190"/>
      <c r="DQ642" s="190"/>
      <c r="DR642" s="190"/>
      <c r="DS642" s="190"/>
      <c r="DT642" s="190"/>
      <c r="DU642" s="190"/>
      <c r="DV642" s="190"/>
    </row>
    <row r="643" spans="1:126" x14ac:dyDescent="0.25">
      <c r="A643" s="205"/>
      <c r="B643" s="217"/>
      <c r="C643" s="217"/>
      <c r="D643" s="217"/>
      <c r="E643" s="221"/>
      <c r="F643" s="216" t="s">
        <v>259</v>
      </c>
      <c r="G643" s="190"/>
      <c r="H643" s="190"/>
      <c r="I643" s="206"/>
      <c r="J643" s="206"/>
      <c r="K643" s="190"/>
      <c r="L643" s="190"/>
      <c r="M643" s="190"/>
      <c r="N643" s="190"/>
      <c r="O643" s="190"/>
      <c r="P643" s="190"/>
      <c r="Q643" s="190"/>
      <c r="R643" s="190"/>
      <c r="S643" s="190"/>
      <c r="T643" s="190"/>
      <c r="U643" s="190"/>
      <c r="V643" s="190"/>
      <c r="W643" s="190"/>
      <c r="X643" s="190"/>
      <c r="Y643" s="190"/>
      <c r="Z643" s="190"/>
      <c r="AA643" s="190"/>
      <c r="AB643" s="190"/>
      <c r="AC643" s="190"/>
      <c r="AD643" s="190"/>
      <c r="AE643" s="190"/>
      <c r="AF643" s="190"/>
      <c r="AG643" s="190"/>
      <c r="AH643" s="190"/>
      <c r="AI643" s="190"/>
      <c r="AJ643" s="190"/>
      <c r="AK643" s="190"/>
      <c r="AL643" s="190"/>
      <c r="AM643" s="190"/>
      <c r="AN643" s="190"/>
      <c r="AO643" s="190"/>
      <c r="AP643" s="190"/>
      <c r="AQ643" s="190"/>
      <c r="AR643" s="190"/>
      <c r="AS643" s="190"/>
      <c r="AT643" s="190"/>
      <c r="AU643" s="190"/>
      <c r="AV643" s="190"/>
      <c r="AW643" s="190"/>
      <c r="AX643" s="190"/>
      <c r="AY643" s="190"/>
      <c r="AZ643" s="190"/>
      <c r="BA643" s="190"/>
      <c r="BB643" s="190"/>
      <c r="BC643" s="190"/>
      <c r="BD643" s="190"/>
      <c r="BE643" s="190"/>
      <c r="BF643" s="190"/>
      <c r="BG643" s="190"/>
      <c r="BH643" s="190"/>
      <c r="BI643" s="190"/>
      <c r="BJ643" s="190"/>
      <c r="BK643" s="190"/>
      <c r="BL643" s="190"/>
      <c r="BM643" s="190"/>
      <c r="BN643" s="190"/>
      <c r="BO643" s="190"/>
      <c r="BP643" s="190"/>
      <c r="BQ643" s="190"/>
      <c r="BR643" s="190"/>
      <c r="BS643" s="190"/>
      <c r="BT643" s="190"/>
      <c r="BU643" s="190"/>
      <c r="BV643" s="190"/>
      <c r="BW643" s="190"/>
      <c r="BX643" s="190"/>
      <c r="BY643" s="190"/>
      <c r="BZ643" s="190"/>
      <c r="CA643" s="190"/>
      <c r="CB643" s="190"/>
      <c r="CC643" s="190"/>
      <c r="CD643" s="190"/>
      <c r="CE643" s="190"/>
      <c r="CF643" s="190"/>
      <c r="CG643" s="190"/>
      <c r="CH643" s="190"/>
      <c r="CI643" s="190"/>
      <c r="CJ643" s="190"/>
      <c r="CK643" s="190"/>
      <c r="CL643" s="190"/>
      <c r="CM643" s="190"/>
      <c r="CN643" s="190"/>
      <c r="CO643" s="190"/>
      <c r="CP643" s="190"/>
      <c r="CQ643" s="190"/>
      <c r="CR643" s="190"/>
      <c r="CS643" s="190"/>
      <c r="CT643" s="190"/>
      <c r="CU643" s="190"/>
      <c r="CV643" s="190"/>
      <c r="CW643" s="190"/>
      <c r="CX643" s="190"/>
      <c r="CY643" s="190"/>
      <c r="CZ643" s="190"/>
      <c r="DA643" s="190"/>
      <c r="DB643" s="190"/>
      <c r="DC643" s="190"/>
      <c r="DD643" s="190"/>
      <c r="DE643" s="190"/>
      <c r="DF643" s="190"/>
      <c r="DG643" s="190"/>
      <c r="DH643" s="190"/>
      <c r="DI643" s="190"/>
      <c r="DJ643" s="190"/>
      <c r="DK643" s="190"/>
      <c r="DL643" s="190"/>
      <c r="DM643" s="190"/>
      <c r="DN643" s="190"/>
      <c r="DO643" s="190"/>
      <c r="DP643" s="190"/>
      <c r="DQ643" s="190"/>
      <c r="DR643" s="190"/>
      <c r="DS643" s="190"/>
      <c r="DT643" s="190"/>
      <c r="DU643" s="190"/>
      <c r="DV643" s="190"/>
    </row>
    <row r="644" spans="1:126" x14ac:dyDescent="0.25">
      <c r="A644" s="205"/>
      <c r="B644" s="217"/>
      <c r="C644" s="217"/>
      <c r="D644" s="217"/>
      <c r="E644" s="221"/>
      <c r="F644" s="216" t="s">
        <v>258</v>
      </c>
      <c r="G644" s="190"/>
      <c r="H644" s="190"/>
      <c r="I644" s="206"/>
      <c r="J644" s="206"/>
      <c r="K644" s="190"/>
      <c r="L644" s="190"/>
      <c r="M644" s="190"/>
      <c r="N644" s="190"/>
      <c r="O644" s="190"/>
      <c r="P644" s="190"/>
      <c r="Q644" s="190"/>
      <c r="R644" s="190"/>
      <c r="S644" s="19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  <c r="AF644" s="190"/>
      <c r="AG644" s="190"/>
      <c r="AH644" s="190"/>
      <c r="AI644" s="190"/>
      <c r="AJ644" s="190"/>
      <c r="AK644" s="190"/>
      <c r="AL644" s="190"/>
      <c r="AM644" s="190"/>
      <c r="AN644" s="190"/>
      <c r="AO644" s="190"/>
      <c r="AP644" s="190"/>
      <c r="AQ644" s="190"/>
      <c r="AR644" s="190"/>
      <c r="AS644" s="190"/>
      <c r="AT644" s="190"/>
      <c r="AU644" s="190"/>
      <c r="AV644" s="190"/>
      <c r="AW644" s="190"/>
      <c r="AX644" s="190"/>
      <c r="AY644" s="190"/>
      <c r="AZ644" s="190"/>
      <c r="BA644" s="190"/>
      <c r="BB644" s="190"/>
      <c r="BC644" s="190"/>
      <c r="BD644" s="190"/>
      <c r="BE644" s="190"/>
      <c r="BF644" s="190"/>
      <c r="BG644" s="190"/>
      <c r="BH644" s="190"/>
      <c r="BI644" s="190"/>
      <c r="BJ644" s="190"/>
      <c r="BK644" s="190"/>
      <c r="BL644" s="190"/>
      <c r="BM644" s="190"/>
      <c r="BN644" s="190"/>
      <c r="BO644" s="190"/>
      <c r="BP644" s="190"/>
      <c r="BQ644" s="190"/>
      <c r="BR644" s="190"/>
      <c r="BS644" s="190"/>
      <c r="BT644" s="190"/>
      <c r="BU644" s="190"/>
      <c r="BV644" s="190"/>
      <c r="BW644" s="190"/>
      <c r="BX644" s="190"/>
      <c r="BY644" s="190"/>
      <c r="BZ644" s="190"/>
      <c r="CA644" s="190"/>
      <c r="CB644" s="190"/>
      <c r="CC644" s="190"/>
      <c r="CD644" s="190"/>
      <c r="CE644" s="190"/>
      <c r="CF644" s="190"/>
      <c r="CG644" s="190"/>
      <c r="CH644" s="190"/>
      <c r="CI644" s="190"/>
      <c r="CJ644" s="190"/>
      <c r="CK644" s="190"/>
      <c r="CL644" s="190"/>
      <c r="CM644" s="190"/>
      <c r="CN644" s="190"/>
      <c r="CO644" s="190"/>
      <c r="CP644" s="190"/>
      <c r="CQ644" s="190"/>
      <c r="CR644" s="190"/>
      <c r="CS644" s="190"/>
      <c r="CT644" s="190"/>
      <c r="CU644" s="190"/>
      <c r="CV644" s="190"/>
      <c r="CW644" s="190"/>
      <c r="CX644" s="190"/>
      <c r="CY644" s="190"/>
      <c r="CZ644" s="190"/>
      <c r="DA644" s="190"/>
      <c r="DB644" s="190"/>
      <c r="DC644" s="190"/>
      <c r="DD644" s="190"/>
      <c r="DE644" s="190"/>
      <c r="DF644" s="190"/>
      <c r="DG644" s="190"/>
      <c r="DH644" s="190"/>
      <c r="DI644" s="190"/>
      <c r="DJ644" s="190"/>
      <c r="DK644" s="190"/>
      <c r="DL644" s="190"/>
      <c r="DM644" s="190"/>
      <c r="DN644" s="190"/>
      <c r="DO644" s="190"/>
      <c r="DP644" s="190"/>
      <c r="DQ644" s="190"/>
      <c r="DR644" s="190"/>
      <c r="DS644" s="190"/>
      <c r="DT644" s="190"/>
      <c r="DU644" s="190"/>
      <c r="DV644" s="190"/>
    </row>
    <row r="645" spans="1:126" x14ac:dyDescent="0.25">
      <c r="A645" s="205"/>
      <c r="B645" s="217"/>
      <c r="C645" s="217"/>
      <c r="D645" s="217"/>
      <c r="E645" s="221"/>
      <c r="F645" s="216" t="s">
        <v>259</v>
      </c>
      <c r="G645" s="190"/>
      <c r="H645" s="190"/>
      <c r="I645" s="206"/>
      <c r="J645" s="206"/>
      <c r="K645" s="190"/>
      <c r="L645" s="190"/>
      <c r="M645" s="190"/>
      <c r="N645" s="190"/>
      <c r="O645" s="190"/>
      <c r="P645" s="190"/>
      <c r="Q645" s="190"/>
      <c r="R645" s="190"/>
      <c r="S645" s="190"/>
      <c r="T645" s="190"/>
      <c r="U645" s="190"/>
      <c r="V645" s="190"/>
      <c r="W645" s="190"/>
      <c r="X645" s="190"/>
      <c r="Y645" s="190"/>
      <c r="Z645" s="190"/>
      <c r="AA645" s="190"/>
      <c r="AB645" s="190"/>
      <c r="AC645" s="190"/>
      <c r="AD645" s="190"/>
      <c r="AE645" s="190"/>
      <c r="AF645" s="190"/>
      <c r="AG645" s="190"/>
      <c r="AH645" s="190"/>
      <c r="AI645" s="190"/>
      <c r="AJ645" s="190"/>
      <c r="AK645" s="190"/>
      <c r="AL645" s="190"/>
      <c r="AM645" s="190"/>
      <c r="AN645" s="190"/>
      <c r="AO645" s="190"/>
      <c r="AP645" s="190"/>
      <c r="AQ645" s="190"/>
      <c r="AR645" s="190"/>
      <c r="AS645" s="190"/>
      <c r="AT645" s="190"/>
      <c r="AU645" s="190"/>
      <c r="AV645" s="190"/>
      <c r="AW645" s="190"/>
      <c r="AX645" s="190"/>
      <c r="AY645" s="190"/>
      <c r="AZ645" s="190"/>
      <c r="BA645" s="190"/>
      <c r="BB645" s="190"/>
      <c r="BC645" s="190"/>
      <c r="BD645" s="190"/>
      <c r="BE645" s="190"/>
      <c r="BF645" s="190"/>
      <c r="BG645" s="190"/>
      <c r="BH645" s="190"/>
      <c r="BI645" s="190"/>
      <c r="BJ645" s="190"/>
      <c r="BK645" s="190"/>
      <c r="BL645" s="190"/>
      <c r="BM645" s="190"/>
      <c r="BN645" s="190"/>
      <c r="BO645" s="190"/>
      <c r="BP645" s="190"/>
      <c r="BQ645" s="190"/>
      <c r="BR645" s="190"/>
      <c r="BS645" s="190"/>
      <c r="BT645" s="190"/>
      <c r="BU645" s="190"/>
      <c r="BV645" s="190"/>
      <c r="BW645" s="190"/>
      <c r="BX645" s="190"/>
      <c r="BY645" s="190"/>
      <c r="BZ645" s="190"/>
      <c r="CA645" s="190"/>
      <c r="CB645" s="190"/>
      <c r="CC645" s="190"/>
      <c r="CD645" s="190"/>
      <c r="CE645" s="190"/>
      <c r="CF645" s="190"/>
      <c r="CG645" s="190"/>
      <c r="CH645" s="190"/>
      <c r="CI645" s="190"/>
      <c r="CJ645" s="190"/>
      <c r="CK645" s="190"/>
      <c r="CL645" s="190"/>
      <c r="CM645" s="190"/>
      <c r="CN645" s="190"/>
      <c r="CO645" s="190"/>
      <c r="CP645" s="190"/>
      <c r="CQ645" s="190"/>
      <c r="CR645" s="190"/>
      <c r="CS645" s="190"/>
      <c r="CT645" s="190"/>
      <c r="CU645" s="190"/>
      <c r="CV645" s="190"/>
      <c r="CW645" s="190"/>
      <c r="CX645" s="190"/>
      <c r="CY645" s="190"/>
      <c r="CZ645" s="190"/>
      <c r="DA645" s="190"/>
      <c r="DB645" s="190"/>
      <c r="DC645" s="190"/>
      <c r="DD645" s="190"/>
      <c r="DE645" s="190"/>
      <c r="DF645" s="190"/>
      <c r="DG645" s="190"/>
      <c r="DH645" s="190"/>
      <c r="DI645" s="190"/>
      <c r="DJ645" s="190"/>
      <c r="DK645" s="190"/>
      <c r="DL645" s="190"/>
      <c r="DM645" s="190"/>
      <c r="DN645" s="190"/>
      <c r="DO645" s="190"/>
      <c r="DP645" s="190"/>
      <c r="DQ645" s="190"/>
      <c r="DR645" s="190"/>
      <c r="DS645" s="190"/>
      <c r="DT645" s="190"/>
      <c r="DU645" s="190"/>
      <c r="DV645" s="190"/>
    </row>
    <row r="646" spans="1:126" x14ac:dyDescent="0.25">
      <c r="A646" s="205"/>
      <c r="B646" s="217"/>
      <c r="C646" s="217"/>
      <c r="D646" s="217"/>
      <c r="E646" s="221"/>
      <c r="F646" s="216" t="s">
        <v>258</v>
      </c>
      <c r="G646" s="190"/>
      <c r="H646" s="190"/>
      <c r="I646" s="206"/>
      <c r="J646" s="206"/>
      <c r="K646" s="190"/>
      <c r="L646" s="190"/>
      <c r="M646" s="190"/>
      <c r="N646" s="190"/>
      <c r="O646" s="190"/>
      <c r="P646" s="190"/>
      <c r="Q646" s="190"/>
      <c r="R646" s="190"/>
      <c r="S646" s="190"/>
      <c r="T646" s="190"/>
      <c r="U646" s="190"/>
      <c r="V646" s="190"/>
      <c r="W646" s="190"/>
      <c r="X646" s="190"/>
      <c r="Y646" s="190"/>
      <c r="Z646" s="190"/>
      <c r="AA646" s="190"/>
      <c r="AB646" s="190"/>
      <c r="AC646" s="190"/>
      <c r="AD646" s="190"/>
      <c r="AE646" s="190"/>
      <c r="AF646" s="190"/>
      <c r="AG646" s="190"/>
      <c r="AH646" s="190"/>
      <c r="AI646" s="190"/>
      <c r="AJ646" s="190"/>
      <c r="AK646" s="190"/>
      <c r="AL646" s="190"/>
      <c r="AM646" s="190"/>
      <c r="AN646" s="190"/>
      <c r="AO646" s="190"/>
      <c r="AP646" s="190"/>
      <c r="AQ646" s="190"/>
      <c r="AR646" s="190"/>
      <c r="AS646" s="190"/>
      <c r="AT646" s="190"/>
      <c r="AU646" s="190"/>
      <c r="AV646" s="190"/>
      <c r="AW646" s="190"/>
      <c r="AX646" s="190"/>
      <c r="AY646" s="190"/>
      <c r="AZ646" s="190"/>
      <c r="BA646" s="190"/>
      <c r="BB646" s="190"/>
      <c r="BC646" s="190"/>
      <c r="BD646" s="190"/>
      <c r="BE646" s="190"/>
      <c r="BF646" s="190"/>
      <c r="BG646" s="190"/>
      <c r="BH646" s="190"/>
      <c r="BI646" s="190"/>
      <c r="BJ646" s="190"/>
      <c r="BK646" s="190"/>
      <c r="BL646" s="190"/>
      <c r="BM646" s="190"/>
      <c r="BN646" s="190"/>
      <c r="BO646" s="190"/>
      <c r="BP646" s="190"/>
      <c r="BQ646" s="190"/>
      <c r="BR646" s="190"/>
      <c r="BS646" s="190"/>
      <c r="BT646" s="190"/>
      <c r="BU646" s="190"/>
      <c r="BV646" s="190"/>
      <c r="BW646" s="190"/>
      <c r="BX646" s="190"/>
      <c r="BY646" s="190"/>
      <c r="BZ646" s="190"/>
      <c r="CA646" s="190"/>
      <c r="CB646" s="190"/>
      <c r="CC646" s="190"/>
      <c r="CD646" s="190"/>
      <c r="CE646" s="190"/>
      <c r="CF646" s="190"/>
      <c r="CG646" s="190"/>
      <c r="CH646" s="190"/>
      <c r="CI646" s="190"/>
      <c r="CJ646" s="190"/>
      <c r="CK646" s="190"/>
      <c r="CL646" s="190"/>
      <c r="CM646" s="190"/>
      <c r="CN646" s="190"/>
      <c r="CO646" s="190"/>
      <c r="CP646" s="190"/>
      <c r="CQ646" s="190"/>
      <c r="CR646" s="190"/>
      <c r="CS646" s="190"/>
      <c r="CT646" s="190"/>
      <c r="CU646" s="190"/>
      <c r="CV646" s="190"/>
      <c r="CW646" s="190"/>
      <c r="CX646" s="190"/>
      <c r="CY646" s="190"/>
      <c r="CZ646" s="190"/>
      <c r="DA646" s="190"/>
      <c r="DB646" s="190"/>
      <c r="DC646" s="190"/>
      <c r="DD646" s="190"/>
      <c r="DE646" s="190"/>
      <c r="DF646" s="190"/>
      <c r="DG646" s="190"/>
      <c r="DH646" s="190"/>
      <c r="DI646" s="190"/>
      <c r="DJ646" s="190"/>
      <c r="DK646" s="190"/>
      <c r="DL646" s="190"/>
      <c r="DM646" s="190"/>
      <c r="DN646" s="190"/>
      <c r="DO646" s="190"/>
      <c r="DP646" s="190"/>
      <c r="DQ646" s="190"/>
      <c r="DR646" s="190"/>
      <c r="DS646" s="190"/>
      <c r="DT646" s="190"/>
      <c r="DU646" s="190"/>
      <c r="DV646" s="190"/>
    </row>
    <row r="647" spans="1:126" x14ac:dyDescent="0.25">
      <c r="A647" s="205"/>
      <c r="B647" s="217"/>
      <c r="C647" s="217"/>
      <c r="D647" s="217"/>
      <c r="E647" s="221"/>
      <c r="F647" s="216" t="s">
        <v>259</v>
      </c>
      <c r="G647" s="190"/>
      <c r="H647" s="190"/>
      <c r="I647" s="206"/>
      <c r="J647" s="206"/>
      <c r="K647" s="190"/>
      <c r="L647" s="190"/>
      <c r="M647" s="190"/>
      <c r="N647" s="190"/>
      <c r="O647" s="190"/>
      <c r="P647" s="190"/>
      <c r="Q647" s="190"/>
      <c r="R647" s="190"/>
      <c r="S647" s="190"/>
      <c r="T647" s="190"/>
      <c r="U647" s="190"/>
      <c r="V647" s="190"/>
      <c r="W647" s="190"/>
      <c r="X647" s="190"/>
      <c r="Y647" s="190"/>
      <c r="Z647" s="190"/>
      <c r="AA647" s="190"/>
      <c r="AB647" s="190"/>
      <c r="AC647" s="190"/>
      <c r="AD647" s="190"/>
      <c r="AE647" s="190"/>
      <c r="AF647" s="190"/>
      <c r="AG647" s="190"/>
      <c r="AH647" s="190"/>
      <c r="AI647" s="190"/>
      <c r="AJ647" s="190"/>
      <c r="AK647" s="190"/>
      <c r="AL647" s="190"/>
      <c r="AM647" s="190"/>
      <c r="AN647" s="190"/>
      <c r="AO647" s="190"/>
      <c r="AP647" s="190"/>
      <c r="AQ647" s="190"/>
      <c r="AR647" s="190"/>
      <c r="AS647" s="190"/>
      <c r="AT647" s="190"/>
      <c r="AU647" s="190"/>
      <c r="AV647" s="190"/>
      <c r="AW647" s="190"/>
      <c r="AX647" s="190"/>
      <c r="AY647" s="190"/>
      <c r="AZ647" s="190"/>
      <c r="BA647" s="190"/>
      <c r="BB647" s="190"/>
      <c r="BC647" s="190"/>
      <c r="BD647" s="190"/>
      <c r="BE647" s="190"/>
      <c r="BF647" s="190"/>
      <c r="BG647" s="190"/>
      <c r="BH647" s="190"/>
      <c r="BI647" s="190"/>
      <c r="BJ647" s="190"/>
      <c r="BK647" s="190"/>
      <c r="BL647" s="190"/>
      <c r="BM647" s="190"/>
      <c r="BN647" s="190"/>
      <c r="BO647" s="190"/>
      <c r="BP647" s="190"/>
      <c r="BQ647" s="190"/>
      <c r="BR647" s="190"/>
      <c r="BS647" s="190"/>
      <c r="BT647" s="190"/>
      <c r="BU647" s="190"/>
      <c r="BV647" s="190"/>
      <c r="BW647" s="190"/>
      <c r="BX647" s="190"/>
      <c r="BY647" s="190"/>
      <c r="BZ647" s="190"/>
      <c r="CA647" s="190"/>
      <c r="CB647" s="190"/>
      <c r="CC647" s="190"/>
      <c r="CD647" s="190"/>
      <c r="CE647" s="190"/>
      <c r="CF647" s="190"/>
      <c r="CG647" s="190"/>
      <c r="CH647" s="190"/>
      <c r="CI647" s="190"/>
      <c r="CJ647" s="190"/>
      <c r="CK647" s="190"/>
      <c r="CL647" s="190"/>
      <c r="CM647" s="190"/>
      <c r="CN647" s="190"/>
      <c r="CO647" s="190"/>
      <c r="CP647" s="190"/>
      <c r="CQ647" s="190"/>
      <c r="CR647" s="190"/>
      <c r="CS647" s="190"/>
      <c r="CT647" s="190"/>
      <c r="CU647" s="190"/>
      <c r="CV647" s="190"/>
      <c r="CW647" s="190"/>
      <c r="CX647" s="190"/>
      <c r="CY647" s="190"/>
      <c r="CZ647" s="190"/>
      <c r="DA647" s="190"/>
      <c r="DB647" s="190"/>
      <c r="DC647" s="190"/>
      <c r="DD647" s="190"/>
      <c r="DE647" s="190"/>
      <c r="DF647" s="190"/>
      <c r="DG647" s="190"/>
      <c r="DH647" s="190"/>
      <c r="DI647" s="190"/>
      <c r="DJ647" s="190"/>
      <c r="DK647" s="190"/>
      <c r="DL647" s="190"/>
      <c r="DM647" s="190"/>
      <c r="DN647" s="190"/>
      <c r="DO647" s="190"/>
      <c r="DP647" s="190"/>
      <c r="DQ647" s="190"/>
      <c r="DR647" s="190"/>
      <c r="DS647" s="190"/>
      <c r="DT647" s="190"/>
      <c r="DU647" s="190"/>
      <c r="DV647" s="190"/>
    </row>
    <row r="648" spans="1:126" x14ac:dyDescent="0.25">
      <c r="A648" s="205"/>
      <c r="B648" s="217"/>
      <c r="C648" s="217"/>
      <c r="D648" s="217"/>
      <c r="E648" s="221"/>
      <c r="F648" s="216" t="s">
        <v>258</v>
      </c>
      <c r="G648" s="190"/>
      <c r="H648" s="190"/>
      <c r="I648" s="206"/>
      <c r="J648" s="206"/>
      <c r="K648" s="190"/>
      <c r="L648" s="190"/>
      <c r="M648" s="190"/>
      <c r="N648" s="190"/>
      <c r="O648" s="190"/>
      <c r="P648" s="190"/>
      <c r="Q648" s="190"/>
      <c r="R648" s="190"/>
      <c r="S648" s="190"/>
      <c r="T648" s="190"/>
      <c r="U648" s="190"/>
      <c r="V648" s="190"/>
      <c r="W648" s="190"/>
      <c r="X648" s="190"/>
      <c r="Y648" s="190"/>
      <c r="Z648" s="190"/>
      <c r="AA648" s="190"/>
      <c r="AB648" s="190"/>
      <c r="AC648" s="190"/>
      <c r="AD648" s="190"/>
      <c r="AE648" s="190"/>
      <c r="AF648" s="190"/>
      <c r="AG648" s="190"/>
      <c r="AH648" s="190"/>
      <c r="AI648" s="190"/>
      <c r="AJ648" s="190"/>
      <c r="AK648" s="190"/>
      <c r="AL648" s="190"/>
      <c r="AM648" s="190"/>
      <c r="AN648" s="190"/>
      <c r="AO648" s="190"/>
      <c r="AP648" s="190"/>
      <c r="AQ648" s="190"/>
      <c r="AR648" s="190"/>
      <c r="AS648" s="190"/>
      <c r="AT648" s="190"/>
      <c r="AU648" s="190"/>
      <c r="AV648" s="190"/>
      <c r="AW648" s="190"/>
      <c r="AX648" s="190"/>
      <c r="AY648" s="190"/>
      <c r="AZ648" s="190"/>
      <c r="BA648" s="190"/>
      <c r="BB648" s="190"/>
      <c r="BC648" s="190"/>
      <c r="BD648" s="190"/>
      <c r="BE648" s="190"/>
      <c r="BF648" s="190"/>
      <c r="BG648" s="190"/>
      <c r="BH648" s="190"/>
      <c r="BI648" s="190"/>
      <c r="BJ648" s="190"/>
      <c r="BK648" s="190"/>
      <c r="BL648" s="190"/>
      <c r="BM648" s="190"/>
      <c r="BN648" s="190"/>
      <c r="BO648" s="190"/>
      <c r="BP648" s="190"/>
      <c r="BQ648" s="190"/>
      <c r="BR648" s="190"/>
      <c r="BS648" s="190"/>
      <c r="BT648" s="190"/>
      <c r="BU648" s="190"/>
      <c r="BV648" s="190"/>
      <c r="BW648" s="190"/>
      <c r="BX648" s="190"/>
      <c r="BY648" s="190"/>
      <c r="BZ648" s="190"/>
      <c r="CA648" s="190"/>
      <c r="CB648" s="190"/>
      <c r="CC648" s="190"/>
      <c r="CD648" s="190"/>
      <c r="CE648" s="190"/>
      <c r="CF648" s="190"/>
      <c r="CG648" s="190"/>
      <c r="CH648" s="190"/>
      <c r="CI648" s="190"/>
      <c r="CJ648" s="190"/>
      <c r="CK648" s="190"/>
      <c r="CL648" s="190"/>
      <c r="CM648" s="190"/>
      <c r="CN648" s="190"/>
      <c r="CO648" s="190"/>
      <c r="CP648" s="190"/>
      <c r="CQ648" s="190"/>
      <c r="CR648" s="190"/>
      <c r="CS648" s="190"/>
      <c r="CT648" s="190"/>
      <c r="CU648" s="190"/>
      <c r="CV648" s="190"/>
      <c r="CW648" s="190"/>
      <c r="CX648" s="190"/>
      <c r="CY648" s="190"/>
      <c r="CZ648" s="190"/>
      <c r="DA648" s="190"/>
      <c r="DB648" s="190"/>
      <c r="DC648" s="190"/>
      <c r="DD648" s="190"/>
      <c r="DE648" s="190"/>
      <c r="DF648" s="190"/>
      <c r="DG648" s="190"/>
      <c r="DH648" s="190"/>
      <c r="DI648" s="190"/>
      <c r="DJ648" s="190"/>
      <c r="DK648" s="190"/>
      <c r="DL648" s="190"/>
      <c r="DM648" s="190"/>
      <c r="DN648" s="190"/>
      <c r="DO648" s="190"/>
      <c r="DP648" s="190"/>
      <c r="DQ648" s="190"/>
      <c r="DR648" s="190"/>
      <c r="DS648" s="190"/>
      <c r="DT648" s="190"/>
      <c r="DU648" s="190"/>
      <c r="DV648" s="190"/>
    </row>
    <row r="649" spans="1:126" x14ac:dyDescent="0.25">
      <c r="A649" s="205"/>
      <c r="B649" s="217"/>
      <c r="C649" s="217"/>
      <c r="D649" s="217"/>
      <c r="E649" s="221"/>
      <c r="F649" s="216" t="s">
        <v>259</v>
      </c>
      <c r="G649" s="190"/>
      <c r="H649" s="190"/>
      <c r="I649" s="206"/>
      <c r="J649" s="206"/>
      <c r="K649" s="190"/>
      <c r="L649" s="190"/>
      <c r="M649" s="190"/>
      <c r="N649" s="190"/>
      <c r="O649" s="190"/>
      <c r="P649" s="190"/>
      <c r="Q649" s="190"/>
      <c r="R649" s="190"/>
      <c r="S649" s="190"/>
      <c r="T649" s="190"/>
      <c r="U649" s="190"/>
      <c r="V649" s="190"/>
      <c r="W649" s="190"/>
      <c r="X649" s="190"/>
      <c r="Y649" s="190"/>
      <c r="Z649" s="190"/>
      <c r="AA649" s="190"/>
      <c r="AB649" s="190"/>
      <c r="AC649" s="190"/>
      <c r="AD649" s="190"/>
      <c r="AE649" s="190"/>
      <c r="AF649" s="190"/>
      <c r="AG649" s="190"/>
      <c r="AH649" s="190"/>
      <c r="AI649" s="190"/>
      <c r="AJ649" s="190"/>
      <c r="AK649" s="190"/>
      <c r="AL649" s="190"/>
      <c r="AM649" s="190"/>
      <c r="AN649" s="190"/>
      <c r="AO649" s="190"/>
      <c r="AP649" s="190"/>
      <c r="AQ649" s="190"/>
      <c r="AR649" s="190"/>
      <c r="AS649" s="190"/>
      <c r="AT649" s="190"/>
      <c r="AU649" s="190"/>
      <c r="AV649" s="190"/>
      <c r="AW649" s="190"/>
      <c r="AX649" s="190"/>
      <c r="AY649" s="190"/>
      <c r="AZ649" s="190"/>
      <c r="BA649" s="190"/>
      <c r="BB649" s="190"/>
      <c r="BC649" s="190"/>
      <c r="BD649" s="190"/>
      <c r="BE649" s="190"/>
      <c r="BF649" s="190"/>
      <c r="BG649" s="190"/>
      <c r="BH649" s="190"/>
      <c r="BI649" s="190"/>
      <c r="BJ649" s="190"/>
      <c r="BK649" s="190"/>
      <c r="BL649" s="190"/>
      <c r="BM649" s="190"/>
      <c r="BN649" s="190"/>
      <c r="BO649" s="190"/>
      <c r="BP649" s="190"/>
      <c r="BQ649" s="190"/>
      <c r="BR649" s="190"/>
      <c r="BS649" s="190"/>
      <c r="BT649" s="190"/>
      <c r="BU649" s="190"/>
      <c r="BV649" s="190"/>
      <c r="BW649" s="190"/>
      <c r="BX649" s="190"/>
      <c r="BY649" s="190"/>
      <c r="BZ649" s="190"/>
      <c r="CA649" s="190"/>
      <c r="CB649" s="190"/>
      <c r="CC649" s="190"/>
      <c r="CD649" s="190"/>
      <c r="CE649" s="190"/>
      <c r="CF649" s="190"/>
      <c r="CG649" s="190"/>
      <c r="CH649" s="190"/>
      <c r="CI649" s="190"/>
      <c r="CJ649" s="190"/>
      <c r="CK649" s="190"/>
      <c r="CL649" s="190"/>
      <c r="CM649" s="190"/>
      <c r="CN649" s="190"/>
      <c r="CO649" s="190"/>
      <c r="CP649" s="190"/>
      <c r="CQ649" s="190"/>
      <c r="CR649" s="190"/>
      <c r="CS649" s="190"/>
      <c r="CT649" s="190"/>
      <c r="CU649" s="190"/>
      <c r="CV649" s="190"/>
      <c r="CW649" s="190"/>
      <c r="CX649" s="190"/>
      <c r="CY649" s="190"/>
      <c r="CZ649" s="190"/>
      <c r="DA649" s="190"/>
      <c r="DB649" s="190"/>
      <c r="DC649" s="190"/>
      <c r="DD649" s="190"/>
      <c r="DE649" s="190"/>
      <c r="DF649" s="190"/>
      <c r="DG649" s="190"/>
      <c r="DH649" s="190"/>
      <c r="DI649" s="190"/>
      <c r="DJ649" s="190"/>
      <c r="DK649" s="190"/>
      <c r="DL649" s="190"/>
      <c r="DM649" s="190"/>
      <c r="DN649" s="190"/>
      <c r="DO649" s="190"/>
      <c r="DP649" s="190"/>
      <c r="DQ649" s="190"/>
      <c r="DR649" s="190"/>
      <c r="DS649" s="190"/>
      <c r="DT649" s="190"/>
      <c r="DU649" s="190"/>
      <c r="DV649" s="190"/>
    </row>
    <row r="650" spans="1:126" x14ac:dyDescent="0.25">
      <c r="A650" s="205"/>
      <c r="B650" s="217"/>
      <c r="C650" s="217"/>
      <c r="D650" s="217"/>
      <c r="E650" s="221"/>
      <c r="F650" s="216" t="s">
        <v>258</v>
      </c>
      <c r="G650" s="190"/>
      <c r="H650" s="190"/>
      <c r="I650" s="206"/>
      <c r="J650" s="206"/>
      <c r="K650" s="190"/>
      <c r="L650" s="190"/>
      <c r="M650" s="190"/>
      <c r="N650" s="190"/>
      <c r="O650" s="190"/>
      <c r="P650" s="190"/>
      <c r="Q650" s="190"/>
      <c r="R650" s="190"/>
      <c r="S650" s="190"/>
      <c r="T650" s="190"/>
      <c r="U650" s="190"/>
      <c r="V650" s="190"/>
      <c r="W650" s="190"/>
      <c r="X650" s="190"/>
      <c r="Y650" s="190"/>
      <c r="Z650" s="190"/>
      <c r="AA650" s="190"/>
      <c r="AB650" s="190"/>
      <c r="AC650" s="190"/>
      <c r="AD650" s="190"/>
      <c r="AE650" s="190"/>
      <c r="AF650" s="190"/>
      <c r="AG650" s="190"/>
      <c r="AH650" s="190"/>
      <c r="AI650" s="190"/>
      <c r="AJ650" s="190"/>
      <c r="AK650" s="190"/>
      <c r="AL650" s="190"/>
      <c r="AM650" s="190"/>
      <c r="AN650" s="190"/>
      <c r="AO650" s="190"/>
      <c r="AP650" s="190"/>
      <c r="AQ650" s="190"/>
      <c r="AR650" s="190"/>
      <c r="AS650" s="190"/>
      <c r="AT650" s="190"/>
      <c r="AU650" s="190"/>
      <c r="AV650" s="190"/>
      <c r="AW650" s="190"/>
      <c r="AX650" s="190"/>
      <c r="AY650" s="190"/>
      <c r="AZ650" s="190"/>
      <c r="BA650" s="190"/>
      <c r="BB650" s="190"/>
      <c r="BC650" s="190"/>
      <c r="BD650" s="190"/>
      <c r="BE650" s="190"/>
      <c r="BF650" s="190"/>
      <c r="BG650" s="190"/>
      <c r="BH650" s="190"/>
      <c r="BI650" s="190"/>
      <c r="BJ650" s="190"/>
      <c r="BK650" s="190"/>
      <c r="BL650" s="190"/>
      <c r="BM650" s="190"/>
      <c r="BN650" s="190"/>
      <c r="BO650" s="190"/>
      <c r="BP650" s="190"/>
      <c r="BQ650" s="190"/>
      <c r="BR650" s="190"/>
      <c r="BS650" s="190"/>
      <c r="BT650" s="190"/>
      <c r="BU650" s="190"/>
      <c r="BV650" s="190"/>
      <c r="BW650" s="190"/>
      <c r="BX650" s="190"/>
      <c r="BY650" s="190"/>
      <c r="BZ650" s="190"/>
      <c r="CA650" s="190"/>
      <c r="CB650" s="190"/>
      <c r="CC650" s="190"/>
      <c r="CD650" s="190"/>
      <c r="CE650" s="190"/>
      <c r="CF650" s="190"/>
      <c r="CG650" s="190"/>
      <c r="CH650" s="190"/>
      <c r="CI650" s="190"/>
      <c r="CJ650" s="190"/>
      <c r="CK650" s="190"/>
      <c r="CL650" s="190"/>
      <c r="CM650" s="190"/>
      <c r="CN650" s="190"/>
      <c r="CO650" s="190"/>
      <c r="CP650" s="190"/>
      <c r="CQ650" s="190"/>
      <c r="CR650" s="190"/>
      <c r="CS650" s="190"/>
      <c r="CT650" s="190"/>
      <c r="CU650" s="190"/>
      <c r="CV650" s="190"/>
      <c r="CW650" s="190"/>
      <c r="CX650" s="190"/>
      <c r="CY650" s="190"/>
      <c r="CZ650" s="190"/>
      <c r="DA650" s="190"/>
      <c r="DB650" s="190"/>
      <c r="DC650" s="190"/>
      <c r="DD650" s="190"/>
      <c r="DE650" s="190"/>
      <c r="DF650" s="190"/>
      <c r="DG650" s="190"/>
      <c r="DH650" s="190"/>
      <c r="DI650" s="190"/>
      <c r="DJ650" s="190"/>
      <c r="DK650" s="190"/>
      <c r="DL650" s="190"/>
      <c r="DM650" s="190"/>
      <c r="DN650" s="190"/>
      <c r="DO650" s="190"/>
      <c r="DP650" s="190"/>
      <c r="DQ650" s="190"/>
      <c r="DR650" s="190"/>
      <c r="DS650" s="190"/>
      <c r="DT650" s="190"/>
      <c r="DU650" s="190"/>
      <c r="DV650" s="190"/>
    </row>
    <row r="651" spans="1:126" x14ac:dyDescent="0.25">
      <c r="A651" s="205"/>
      <c r="B651" s="217"/>
      <c r="C651" s="217"/>
      <c r="D651" s="217"/>
      <c r="E651" s="221"/>
      <c r="F651" s="216" t="s">
        <v>259</v>
      </c>
      <c r="G651" s="190"/>
      <c r="H651" s="190"/>
      <c r="I651" s="206"/>
      <c r="J651" s="206"/>
      <c r="K651" s="190"/>
      <c r="L651" s="190"/>
      <c r="M651" s="190"/>
      <c r="N651" s="190"/>
      <c r="O651" s="190"/>
      <c r="P651" s="190"/>
      <c r="Q651" s="190"/>
      <c r="R651" s="190"/>
      <c r="S651" s="19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  <c r="AF651" s="190"/>
      <c r="AG651" s="190"/>
      <c r="AH651" s="190"/>
      <c r="AI651" s="190"/>
      <c r="AJ651" s="190"/>
      <c r="AK651" s="190"/>
      <c r="AL651" s="190"/>
      <c r="AM651" s="190"/>
      <c r="AN651" s="190"/>
      <c r="AO651" s="190"/>
      <c r="AP651" s="190"/>
      <c r="AQ651" s="190"/>
      <c r="AR651" s="190"/>
      <c r="AS651" s="190"/>
      <c r="AT651" s="190"/>
      <c r="AU651" s="190"/>
      <c r="AV651" s="190"/>
      <c r="AW651" s="190"/>
      <c r="AX651" s="190"/>
      <c r="AY651" s="190"/>
      <c r="AZ651" s="190"/>
      <c r="BA651" s="190"/>
      <c r="BB651" s="190"/>
      <c r="BC651" s="190"/>
      <c r="BD651" s="190"/>
      <c r="BE651" s="190"/>
      <c r="BF651" s="190"/>
      <c r="BG651" s="190"/>
      <c r="BH651" s="190"/>
      <c r="BI651" s="190"/>
      <c r="BJ651" s="190"/>
      <c r="BK651" s="190"/>
      <c r="BL651" s="190"/>
      <c r="BM651" s="190"/>
      <c r="BN651" s="190"/>
      <c r="BO651" s="190"/>
      <c r="BP651" s="190"/>
      <c r="BQ651" s="190"/>
      <c r="BR651" s="190"/>
      <c r="BS651" s="190"/>
      <c r="BT651" s="190"/>
      <c r="BU651" s="190"/>
      <c r="BV651" s="190"/>
      <c r="BW651" s="190"/>
      <c r="BX651" s="190"/>
      <c r="BY651" s="190"/>
      <c r="BZ651" s="190"/>
      <c r="CA651" s="190"/>
      <c r="CB651" s="190"/>
      <c r="CC651" s="190"/>
      <c r="CD651" s="190"/>
      <c r="CE651" s="190"/>
      <c r="CF651" s="190"/>
      <c r="CG651" s="190"/>
      <c r="CH651" s="190"/>
      <c r="CI651" s="190"/>
      <c r="CJ651" s="190"/>
      <c r="CK651" s="190"/>
      <c r="CL651" s="190"/>
      <c r="CM651" s="190"/>
      <c r="CN651" s="190"/>
      <c r="CO651" s="190"/>
      <c r="CP651" s="190"/>
      <c r="CQ651" s="190"/>
      <c r="CR651" s="190"/>
      <c r="CS651" s="190"/>
      <c r="CT651" s="190"/>
      <c r="CU651" s="190"/>
      <c r="CV651" s="190"/>
      <c r="CW651" s="190"/>
      <c r="CX651" s="190"/>
      <c r="CY651" s="190"/>
      <c r="CZ651" s="190"/>
      <c r="DA651" s="190"/>
      <c r="DB651" s="190"/>
      <c r="DC651" s="190"/>
      <c r="DD651" s="190"/>
      <c r="DE651" s="190"/>
      <c r="DF651" s="190"/>
      <c r="DG651" s="190"/>
      <c r="DH651" s="190"/>
      <c r="DI651" s="190"/>
      <c r="DJ651" s="190"/>
      <c r="DK651" s="190"/>
      <c r="DL651" s="190"/>
      <c r="DM651" s="190"/>
      <c r="DN651" s="190"/>
      <c r="DO651" s="190"/>
      <c r="DP651" s="190"/>
      <c r="DQ651" s="190"/>
      <c r="DR651" s="190"/>
      <c r="DS651" s="190"/>
      <c r="DT651" s="190"/>
      <c r="DU651" s="190"/>
      <c r="DV651" s="190"/>
    </row>
    <row r="652" spans="1:126" x14ac:dyDescent="0.25">
      <c r="A652" s="205"/>
      <c r="B652" s="217"/>
      <c r="C652" s="217"/>
      <c r="D652" s="217"/>
      <c r="E652" s="221"/>
      <c r="F652" s="216" t="s">
        <v>258</v>
      </c>
      <c r="G652" s="190"/>
      <c r="H652" s="190"/>
      <c r="I652" s="206"/>
      <c r="J652" s="206"/>
      <c r="K652" s="190"/>
      <c r="L652" s="190"/>
      <c r="M652" s="190"/>
      <c r="N652" s="190"/>
      <c r="O652" s="190"/>
      <c r="P652" s="190"/>
      <c r="Q652" s="190"/>
      <c r="R652" s="190"/>
      <c r="S652" s="190"/>
      <c r="T652" s="190"/>
      <c r="U652" s="190"/>
      <c r="V652" s="190"/>
      <c r="W652" s="190"/>
      <c r="X652" s="190"/>
      <c r="Y652" s="190"/>
      <c r="Z652" s="190"/>
      <c r="AA652" s="190"/>
      <c r="AB652" s="190"/>
      <c r="AC652" s="190"/>
      <c r="AD652" s="190"/>
      <c r="AE652" s="190"/>
      <c r="AF652" s="190"/>
      <c r="AG652" s="190"/>
      <c r="AH652" s="190"/>
      <c r="AI652" s="190"/>
      <c r="AJ652" s="190"/>
      <c r="AK652" s="190"/>
      <c r="AL652" s="190"/>
      <c r="AM652" s="190"/>
      <c r="AN652" s="190"/>
      <c r="AO652" s="190"/>
      <c r="AP652" s="190"/>
      <c r="AQ652" s="190"/>
      <c r="AR652" s="190"/>
      <c r="AS652" s="190"/>
      <c r="AT652" s="190"/>
      <c r="AU652" s="190"/>
      <c r="AV652" s="190"/>
      <c r="AW652" s="190"/>
      <c r="AX652" s="190"/>
      <c r="AY652" s="190"/>
      <c r="AZ652" s="190"/>
      <c r="BA652" s="190"/>
      <c r="BB652" s="190"/>
      <c r="BC652" s="190"/>
      <c r="BD652" s="190"/>
      <c r="BE652" s="190"/>
      <c r="BF652" s="190"/>
      <c r="BG652" s="190"/>
      <c r="BH652" s="190"/>
      <c r="BI652" s="190"/>
      <c r="BJ652" s="190"/>
      <c r="BK652" s="190"/>
      <c r="BL652" s="190"/>
      <c r="BM652" s="190"/>
      <c r="BN652" s="190"/>
      <c r="BO652" s="190"/>
      <c r="BP652" s="190"/>
      <c r="BQ652" s="190"/>
      <c r="BR652" s="190"/>
      <c r="BS652" s="190"/>
      <c r="BT652" s="190"/>
      <c r="BU652" s="190"/>
      <c r="BV652" s="190"/>
      <c r="BW652" s="190"/>
      <c r="BX652" s="190"/>
      <c r="BY652" s="190"/>
      <c r="BZ652" s="190"/>
      <c r="CA652" s="190"/>
      <c r="CB652" s="190"/>
      <c r="CC652" s="190"/>
      <c r="CD652" s="190"/>
      <c r="CE652" s="190"/>
      <c r="CF652" s="190"/>
      <c r="CG652" s="190"/>
      <c r="CH652" s="190"/>
      <c r="CI652" s="190"/>
      <c r="CJ652" s="190"/>
      <c r="CK652" s="190"/>
      <c r="CL652" s="190"/>
      <c r="CM652" s="190"/>
      <c r="CN652" s="190"/>
      <c r="CO652" s="190"/>
      <c r="CP652" s="190"/>
      <c r="CQ652" s="190"/>
      <c r="CR652" s="190"/>
      <c r="CS652" s="190"/>
      <c r="CT652" s="190"/>
      <c r="CU652" s="190"/>
      <c r="CV652" s="190"/>
      <c r="CW652" s="190"/>
      <c r="CX652" s="190"/>
      <c r="CY652" s="190"/>
      <c r="CZ652" s="190"/>
      <c r="DA652" s="190"/>
      <c r="DB652" s="190"/>
      <c r="DC652" s="190"/>
      <c r="DD652" s="190"/>
      <c r="DE652" s="190"/>
      <c r="DF652" s="190"/>
      <c r="DG652" s="190"/>
      <c r="DH652" s="190"/>
      <c r="DI652" s="190"/>
      <c r="DJ652" s="190"/>
      <c r="DK652" s="190"/>
      <c r="DL652" s="190"/>
      <c r="DM652" s="190"/>
      <c r="DN652" s="190"/>
      <c r="DO652" s="190"/>
      <c r="DP652" s="190"/>
      <c r="DQ652" s="190"/>
      <c r="DR652" s="190"/>
      <c r="DS652" s="190"/>
      <c r="DT652" s="190"/>
      <c r="DU652" s="190"/>
      <c r="DV652" s="190"/>
    </row>
    <row r="653" spans="1:126" x14ac:dyDescent="0.25">
      <c r="A653" s="205"/>
      <c r="B653" s="217"/>
      <c r="C653" s="217"/>
      <c r="D653" s="217"/>
      <c r="E653" s="221"/>
      <c r="F653" s="216" t="s">
        <v>259</v>
      </c>
      <c r="G653" s="190"/>
      <c r="H653" s="190"/>
      <c r="I653" s="206"/>
      <c r="J653" s="206"/>
      <c r="K653" s="190"/>
      <c r="L653" s="190"/>
      <c r="M653" s="190"/>
      <c r="N653" s="190"/>
      <c r="O653" s="190"/>
      <c r="P653" s="190"/>
      <c r="Q653" s="190"/>
      <c r="R653" s="190"/>
      <c r="S653" s="190"/>
      <c r="T653" s="190"/>
      <c r="U653" s="190"/>
      <c r="V653" s="190"/>
      <c r="W653" s="190"/>
      <c r="X653" s="190"/>
      <c r="Y653" s="190"/>
      <c r="Z653" s="190"/>
      <c r="AA653" s="190"/>
      <c r="AB653" s="190"/>
      <c r="AC653" s="190"/>
      <c r="AD653" s="190"/>
      <c r="AE653" s="190"/>
      <c r="AF653" s="190"/>
      <c r="AG653" s="190"/>
      <c r="AH653" s="190"/>
      <c r="AI653" s="190"/>
      <c r="AJ653" s="190"/>
      <c r="AK653" s="190"/>
      <c r="AL653" s="190"/>
      <c r="AM653" s="190"/>
      <c r="AN653" s="190"/>
      <c r="AO653" s="190"/>
      <c r="AP653" s="190"/>
      <c r="AQ653" s="190"/>
      <c r="AR653" s="190"/>
      <c r="AS653" s="190"/>
      <c r="AT653" s="190"/>
      <c r="AU653" s="190"/>
      <c r="AV653" s="190"/>
      <c r="AW653" s="190"/>
      <c r="AX653" s="190"/>
      <c r="AY653" s="190"/>
      <c r="AZ653" s="190"/>
      <c r="BA653" s="190"/>
      <c r="BB653" s="190"/>
      <c r="BC653" s="190"/>
      <c r="BD653" s="190"/>
      <c r="BE653" s="190"/>
      <c r="BF653" s="190"/>
      <c r="BG653" s="190"/>
      <c r="BH653" s="190"/>
      <c r="BI653" s="190"/>
      <c r="BJ653" s="190"/>
      <c r="BK653" s="190"/>
      <c r="BL653" s="190"/>
      <c r="BM653" s="190"/>
      <c r="BN653" s="190"/>
      <c r="BO653" s="190"/>
      <c r="BP653" s="190"/>
      <c r="BQ653" s="190"/>
      <c r="BR653" s="190"/>
      <c r="BS653" s="190"/>
      <c r="BT653" s="190"/>
      <c r="BU653" s="190"/>
      <c r="BV653" s="190"/>
      <c r="BW653" s="190"/>
      <c r="BX653" s="190"/>
      <c r="BY653" s="190"/>
      <c r="BZ653" s="190"/>
      <c r="CA653" s="190"/>
      <c r="CB653" s="190"/>
      <c r="CC653" s="190"/>
      <c r="CD653" s="190"/>
      <c r="CE653" s="190"/>
      <c r="CF653" s="190"/>
      <c r="CG653" s="190"/>
      <c r="CH653" s="190"/>
      <c r="CI653" s="190"/>
      <c r="CJ653" s="190"/>
      <c r="CK653" s="190"/>
      <c r="CL653" s="190"/>
      <c r="CM653" s="190"/>
      <c r="CN653" s="190"/>
      <c r="CO653" s="190"/>
      <c r="CP653" s="190"/>
      <c r="CQ653" s="190"/>
      <c r="CR653" s="190"/>
      <c r="CS653" s="190"/>
      <c r="CT653" s="190"/>
      <c r="CU653" s="190"/>
      <c r="CV653" s="190"/>
      <c r="CW653" s="190"/>
      <c r="CX653" s="190"/>
      <c r="CY653" s="190"/>
      <c r="CZ653" s="190"/>
      <c r="DA653" s="190"/>
      <c r="DB653" s="190"/>
      <c r="DC653" s="190"/>
      <c r="DD653" s="190"/>
      <c r="DE653" s="190"/>
      <c r="DF653" s="190"/>
      <c r="DG653" s="190"/>
      <c r="DH653" s="190"/>
      <c r="DI653" s="190"/>
      <c r="DJ653" s="190"/>
      <c r="DK653" s="190"/>
      <c r="DL653" s="190"/>
      <c r="DM653" s="190"/>
      <c r="DN653" s="190"/>
      <c r="DO653" s="190"/>
      <c r="DP653" s="190"/>
      <c r="DQ653" s="190"/>
      <c r="DR653" s="190"/>
      <c r="DS653" s="190"/>
      <c r="DT653" s="190"/>
      <c r="DU653" s="190"/>
      <c r="DV653" s="190"/>
    </row>
    <row r="654" spans="1:126" x14ac:dyDescent="0.25">
      <c r="A654" s="205"/>
      <c r="B654" s="217"/>
      <c r="C654" s="217"/>
      <c r="D654" s="217"/>
      <c r="E654" s="221"/>
      <c r="F654" s="216" t="s">
        <v>258</v>
      </c>
      <c r="G654" s="190"/>
      <c r="H654" s="190"/>
      <c r="I654" s="206"/>
      <c r="J654" s="206"/>
      <c r="K654" s="190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0"/>
      <c r="AT654" s="190"/>
      <c r="AU654" s="190"/>
      <c r="AV654" s="190"/>
      <c r="AW654" s="190"/>
      <c r="AX654" s="190"/>
      <c r="AY654" s="190"/>
      <c r="AZ654" s="190"/>
      <c r="BA654" s="190"/>
      <c r="BB654" s="190"/>
      <c r="BC654" s="190"/>
      <c r="BD654" s="190"/>
      <c r="BE654" s="190"/>
      <c r="BF654" s="190"/>
      <c r="BG654" s="190"/>
      <c r="BH654" s="190"/>
      <c r="BI654" s="190"/>
      <c r="BJ654" s="190"/>
      <c r="BK654" s="190"/>
      <c r="BL654" s="190"/>
      <c r="BM654" s="190"/>
      <c r="BN654" s="190"/>
      <c r="BO654" s="190"/>
      <c r="BP654" s="190"/>
      <c r="BQ654" s="190"/>
      <c r="BR654" s="190"/>
      <c r="BS654" s="190"/>
      <c r="BT654" s="190"/>
      <c r="BU654" s="190"/>
      <c r="BV654" s="190"/>
      <c r="BW654" s="190"/>
      <c r="BX654" s="190"/>
      <c r="BY654" s="190"/>
      <c r="BZ654" s="190"/>
      <c r="CA654" s="190"/>
      <c r="CB654" s="190"/>
      <c r="CC654" s="190"/>
      <c r="CD654" s="190"/>
      <c r="CE654" s="190"/>
      <c r="CF654" s="190"/>
      <c r="CG654" s="190"/>
      <c r="CH654" s="190"/>
      <c r="CI654" s="190"/>
      <c r="CJ654" s="190"/>
      <c r="CK654" s="190"/>
      <c r="CL654" s="190"/>
      <c r="CM654" s="190"/>
      <c r="CN654" s="190"/>
      <c r="CO654" s="190"/>
      <c r="CP654" s="190"/>
      <c r="CQ654" s="190"/>
      <c r="CR654" s="190"/>
      <c r="CS654" s="190"/>
      <c r="CT654" s="190"/>
      <c r="CU654" s="190"/>
      <c r="CV654" s="190"/>
      <c r="CW654" s="190"/>
      <c r="CX654" s="190"/>
      <c r="CY654" s="190"/>
      <c r="CZ654" s="190"/>
      <c r="DA654" s="190"/>
      <c r="DB654" s="190"/>
      <c r="DC654" s="190"/>
      <c r="DD654" s="190"/>
      <c r="DE654" s="190"/>
      <c r="DF654" s="190"/>
      <c r="DG654" s="190"/>
      <c r="DH654" s="190"/>
      <c r="DI654" s="190"/>
      <c r="DJ654" s="190"/>
      <c r="DK654" s="190"/>
      <c r="DL654" s="190"/>
      <c r="DM654" s="190"/>
      <c r="DN654" s="190"/>
      <c r="DO654" s="190"/>
      <c r="DP654" s="190"/>
      <c r="DQ654" s="190"/>
      <c r="DR654" s="190"/>
      <c r="DS654" s="190"/>
      <c r="DT654" s="190"/>
      <c r="DU654" s="190"/>
      <c r="DV654" s="190"/>
    </row>
    <row r="655" spans="1:126" x14ac:dyDescent="0.25">
      <c r="A655" s="205"/>
      <c r="B655" s="217"/>
      <c r="C655" s="217"/>
      <c r="D655" s="217"/>
      <c r="E655" s="221"/>
      <c r="F655" s="216" t="s">
        <v>259</v>
      </c>
      <c r="G655" s="190"/>
      <c r="H655" s="190"/>
      <c r="I655" s="206"/>
      <c r="J655" s="206"/>
      <c r="K655" s="190"/>
      <c r="L655" s="190"/>
      <c r="M655" s="190"/>
      <c r="N655" s="190"/>
      <c r="O655" s="190"/>
      <c r="P655" s="190"/>
      <c r="Q655" s="190"/>
      <c r="R655" s="190"/>
      <c r="S655" s="190"/>
      <c r="T655" s="190"/>
      <c r="U655" s="190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0"/>
      <c r="AT655" s="190"/>
      <c r="AU655" s="190"/>
      <c r="AV655" s="190"/>
      <c r="AW655" s="190"/>
      <c r="AX655" s="190"/>
      <c r="AY655" s="190"/>
      <c r="AZ655" s="190"/>
      <c r="BA655" s="190"/>
      <c r="BB655" s="190"/>
      <c r="BC655" s="190"/>
      <c r="BD655" s="190"/>
      <c r="BE655" s="190"/>
      <c r="BF655" s="190"/>
      <c r="BG655" s="190"/>
      <c r="BH655" s="190"/>
      <c r="BI655" s="190"/>
      <c r="BJ655" s="190"/>
      <c r="BK655" s="190"/>
      <c r="BL655" s="190"/>
      <c r="BM655" s="190"/>
      <c r="BN655" s="190"/>
      <c r="BO655" s="190"/>
      <c r="BP655" s="190"/>
      <c r="BQ655" s="190"/>
      <c r="BR655" s="190"/>
      <c r="BS655" s="190"/>
      <c r="BT655" s="190"/>
      <c r="BU655" s="190"/>
      <c r="BV655" s="190"/>
      <c r="BW655" s="190"/>
      <c r="BX655" s="190"/>
      <c r="BY655" s="190"/>
      <c r="BZ655" s="190"/>
      <c r="CA655" s="190"/>
      <c r="CB655" s="190"/>
      <c r="CC655" s="190"/>
      <c r="CD655" s="190"/>
      <c r="CE655" s="190"/>
      <c r="CF655" s="190"/>
      <c r="CG655" s="190"/>
      <c r="CH655" s="190"/>
      <c r="CI655" s="190"/>
      <c r="CJ655" s="190"/>
      <c r="CK655" s="190"/>
      <c r="CL655" s="190"/>
      <c r="CM655" s="190"/>
      <c r="CN655" s="190"/>
      <c r="CO655" s="190"/>
      <c r="CP655" s="190"/>
      <c r="CQ655" s="190"/>
      <c r="CR655" s="190"/>
      <c r="CS655" s="190"/>
      <c r="CT655" s="190"/>
      <c r="CU655" s="190"/>
      <c r="CV655" s="190"/>
      <c r="CW655" s="190"/>
      <c r="CX655" s="190"/>
      <c r="CY655" s="190"/>
      <c r="CZ655" s="190"/>
      <c r="DA655" s="190"/>
      <c r="DB655" s="190"/>
      <c r="DC655" s="190"/>
      <c r="DD655" s="190"/>
      <c r="DE655" s="190"/>
      <c r="DF655" s="190"/>
      <c r="DG655" s="190"/>
      <c r="DH655" s="190"/>
      <c r="DI655" s="190"/>
      <c r="DJ655" s="190"/>
      <c r="DK655" s="190"/>
      <c r="DL655" s="190"/>
      <c r="DM655" s="190"/>
      <c r="DN655" s="190"/>
      <c r="DO655" s="190"/>
      <c r="DP655" s="190"/>
      <c r="DQ655" s="190"/>
      <c r="DR655" s="190"/>
      <c r="DS655" s="190"/>
      <c r="DT655" s="190"/>
      <c r="DU655" s="190"/>
      <c r="DV655" s="190"/>
    </row>
    <row r="656" spans="1:126" x14ac:dyDescent="0.25">
      <c r="A656" s="205"/>
      <c r="B656" s="217"/>
      <c r="C656" s="217"/>
      <c r="D656" s="217"/>
      <c r="E656" s="221"/>
      <c r="F656" s="216" t="s">
        <v>258</v>
      </c>
      <c r="G656" s="190"/>
      <c r="H656" s="190"/>
      <c r="I656" s="206"/>
      <c r="J656" s="206"/>
      <c r="K656" s="190"/>
      <c r="L656" s="190"/>
      <c r="M656" s="190"/>
      <c r="N656" s="190"/>
      <c r="O656" s="190"/>
      <c r="P656" s="190"/>
      <c r="Q656" s="190"/>
      <c r="R656" s="190"/>
      <c r="S656" s="190"/>
      <c r="T656" s="190"/>
      <c r="U656" s="190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0"/>
      <c r="AT656" s="190"/>
      <c r="AU656" s="190"/>
      <c r="AV656" s="190"/>
      <c r="AW656" s="190"/>
      <c r="AX656" s="190"/>
      <c r="AY656" s="190"/>
      <c r="AZ656" s="190"/>
      <c r="BA656" s="190"/>
      <c r="BB656" s="190"/>
      <c r="BC656" s="190"/>
      <c r="BD656" s="190"/>
      <c r="BE656" s="190"/>
      <c r="BF656" s="190"/>
      <c r="BG656" s="190"/>
      <c r="BH656" s="190"/>
      <c r="BI656" s="190"/>
      <c r="BJ656" s="190"/>
      <c r="BK656" s="190"/>
      <c r="BL656" s="190"/>
      <c r="BM656" s="190"/>
      <c r="BN656" s="190"/>
      <c r="BO656" s="190"/>
      <c r="BP656" s="190"/>
      <c r="BQ656" s="190"/>
      <c r="BR656" s="190"/>
      <c r="BS656" s="190"/>
      <c r="BT656" s="190"/>
      <c r="BU656" s="190"/>
      <c r="BV656" s="190"/>
      <c r="BW656" s="190"/>
      <c r="BX656" s="190"/>
      <c r="BY656" s="190"/>
      <c r="BZ656" s="190"/>
      <c r="CA656" s="190"/>
      <c r="CB656" s="190"/>
      <c r="CC656" s="190"/>
      <c r="CD656" s="190"/>
      <c r="CE656" s="190"/>
      <c r="CF656" s="190"/>
      <c r="CG656" s="190"/>
      <c r="CH656" s="190"/>
      <c r="CI656" s="190"/>
      <c r="CJ656" s="190"/>
      <c r="CK656" s="190"/>
      <c r="CL656" s="190"/>
      <c r="CM656" s="190"/>
      <c r="CN656" s="190"/>
      <c r="CO656" s="190"/>
      <c r="CP656" s="190"/>
      <c r="CQ656" s="190"/>
      <c r="CR656" s="190"/>
      <c r="CS656" s="190"/>
      <c r="CT656" s="190"/>
      <c r="CU656" s="190"/>
      <c r="CV656" s="190"/>
      <c r="CW656" s="190"/>
      <c r="CX656" s="190"/>
      <c r="CY656" s="190"/>
      <c r="CZ656" s="190"/>
      <c r="DA656" s="190"/>
      <c r="DB656" s="190"/>
      <c r="DC656" s="190"/>
      <c r="DD656" s="190"/>
      <c r="DE656" s="190"/>
      <c r="DF656" s="190"/>
      <c r="DG656" s="190"/>
      <c r="DH656" s="190"/>
      <c r="DI656" s="190"/>
      <c r="DJ656" s="190"/>
      <c r="DK656" s="190"/>
      <c r="DL656" s="190"/>
      <c r="DM656" s="190"/>
      <c r="DN656" s="190"/>
      <c r="DO656" s="190"/>
      <c r="DP656" s="190"/>
      <c r="DQ656" s="190"/>
      <c r="DR656" s="190"/>
      <c r="DS656" s="190"/>
      <c r="DT656" s="190"/>
      <c r="DU656" s="190"/>
      <c r="DV656" s="190"/>
    </row>
    <row r="657" spans="1:126" x14ac:dyDescent="0.25">
      <c r="A657" s="205"/>
      <c r="B657" s="217"/>
      <c r="C657" s="217"/>
      <c r="D657" s="217"/>
      <c r="E657" s="221"/>
      <c r="F657" s="216" t="s">
        <v>259</v>
      </c>
      <c r="G657" s="190"/>
      <c r="H657" s="190"/>
      <c r="I657" s="206"/>
      <c r="J657" s="206"/>
      <c r="K657" s="190"/>
      <c r="L657" s="190"/>
      <c r="M657" s="190"/>
      <c r="N657" s="190"/>
      <c r="O657" s="190"/>
      <c r="P657" s="190"/>
      <c r="Q657" s="190"/>
      <c r="R657" s="190"/>
      <c r="S657" s="190"/>
      <c r="T657" s="190"/>
      <c r="U657" s="190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0"/>
      <c r="AT657" s="190"/>
      <c r="AU657" s="190"/>
      <c r="AV657" s="190"/>
      <c r="AW657" s="190"/>
      <c r="AX657" s="190"/>
      <c r="AY657" s="190"/>
      <c r="AZ657" s="190"/>
      <c r="BA657" s="190"/>
      <c r="BB657" s="190"/>
      <c r="BC657" s="190"/>
      <c r="BD657" s="190"/>
      <c r="BE657" s="190"/>
      <c r="BF657" s="190"/>
      <c r="BG657" s="190"/>
      <c r="BH657" s="190"/>
      <c r="BI657" s="190"/>
      <c r="BJ657" s="190"/>
      <c r="BK657" s="190"/>
      <c r="BL657" s="190"/>
      <c r="BM657" s="190"/>
      <c r="BN657" s="190"/>
      <c r="BO657" s="190"/>
      <c r="BP657" s="190"/>
      <c r="BQ657" s="190"/>
      <c r="BR657" s="190"/>
      <c r="BS657" s="190"/>
      <c r="BT657" s="190"/>
      <c r="BU657" s="190"/>
      <c r="BV657" s="190"/>
      <c r="BW657" s="190"/>
      <c r="BX657" s="190"/>
      <c r="BY657" s="190"/>
      <c r="BZ657" s="190"/>
      <c r="CA657" s="190"/>
      <c r="CB657" s="190"/>
      <c r="CC657" s="190"/>
      <c r="CD657" s="190"/>
      <c r="CE657" s="190"/>
      <c r="CF657" s="190"/>
      <c r="CG657" s="190"/>
      <c r="CH657" s="190"/>
      <c r="CI657" s="190"/>
      <c r="CJ657" s="190"/>
      <c r="CK657" s="190"/>
      <c r="CL657" s="190"/>
      <c r="CM657" s="190"/>
      <c r="CN657" s="190"/>
      <c r="CO657" s="190"/>
      <c r="CP657" s="190"/>
      <c r="CQ657" s="190"/>
      <c r="CR657" s="190"/>
      <c r="CS657" s="190"/>
      <c r="CT657" s="190"/>
      <c r="CU657" s="190"/>
      <c r="CV657" s="190"/>
      <c r="CW657" s="190"/>
      <c r="CX657" s="190"/>
      <c r="CY657" s="190"/>
      <c r="CZ657" s="190"/>
      <c r="DA657" s="190"/>
      <c r="DB657" s="190"/>
      <c r="DC657" s="190"/>
      <c r="DD657" s="190"/>
      <c r="DE657" s="190"/>
      <c r="DF657" s="190"/>
      <c r="DG657" s="190"/>
      <c r="DH657" s="190"/>
      <c r="DI657" s="190"/>
      <c r="DJ657" s="190"/>
      <c r="DK657" s="190"/>
      <c r="DL657" s="190"/>
      <c r="DM657" s="190"/>
      <c r="DN657" s="190"/>
      <c r="DO657" s="190"/>
      <c r="DP657" s="190"/>
      <c r="DQ657" s="190"/>
      <c r="DR657" s="190"/>
      <c r="DS657" s="190"/>
      <c r="DT657" s="190"/>
      <c r="DU657" s="190"/>
      <c r="DV657" s="190"/>
    </row>
    <row r="658" spans="1:126" x14ac:dyDescent="0.25">
      <c r="A658" s="205"/>
      <c r="B658" s="217"/>
      <c r="C658" s="217"/>
      <c r="D658" s="217"/>
      <c r="E658" s="221"/>
      <c r="F658" s="216" t="s">
        <v>258</v>
      </c>
      <c r="G658" s="190"/>
      <c r="H658" s="190"/>
      <c r="I658" s="206"/>
      <c r="J658" s="206"/>
      <c r="K658" s="190"/>
      <c r="L658" s="190"/>
      <c r="M658" s="190"/>
      <c r="N658" s="190"/>
      <c r="O658" s="190"/>
      <c r="P658" s="190"/>
      <c r="Q658" s="190"/>
      <c r="R658" s="190"/>
      <c r="S658" s="190"/>
      <c r="T658" s="190"/>
      <c r="U658" s="190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0"/>
      <c r="AT658" s="190"/>
      <c r="AU658" s="190"/>
      <c r="AV658" s="190"/>
      <c r="AW658" s="190"/>
      <c r="AX658" s="190"/>
      <c r="AY658" s="190"/>
      <c r="AZ658" s="190"/>
      <c r="BA658" s="190"/>
      <c r="BB658" s="190"/>
      <c r="BC658" s="190"/>
      <c r="BD658" s="190"/>
      <c r="BE658" s="190"/>
      <c r="BF658" s="190"/>
      <c r="BG658" s="190"/>
      <c r="BH658" s="190"/>
      <c r="BI658" s="190"/>
      <c r="BJ658" s="190"/>
      <c r="BK658" s="190"/>
      <c r="BL658" s="190"/>
      <c r="BM658" s="190"/>
      <c r="BN658" s="190"/>
      <c r="BO658" s="190"/>
      <c r="BP658" s="190"/>
      <c r="BQ658" s="190"/>
      <c r="BR658" s="190"/>
      <c r="BS658" s="190"/>
      <c r="BT658" s="190"/>
      <c r="BU658" s="190"/>
      <c r="BV658" s="190"/>
      <c r="BW658" s="190"/>
      <c r="BX658" s="190"/>
      <c r="BY658" s="190"/>
      <c r="BZ658" s="190"/>
      <c r="CA658" s="190"/>
      <c r="CB658" s="190"/>
      <c r="CC658" s="190"/>
      <c r="CD658" s="190"/>
      <c r="CE658" s="190"/>
      <c r="CF658" s="190"/>
      <c r="CG658" s="190"/>
      <c r="CH658" s="190"/>
      <c r="CI658" s="190"/>
      <c r="CJ658" s="190"/>
      <c r="CK658" s="190"/>
      <c r="CL658" s="190"/>
      <c r="CM658" s="190"/>
      <c r="CN658" s="190"/>
      <c r="CO658" s="190"/>
      <c r="CP658" s="190"/>
      <c r="CQ658" s="190"/>
      <c r="CR658" s="190"/>
      <c r="CS658" s="190"/>
      <c r="CT658" s="190"/>
      <c r="CU658" s="190"/>
      <c r="CV658" s="190"/>
      <c r="CW658" s="190"/>
      <c r="CX658" s="190"/>
      <c r="CY658" s="190"/>
      <c r="CZ658" s="190"/>
      <c r="DA658" s="190"/>
      <c r="DB658" s="190"/>
      <c r="DC658" s="190"/>
      <c r="DD658" s="190"/>
      <c r="DE658" s="190"/>
      <c r="DF658" s="190"/>
      <c r="DG658" s="190"/>
      <c r="DH658" s="190"/>
      <c r="DI658" s="190"/>
      <c r="DJ658" s="190"/>
      <c r="DK658" s="190"/>
      <c r="DL658" s="190"/>
      <c r="DM658" s="190"/>
      <c r="DN658" s="190"/>
      <c r="DO658" s="190"/>
      <c r="DP658" s="190"/>
      <c r="DQ658" s="190"/>
      <c r="DR658" s="190"/>
      <c r="DS658" s="190"/>
      <c r="DT658" s="190"/>
      <c r="DU658" s="190"/>
      <c r="DV658" s="190"/>
    </row>
    <row r="659" spans="1:126" x14ac:dyDescent="0.25">
      <c r="A659" s="205"/>
      <c r="B659" s="217"/>
      <c r="C659" s="217"/>
      <c r="D659" s="217"/>
      <c r="E659" s="221"/>
      <c r="F659" s="216" t="s">
        <v>259</v>
      </c>
      <c r="G659" s="190"/>
      <c r="H659" s="190"/>
      <c r="I659" s="206"/>
      <c r="J659" s="206"/>
      <c r="K659" s="190"/>
      <c r="L659" s="190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0"/>
      <c r="AT659" s="190"/>
      <c r="AU659" s="190"/>
      <c r="AV659" s="190"/>
      <c r="AW659" s="190"/>
      <c r="AX659" s="190"/>
      <c r="AY659" s="190"/>
      <c r="AZ659" s="190"/>
      <c r="BA659" s="190"/>
      <c r="BB659" s="190"/>
      <c r="BC659" s="190"/>
      <c r="BD659" s="190"/>
      <c r="BE659" s="190"/>
      <c r="BF659" s="190"/>
      <c r="BG659" s="190"/>
      <c r="BH659" s="190"/>
      <c r="BI659" s="190"/>
      <c r="BJ659" s="190"/>
      <c r="BK659" s="190"/>
      <c r="BL659" s="190"/>
      <c r="BM659" s="190"/>
      <c r="BN659" s="190"/>
      <c r="BO659" s="190"/>
      <c r="BP659" s="190"/>
      <c r="BQ659" s="190"/>
      <c r="BR659" s="190"/>
      <c r="BS659" s="190"/>
      <c r="BT659" s="190"/>
      <c r="BU659" s="190"/>
      <c r="BV659" s="190"/>
      <c r="BW659" s="190"/>
      <c r="BX659" s="190"/>
      <c r="BY659" s="190"/>
      <c r="BZ659" s="190"/>
      <c r="CA659" s="190"/>
      <c r="CB659" s="190"/>
      <c r="CC659" s="190"/>
      <c r="CD659" s="190"/>
      <c r="CE659" s="190"/>
      <c r="CF659" s="190"/>
      <c r="CG659" s="190"/>
      <c r="CH659" s="190"/>
      <c r="CI659" s="190"/>
      <c r="CJ659" s="190"/>
      <c r="CK659" s="190"/>
      <c r="CL659" s="190"/>
      <c r="CM659" s="190"/>
      <c r="CN659" s="190"/>
      <c r="CO659" s="190"/>
      <c r="CP659" s="190"/>
      <c r="CQ659" s="190"/>
      <c r="CR659" s="190"/>
      <c r="CS659" s="190"/>
      <c r="CT659" s="190"/>
      <c r="CU659" s="190"/>
      <c r="CV659" s="190"/>
      <c r="CW659" s="190"/>
      <c r="CX659" s="190"/>
      <c r="CY659" s="190"/>
      <c r="CZ659" s="190"/>
      <c r="DA659" s="190"/>
      <c r="DB659" s="190"/>
      <c r="DC659" s="190"/>
      <c r="DD659" s="190"/>
      <c r="DE659" s="190"/>
      <c r="DF659" s="190"/>
      <c r="DG659" s="190"/>
      <c r="DH659" s="190"/>
      <c r="DI659" s="190"/>
      <c r="DJ659" s="190"/>
      <c r="DK659" s="190"/>
      <c r="DL659" s="190"/>
      <c r="DM659" s="190"/>
      <c r="DN659" s="190"/>
      <c r="DO659" s="190"/>
      <c r="DP659" s="190"/>
      <c r="DQ659" s="190"/>
      <c r="DR659" s="190"/>
      <c r="DS659" s="190"/>
      <c r="DT659" s="190"/>
      <c r="DU659" s="190"/>
      <c r="DV659" s="190"/>
    </row>
    <row r="660" spans="1:126" x14ac:dyDescent="0.25">
      <c r="A660" s="205"/>
      <c r="B660" s="217"/>
      <c r="C660" s="217"/>
      <c r="D660" s="217"/>
      <c r="E660" s="221"/>
      <c r="F660" s="216" t="s">
        <v>258</v>
      </c>
      <c r="G660" s="180"/>
      <c r="H660" s="180"/>
      <c r="I660" s="206"/>
      <c r="J660" s="206"/>
      <c r="K660" s="180"/>
      <c r="L660" s="190"/>
      <c r="M660" s="180"/>
      <c r="N660" s="180"/>
      <c r="O660" s="190"/>
      <c r="P660" s="180"/>
      <c r="Q660" s="180"/>
      <c r="R660" s="190"/>
      <c r="S660" s="180"/>
      <c r="T660" s="180"/>
      <c r="U660" s="190"/>
      <c r="V660" s="180"/>
      <c r="W660" s="180"/>
      <c r="X660" s="190"/>
      <c r="Y660" s="180"/>
      <c r="Z660" s="180"/>
      <c r="AA660" s="190"/>
      <c r="AB660" s="180"/>
      <c r="AC660" s="180"/>
      <c r="AD660" s="190"/>
      <c r="AE660" s="180"/>
      <c r="AF660" s="180"/>
      <c r="AG660" s="190"/>
      <c r="AH660" s="180"/>
      <c r="AI660" s="180"/>
      <c r="AJ660" s="190"/>
      <c r="AK660" s="180"/>
      <c r="AL660" s="180"/>
      <c r="AM660" s="190"/>
      <c r="AN660" s="180"/>
      <c r="AO660" s="180"/>
      <c r="AP660" s="190"/>
      <c r="AQ660" s="180"/>
      <c r="AR660" s="180"/>
      <c r="AS660" s="190"/>
      <c r="AT660" s="180"/>
      <c r="AU660" s="180"/>
      <c r="AV660" s="190"/>
      <c r="AW660" s="180"/>
      <c r="AX660" s="180"/>
      <c r="AY660" s="190"/>
      <c r="AZ660" s="180"/>
      <c r="BA660" s="180"/>
      <c r="BB660" s="190"/>
      <c r="BC660" s="180"/>
      <c r="BD660" s="180"/>
      <c r="BE660" s="190"/>
      <c r="BF660" s="180"/>
      <c r="BG660" s="180"/>
      <c r="BH660" s="190"/>
      <c r="BI660" s="180"/>
      <c r="BJ660" s="180"/>
      <c r="BK660" s="190"/>
      <c r="BL660" s="180"/>
      <c r="BM660" s="180"/>
      <c r="BN660" s="190"/>
      <c r="BO660" s="180"/>
      <c r="BP660" s="180"/>
      <c r="BQ660" s="190"/>
      <c r="BR660" s="180"/>
      <c r="BS660" s="180"/>
      <c r="BT660" s="190"/>
      <c r="BU660" s="180"/>
      <c r="BV660" s="180"/>
      <c r="BW660" s="190"/>
      <c r="BX660" s="180"/>
      <c r="BY660" s="180"/>
      <c r="BZ660" s="190"/>
      <c r="CA660" s="180"/>
      <c r="CB660" s="180"/>
      <c r="CC660" s="190"/>
      <c r="CD660" s="180"/>
      <c r="CE660" s="180"/>
      <c r="CF660" s="190"/>
      <c r="CG660" s="180"/>
      <c r="CH660" s="180"/>
      <c r="CI660" s="190"/>
      <c r="CJ660" s="180"/>
      <c r="CK660" s="180"/>
      <c r="CL660" s="190"/>
      <c r="CM660" s="180"/>
      <c r="CN660" s="180"/>
      <c r="CO660" s="190"/>
      <c r="CP660" s="180"/>
      <c r="CQ660" s="180"/>
      <c r="CR660" s="190"/>
      <c r="CS660" s="180"/>
      <c r="CT660" s="180"/>
      <c r="CU660" s="190"/>
      <c r="CV660" s="180"/>
      <c r="CW660" s="180"/>
      <c r="CX660" s="190"/>
      <c r="CY660" s="180"/>
      <c r="CZ660" s="180"/>
      <c r="DA660" s="190"/>
      <c r="DB660" s="180"/>
      <c r="DC660" s="180"/>
      <c r="DD660" s="190"/>
      <c r="DE660" s="180"/>
      <c r="DF660" s="180"/>
      <c r="DG660" s="190"/>
      <c r="DH660" s="180"/>
      <c r="DI660" s="180"/>
      <c r="DJ660" s="190"/>
      <c r="DK660" s="180"/>
      <c r="DL660" s="180"/>
      <c r="DM660" s="190"/>
      <c r="DN660" s="180"/>
      <c r="DO660" s="180"/>
      <c r="DP660" s="190"/>
      <c r="DQ660" s="180"/>
      <c r="DR660" s="180"/>
      <c r="DS660" s="190"/>
      <c r="DT660" s="180"/>
      <c r="DU660" s="180"/>
      <c r="DV660" s="190"/>
    </row>
    <row r="661" spans="1:126" x14ac:dyDescent="0.25">
      <c r="A661" s="205"/>
      <c r="B661" s="217"/>
      <c r="C661" s="217"/>
      <c r="D661" s="217"/>
      <c r="E661" s="221"/>
      <c r="F661" s="216" t="s">
        <v>259</v>
      </c>
      <c r="G661" s="190"/>
      <c r="H661" s="190"/>
      <c r="I661" s="206"/>
      <c r="J661" s="206"/>
      <c r="K661" s="190"/>
      <c r="L661" s="190"/>
      <c r="M661" s="190"/>
      <c r="N661" s="190"/>
      <c r="O661" s="190"/>
      <c r="P661" s="190"/>
      <c r="Q661" s="190"/>
      <c r="R661" s="190"/>
      <c r="S661" s="190"/>
      <c r="T661" s="190"/>
      <c r="U661" s="190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0"/>
      <c r="AT661" s="190"/>
      <c r="AU661" s="190"/>
      <c r="AV661" s="190"/>
      <c r="AW661" s="190"/>
      <c r="AX661" s="190"/>
      <c r="AY661" s="190"/>
      <c r="AZ661" s="190"/>
      <c r="BA661" s="190"/>
      <c r="BB661" s="190"/>
      <c r="BC661" s="190"/>
      <c r="BD661" s="190"/>
      <c r="BE661" s="190"/>
      <c r="BF661" s="190"/>
      <c r="BG661" s="190"/>
      <c r="BH661" s="190"/>
      <c r="BI661" s="190"/>
      <c r="BJ661" s="190"/>
      <c r="BK661" s="190"/>
      <c r="BL661" s="190"/>
      <c r="BM661" s="190"/>
      <c r="BN661" s="190"/>
      <c r="BO661" s="190"/>
      <c r="BP661" s="190"/>
      <c r="BQ661" s="190"/>
      <c r="BR661" s="190"/>
      <c r="BS661" s="190"/>
      <c r="BT661" s="190"/>
      <c r="BU661" s="190"/>
      <c r="BV661" s="190"/>
      <c r="BW661" s="190"/>
      <c r="BX661" s="190"/>
      <c r="BY661" s="190"/>
      <c r="BZ661" s="190"/>
      <c r="CA661" s="190"/>
      <c r="CB661" s="190"/>
      <c r="CC661" s="190"/>
      <c r="CD661" s="190"/>
      <c r="CE661" s="190"/>
      <c r="CF661" s="190"/>
      <c r="CG661" s="190"/>
      <c r="CH661" s="190"/>
      <c r="CI661" s="190"/>
      <c r="CJ661" s="190"/>
      <c r="CK661" s="190"/>
      <c r="CL661" s="190"/>
      <c r="CM661" s="190"/>
      <c r="CN661" s="190"/>
      <c r="CO661" s="190"/>
      <c r="CP661" s="190"/>
      <c r="CQ661" s="190"/>
      <c r="CR661" s="190"/>
      <c r="CS661" s="190"/>
      <c r="CT661" s="190"/>
      <c r="CU661" s="190"/>
      <c r="CV661" s="190"/>
      <c r="CW661" s="190"/>
      <c r="CX661" s="190"/>
      <c r="CY661" s="190"/>
      <c r="CZ661" s="190"/>
      <c r="DA661" s="190"/>
      <c r="DB661" s="190"/>
      <c r="DC661" s="190"/>
      <c r="DD661" s="190"/>
      <c r="DE661" s="190"/>
      <c r="DF661" s="190"/>
      <c r="DG661" s="190"/>
      <c r="DH661" s="190"/>
      <c r="DI661" s="190"/>
      <c r="DJ661" s="190"/>
      <c r="DK661" s="190"/>
      <c r="DL661" s="190"/>
      <c r="DM661" s="190"/>
      <c r="DN661" s="190"/>
      <c r="DO661" s="190"/>
      <c r="DP661" s="190"/>
      <c r="DQ661" s="190"/>
      <c r="DR661" s="190"/>
      <c r="DS661" s="190"/>
      <c r="DT661" s="190"/>
      <c r="DU661" s="190"/>
      <c r="DV661" s="190"/>
    </row>
    <row r="662" spans="1:126" x14ac:dyDescent="0.25">
      <c r="A662" s="205"/>
      <c r="B662" s="217"/>
      <c r="C662" s="217"/>
      <c r="D662" s="217"/>
      <c r="E662" s="221"/>
      <c r="F662" s="216" t="s">
        <v>258</v>
      </c>
      <c r="G662" s="190"/>
      <c r="H662" s="190"/>
      <c r="I662" s="206"/>
      <c r="J662" s="206"/>
      <c r="K662" s="190"/>
      <c r="L662" s="190"/>
      <c r="M662" s="190"/>
      <c r="N662" s="190"/>
      <c r="O662" s="190"/>
      <c r="P662" s="190"/>
      <c r="Q662" s="190"/>
      <c r="R662" s="190"/>
      <c r="S662" s="190"/>
      <c r="T662" s="190"/>
      <c r="U662" s="190"/>
      <c r="V662" s="190"/>
      <c r="W662" s="190"/>
      <c r="X662" s="190"/>
      <c r="Y662" s="190"/>
      <c r="Z662" s="190"/>
      <c r="AA662" s="190"/>
      <c r="AB662" s="190"/>
      <c r="AC662" s="190"/>
      <c r="AD662" s="190"/>
      <c r="AE662" s="190"/>
      <c r="AF662" s="190"/>
      <c r="AG662" s="190"/>
      <c r="AH662" s="190"/>
      <c r="AI662" s="190"/>
      <c r="AJ662" s="190"/>
      <c r="AK662" s="190"/>
      <c r="AL662" s="190"/>
      <c r="AM662" s="190"/>
      <c r="AN662" s="190"/>
      <c r="AO662" s="190"/>
      <c r="AP662" s="190"/>
      <c r="AQ662" s="190"/>
      <c r="AR662" s="190"/>
      <c r="AS662" s="190"/>
      <c r="AT662" s="190"/>
      <c r="AU662" s="190"/>
      <c r="AV662" s="190"/>
      <c r="AW662" s="190"/>
      <c r="AX662" s="190"/>
      <c r="AY662" s="190"/>
      <c r="AZ662" s="190"/>
      <c r="BA662" s="190"/>
      <c r="BB662" s="190"/>
      <c r="BC662" s="190"/>
      <c r="BD662" s="190"/>
      <c r="BE662" s="190"/>
      <c r="BF662" s="190"/>
      <c r="BG662" s="190"/>
      <c r="BH662" s="190"/>
      <c r="BI662" s="190"/>
      <c r="BJ662" s="190"/>
      <c r="BK662" s="190"/>
      <c r="BL662" s="190"/>
      <c r="BM662" s="190"/>
      <c r="BN662" s="190"/>
      <c r="BO662" s="190"/>
      <c r="BP662" s="190"/>
      <c r="BQ662" s="190"/>
      <c r="BR662" s="190"/>
      <c r="BS662" s="190"/>
      <c r="BT662" s="190"/>
      <c r="BU662" s="190"/>
      <c r="BV662" s="190"/>
      <c r="BW662" s="190"/>
      <c r="BX662" s="190"/>
      <c r="BY662" s="190"/>
      <c r="BZ662" s="190"/>
      <c r="CA662" s="190"/>
      <c r="CB662" s="190"/>
      <c r="CC662" s="190"/>
      <c r="CD662" s="190"/>
      <c r="CE662" s="190"/>
      <c r="CF662" s="190"/>
      <c r="CG662" s="190"/>
      <c r="CH662" s="190"/>
      <c r="CI662" s="190"/>
      <c r="CJ662" s="190"/>
      <c r="CK662" s="190"/>
      <c r="CL662" s="190"/>
      <c r="CM662" s="190"/>
      <c r="CN662" s="190"/>
      <c r="CO662" s="190"/>
      <c r="CP662" s="190"/>
      <c r="CQ662" s="190"/>
      <c r="CR662" s="190"/>
      <c r="CS662" s="190"/>
      <c r="CT662" s="190"/>
      <c r="CU662" s="190"/>
      <c r="CV662" s="190"/>
      <c r="CW662" s="190"/>
      <c r="CX662" s="190"/>
      <c r="CY662" s="190"/>
      <c r="CZ662" s="190"/>
      <c r="DA662" s="190"/>
      <c r="DB662" s="190"/>
      <c r="DC662" s="190"/>
      <c r="DD662" s="190"/>
      <c r="DE662" s="190"/>
      <c r="DF662" s="190"/>
      <c r="DG662" s="190"/>
      <c r="DH662" s="190"/>
      <c r="DI662" s="190"/>
      <c r="DJ662" s="190"/>
      <c r="DK662" s="190"/>
      <c r="DL662" s="190"/>
      <c r="DM662" s="190"/>
      <c r="DN662" s="190"/>
      <c r="DO662" s="190"/>
      <c r="DP662" s="190"/>
      <c r="DQ662" s="190"/>
      <c r="DR662" s="190"/>
      <c r="DS662" s="190"/>
      <c r="DT662" s="190"/>
      <c r="DU662" s="190"/>
      <c r="DV662" s="190"/>
    </row>
    <row r="663" spans="1:126" x14ac:dyDescent="0.25">
      <c r="A663" s="205"/>
      <c r="B663" s="217"/>
      <c r="C663" s="217"/>
      <c r="D663" s="217"/>
      <c r="E663" s="221"/>
      <c r="F663" s="216" t="s">
        <v>259</v>
      </c>
      <c r="G663" s="190"/>
      <c r="H663" s="190"/>
      <c r="I663" s="206"/>
      <c r="J663" s="206"/>
      <c r="K663" s="190"/>
      <c r="L663" s="190"/>
      <c r="M663" s="190"/>
      <c r="N663" s="190"/>
      <c r="O663" s="190"/>
      <c r="P663" s="190"/>
      <c r="Q663" s="190"/>
      <c r="R663" s="190"/>
      <c r="S663" s="190"/>
      <c r="T663" s="190"/>
      <c r="U663" s="190"/>
      <c r="V663" s="190"/>
      <c r="W663" s="190"/>
      <c r="X663" s="190"/>
      <c r="Y663" s="190"/>
      <c r="Z663" s="190"/>
      <c r="AA663" s="190"/>
      <c r="AB663" s="190"/>
      <c r="AC663" s="190"/>
      <c r="AD663" s="190"/>
      <c r="AE663" s="190"/>
      <c r="AF663" s="190"/>
      <c r="AG663" s="190"/>
      <c r="AH663" s="190"/>
      <c r="AI663" s="190"/>
      <c r="AJ663" s="190"/>
      <c r="AK663" s="190"/>
      <c r="AL663" s="190"/>
      <c r="AM663" s="190"/>
      <c r="AN663" s="190"/>
      <c r="AO663" s="190"/>
      <c r="AP663" s="190"/>
      <c r="AQ663" s="190"/>
      <c r="AR663" s="190"/>
      <c r="AS663" s="190"/>
      <c r="AT663" s="190"/>
      <c r="AU663" s="190"/>
      <c r="AV663" s="190"/>
      <c r="AW663" s="190"/>
      <c r="AX663" s="190"/>
      <c r="AY663" s="190"/>
      <c r="AZ663" s="190"/>
      <c r="BA663" s="190"/>
      <c r="BB663" s="190"/>
      <c r="BC663" s="190"/>
      <c r="BD663" s="190"/>
      <c r="BE663" s="190"/>
      <c r="BF663" s="190"/>
      <c r="BG663" s="190"/>
      <c r="BH663" s="190"/>
      <c r="BI663" s="190"/>
      <c r="BJ663" s="190"/>
      <c r="BK663" s="190"/>
      <c r="BL663" s="190"/>
      <c r="BM663" s="190"/>
      <c r="BN663" s="190"/>
      <c r="BO663" s="190"/>
      <c r="BP663" s="190"/>
      <c r="BQ663" s="190"/>
      <c r="BR663" s="190"/>
      <c r="BS663" s="190"/>
      <c r="BT663" s="190"/>
      <c r="BU663" s="190"/>
      <c r="BV663" s="190"/>
      <c r="BW663" s="190"/>
      <c r="BX663" s="190"/>
      <c r="BY663" s="190"/>
      <c r="BZ663" s="190"/>
      <c r="CA663" s="190"/>
      <c r="CB663" s="190"/>
      <c r="CC663" s="190"/>
      <c r="CD663" s="190"/>
      <c r="CE663" s="190"/>
      <c r="CF663" s="190"/>
      <c r="CG663" s="190"/>
      <c r="CH663" s="190"/>
      <c r="CI663" s="190"/>
      <c r="CJ663" s="190"/>
      <c r="CK663" s="190"/>
      <c r="CL663" s="190"/>
      <c r="CM663" s="190"/>
      <c r="CN663" s="190"/>
      <c r="CO663" s="190"/>
      <c r="CP663" s="190"/>
      <c r="CQ663" s="190"/>
      <c r="CR663" s="190"/>
      <c r="CS663" s="190"/>
      <c r="CT663" s="190"/>
      <c r="CU663" s="190"/>
      <c r="CV663" s="190"/>
      <c r="CW663" s="190"/>
      <c r="CX663" s="190"/>
      <c r="CY663" s="190"/>
      <c r="CZ663" s="190"/>
      <c r="DA663" s="190"/>
      <c r="DB663" s="190"/>
      <c r="DC663" s="190"/>
      <c r="DD663" s="190"/>
      <c r="DE663" s="190"/>
      <c r="DF663" s="190"/>
      <c r="DG663" s="190"/>
      <c r="DH663" s="190"/>
      <c r="DI663" s="190"/>
      <c r="DJ663" s="190"/>
      <c r="DK663" s="190"/>
      <c r="DL663" s="190"/>
      <c r="DM663" s="190"/>
      <c r="DN663" s="190"/>
      <c r="DO663" s="190"/>
      <c r="DP663" s="190"/>
      <c r="DQ663" s="190"/>
      <c r="DR663" s="190"/>
      <c r="DS663" s="190"/>
      <c r="DT663" s="190"/>
      <c r="DU663" s="190"/>
      <c r="DV663" s="190"/>
    </row>
    <row r="664" spans="1:126" x14ac:dyDescent="0.25">
      <c r="A664" s="205"/>
      <c r="B664" s="217"/>
      <c r="C664" s="217"/>
      <c r="D664" s="217"/>
      <c r="E664" s="221"/>
      <c r="F664" s="216" t="s">
        <v>258</v>
      </c>
      <c r="G664" s="190"/>
      <c r="H664" s="190"/>
      <c r="I664" s="206"/>
      <c r="J664" s="206"/>
      <c r="K664" s="190"/>
      <c r="L664" s="190"/>
      <c r="M664" s="190"/>
      <c r="N664" s="190"/>
      <c r="O664" s="190"/>
      <c r="P664" s="190"/>
      <c r="Q664" s="190"/>
      <c r="R664" s="190"/>
      <c r="S664" s="190"/>
      <c r="T664" s="190"/>
      <c r="U664" s="190"/>
      <c r="V664" s="190"/>
      <c r="W664" s="190"/>
      <c r="X664" s="190"/>
      <c r="Y664" s="190"/>
      <c r="Z664" s="190"/>
      <c r="AA664" s="190"/>
      <c r="AB664" s="190"/>
      <c r="AC664" s="190"/>
      <c r="AD664" s="190"/>
      <c r="AE664" s="190"/>
      <c r="AF664" s="190"/>
      <c r="AG664" s="190"/>
      <c r="AH664" s="190"/>
      <c r="AI664" s="190"/>
      <c r="AJ664" s="190"/>
      <c r="AK664" s="190"/>
      <c r="AL664" s="190"/>
      <c r="AM664" s="190"/>
      <c r="AN664" s="190"/>
      <c r="AO664" s="190"/>
      <c r="AP664" s="190"/>
      <c r="AQ664" s="190"/>
      <c r="AR664" s="190"/>
      <c r="AS664" s="190"/>
      <c r="AT664" s="190"/>
      <c r="AU664" s="190"/>
      <c r="AV664" s="190"/>
      <c r="AW664" s="190"/>
      <c r="AX664" s="190"/>
      <c r="AY664" s="190"/>
      <c r="AZ664" s="190"/>
      <c r="BA664" s="190"/>
      <c r="BB664" s="190"/>
      <c r="BC664" s="190"/>
      <c r="BD664" s="190"/>
      <c r="BE664" s="190"/>
      <c r="BF664" s="190"/>
      <c r="BG664" s="190"/>
      <c r="BH664" s="190"/>
      <c r="BI664" s="190"/>
      <c r="BJ664" s="190"/>
      <c r="BK664" s="190"/>
      <c r="BL664" s="190"/>
      <c r="BM664" s="190"/>
      <c r="BN664" s="190"/>
      <c r="BO664" s="190"/>
      <c r="BP664" s="190"/>
      <c r="BQ664" s="190"/>
      <c r="BR664" s="190"/>
      <c r="BS664" s="190"/>
      <c r="BT664" s="190"/>
      <c r="BU664" s="190"/>
      <c r="BV664" s="190"/>
      <c r="BW664" s="190"/>
      <c r="BX664" s="190"/>
      <c r="BY664" s="190"/>
      <c r="BZ664" s="190"/>
      <c r="CA664" s="190"/>
      <c r="CB664" s="190"/>
      <c r="CC664" s="190"/>
      <c r="CD664" s="190"/>
      <c r="CE664" s="190"/>
      <c r="CF664" s="190"/>
      <c r="CG664" s="190"/>
      <c r="CH664" s="190"/>
      <c r="CI664" s="190"/>
      <c r="CJ664" s="190"/>
      <c r="CK664" s="190"/>
      <c r="CL664" s="190"/>
      <c r="CM664" s="190"/>
      <c r="CN664" s="190"/>
      <c r="CO664" s="190"/>
      <c r="CP664" s="190"/>
      <c r="CQ664" s="190"/>
      <c r="CR664" s="190"/>
      <c r="CS664" s="190"/>
      <c r="CT664" s="190"/>
      <c r="CU664" s="190"/>
      <c r="CV664" s="190"/>
      <c r="CW664" s="190"/>
      <c r="CX664" s="190"/>
      <c r="CY664" s="190"/>
      <c r="CZ664" s="190"/>
      <c r="DA664" s="190"/>
      <c r="DB664" s="190"/>
      <c r="DC664" s="190"/>
      <c r="DD664" s="190"/>
      <c r="DE664" s="190"/>
      <c r="DF664" s="190"/>
      <c r="DG664" s="190"/>
      <c r="DH664" s="190"/>
      <c r="DI664" s="190"/>
      <c r="DJ664" s="190"/>
      <c r="DK664" s="190"/>
      <c r="DL664" s="190"/>
      <c r="DM664" s="190"/>
      <c r="DN664" s="190"/>
      <c r="DO664" s="190"/>
      <c r="DP664" s="190"/>
      <c r="DQ664" s="190"/>
      <c r="DR664" s="190"/>
      <c r="DS664" s="190"/>
      <c r="DT664" s="190"/>
      <c r="DU664" s="190"/>
      <c r="DV664" s="190"/>
    </row>
    <row r="665" spans="1:126" x14ac:dyDescent="0.25">
      <c r="A665" s="205"/>
      <c r="B665" s="217"/>
      <c r="C665" s="217"/>
      <c r="D665" s="217"/>
      <c r="E665" s="221"/>
      <c r="F665" s="216" t="s">
        <v>259</v>
      </c>
      <c r="G665" s="180"/>
      <c r="H665" s="180"/>
      <c r="I665" s="206"/>
      <c r="J665" s="206"/>
      <c r="K665" s="180"/>
      <c r="L665" s="190"/>
      <c r="M665" s="180"/>
      <c r="N665" s="180"/>
      <c r="O665" s="190"/>
      <c r="P665" s="180"/>
      <c r="Q665" s="180"/>
      <c r="R665" s="190"/>
      <c r="S665" s="180"/>
      <c r="T665" s="180"/>
      <c r="U665" s="190"/>
      <c r="V665" s="180"/>
      <c r="W665" s="180"/>
      <c r="X665" s="190"/>
      <c r="Y665" s="180"/>
      <c r="Z665" s="180"/>
      <c r="AA665" s="190"/>
      <c r="AB665" s="180"/>
      <c r="AC665" s="180"/>
      <c r="AD665" s="190"/>
      <c r="AE665" s="180"/>
      <c r="AF665" s="180"/>
      <c r="AG665" s="190"/>
      <c r="AH665" s="180"/>
      <c r="AI665" s="180"/>
      <c r="AJ665" s="190"/>
      <c r="AK665" s="180"/>
      <c r="AL665" s="180"/>
      <c r="AM665" s="190"/>
      <c r="AN665" s="180"/>
      <c r="AO665" s="180"/>
      <c r="AP665" s="190"/>
      <c r="AQ665" s="180"/>
      <c r="AR665" s="180"/>
      <c r="AS665" s="190"/>
      <c r="AT665" s="180"/>
      <c r="AU665" s="180"/>
      <c r="AV665" s="190"/>
      <c r="AW665" s="180"/>
      <c r="AX665" s="180"/>
      <c r="AY665" s="190"/>
      <c r="AZ665" s="180"/>
      <c r="BA665" s="180"/>
      <c r="BB665" s="190"/>
      <c r="BC665" s="180"/>
      <c r="BD665" s="180"/>
      <c r="BE665" s="190"/>
      <c r="BF665" s="180"/>
      <c r="BG665" s="180"/>
      <c r="BH665" s="190"/>
      <c r="BI665" s="180"/>
      <c r="BJ665" s="180"/>
      <c r="BK665" s="190"/>
      <c r="BL665" s="180"/>
      <c r="BM665" s="180"/>
      <c r="BN665" s="190"/>
      <c r="BO665" s="180"/>
      <c r="BP665" s="180"/>
      <c r="BQ665" s="190"/>
      <c r="BR665" s="180"/>
      <c r="BS665" s="180"/>
      <c r="BT665" s="190"/>
      <c r="BU665" s="180"/>
      <c r="BV665" s="180"/>
      <c r="BW665" s="190"/>
      <c r="BX665" s="180"/>
      <c r="BY665" s="180"/>
      <c r="BZ665" s="190"/>
      <c r="CA665" s="180"/>
      <c r="CB665" s="180"/>
      <c r="CC665" s="190"/>
      <c r="CD665" s="180"/>
      <c r="CE665" s="180"/>
      <c r="CF665" s="190"/>
      <c r="CG665" s="180"/>
      <c r="CH665" s="180"/>
      <c r="CI665" s="190"/>
      <c r="CJ665" s="180"/>
      <c r="CK665" s="180"/>
      <c r="CL665" s="190"/>
      <c r="CM665" s="180"/>
      <c r="CN665" s="180"/>
      <c r="CO665" s="190"/>
      <c r="CP665" s="180"/>
      <c r="CQ665" s="180"/>
      <c r="CR665" s="190"/>
      <c r="CS665" s="180"/>
      <c r="CT665" s="180"/>
      <c r="CU665" s="190"/>
      <c r="CV665" s="180"/>
      <c r="CW665" s="180"/>
      <c r="CX665" s="190"/>
      <c r="CY665" s="180"/>
      <c r="CZ665" s="180"/>
      <c r="DA665" s="190"/>
      <c r="DB665" s="180"/>
      <c r="DC665" s="180"/>
      <c r="DD665" s="190"/>
      <c r="DE665" s="180"/>
      <c r="DF665" s="180"/>
      <c r="DG665" s="190"/>
      <c r="DH665" s="180"/>
      <c r="DI665" s="180"/>
      <c r="DJ665" s="190"/>
      <c r="DK665" s="180"/>
      <c r="DL665" s="180"/>
      <c r="DM665" s="190"/>
      <c r="DN665" s="180"/>
      <c r="DO665" s="180"/>
      <c r="DP665" s="190"/>
      <c r="DQ665" s="180"/>
      <c r="DR665" s="180"/>
      <c r="DS665" s="190"/>
      <c r="DT665" s="180"/>
      <c r="DU665" s="180"/>
      <c r="DV665" s="190"/>
    </row>
    <row r="666" spans="1:126" x14ac:dyDescent="0.25">
      <c r="A666" s="205"/>
      <c r="B666" s="217"/>
      <c r="C666" s="217"/>
      <c r="D666" s="217"/>
      <c r="E666" s="221"/>
      <c r="F666" s="216" t="s">
        <v>258</v>
      </c>
      <c r="G666" s="190"/>
      <c r="H666" s="190"/>
      <c r="I666" s="206"/>
      <c r="J666" s="206"/>
      <c r="K666" s="190"/>
      <c r="L666" s="190"/>
      <c r="M666" s="190"/>
      <c r="N666" s="190"/>
      <c r="O666" s="190"/>
      <c r="P666" s="190"/>
      <c r="Q666" s="190"/>
      <c r="R666" s="190"/>
      <c r="S666" s="190"/>
      <c r="T666" s="190"/>
      <c r="U666" s="190"/>
      <c r="V666" s="190"/>
      <c r="W666" s="190"/>
      <c r="X666" s="190"/>
      <c r="Y666" s="190"/>
      <c r="Z666" s="190"/>
      <c r="AA666" s="190"/>
      <c r="AB666" s="190"/>
      <c r="AC666" s="190"/>
      <c r="AD666" s="190"/>
      <c r="AE666" s="190"/>
      <c r="AF666" s="190"/>
      <c r="AG666" s="190"/>
      <c r="AH666" s="190"/>
      <c r="AI666" s="190"/>
      <c r="AJ666" s="190"/>
      <c r="AK666" s="190"/>
      <c r="AL666" s="190"/>
      <c r="AM666" s="190"/>
      <c r="AN666" s="190"/>
      <c r="AO666" s="190"/>
      <c r="AP666" s="190"/>
      <c r="AQ666" s="190"/>
      <c r="AR666" s="190"/>
      <c r="AS666" s="190"/>
      <c r="AT666" s="190"/>
      <c r="AU666" s="190"/>
      <c r="AV666" s="190"/>
      <c r="AW666" s="190"/>
      <c r="AX666" s="190"/>
      <c r="AY666" s="190"/>
      <c r="AZ666" s="190"/>
      <c r="BA666" s="190"/>
      <c r="BB666" s="190"/>
      <c r="BC666" s="190"/>
      <c r="BD666" s="190"/>
      <c r="BE666" s="190"/>
      <c r="BF666" s="190"/>
      <c r="BG666" s="190"/>
      <c r="BH666" s="190"/>
      <c r="BI666" s="190"/>
      <c r="BJ666" s="190"/>
      <c r="BK666" s="190"/>
      <c r="BL666" s="190"/>
      <c r="BM666" s="190"/>
      <c r="BN666" s="190"/>
      <c r="BO666" s="190"/>
      <c r="BP666" s="190"/>
      <c r="BQ666" s="190"/>
      <c r="BR666" s="190"/>
      <c r="BS666" s="190"/>
      <c r="BT666" s="190"/>
      <c r="BU666" s="190"/>
      <c r="BV666" s="190"/>
      <c r="BW666" s="190"/>
      <c r="BX666" s="190"/>
      <c r="BY666" s="190"/>
      <c r="BZ666" s="190"/>
      <c r="CA666" s="190"/>
      <c r="CB666" s="190"/>
      <c r="CC666" s="190"/>
      <c r="CD666" s="190"/>
      <c r="CE666" s="190"/>
      <c r="CF666" s="190"/>
      <c r="CG666" s="190"/>
      <c r="CH666" s="190"/>
      <c r="CI666" s="190"/>
      <c r="CJ666" s="190"/>
      <c r="CK666" s="190"/>
      <c r="CL666" s="190"/>
      <c r="CM666" s="190"/>
      <c r="CN666" s="190"/>
      <c r="CO666" s="190"/>
      <c r="CP666" s="190"/>
      <c r="CQ666" s="190"/>
      <c r="CR666" s="190"/>
      <c r="CS666" s="190"/>
      <c r="CT666" s="190"/>
      <c r="CU666" s="190"/>
      <c r="CV666" s="190"/>
      <c r="CW666" s="190"/>
      <c r="CX666" s="190"/>
      <c r="CY666" s="190"/>
      <c r="CZ666" s="190"/>
      <c r="DA666" s="190"/>
      <c r="DB666" s="190"/>
      <c r="DC666" s="190"/>
      <c r="DD666" s="190"/>
      <c r="DE666" s="190"/>
      <c r="DF666" s="190"/>
      <c r="DG666" s="190"/>
      <c r="DH666" s="190"/>
      <c r="DI666" s="190"/>
      <c r="DJ666" s="190"/>
      <c r="DK666" s="190"/>
      <c r="DL666" s="190"/>
      <c r="DM666" s="190"/>
      <c r="DN666" s="190"/>
      <c r="DO666" s="190"/>
      <c r="DP666" s="190"/>
      <c r="DQ666" s="190"/>
      <c r="DR666" s="190"/>
      <c r="DS666" s="190"/>
      <c r="DT666" s="190"/>
      <c r="DU666" s="190"/>
      <c r="DV666" s="190"/>
    </row>
    <row r="667" spans="1:126" x14ac:dyDescent="0.25">
      <c r="A667" s="205"/>
      <c r="B667" s="217"/>
      <c r="C667" s="217"/>
      <c r="D667" s="217"/>
      <c r="E667" s="221"/>
      <c r="F667" s="216" t="s">
        <v>259</v>
      </c>
      <c r="G667" s="190"/>
      <c r="H667" s="190"/>
      <c r="I667" s="206"/>
      <c r="J667" s="206"/>
      <c r="K667" s="190"/>
      <c r="L667" s="190"/>
      <c r="M667" s="190"/>
      <c r="N667" s="190"/>
      <c r="O667" s="190"/>
      <c r="P667" s="190"/>
      <c r="Q667" s="190"/>
      <c r="R667" s="190"/>
      <c r="S667" s="190"/>
      <c r="T667" s="190"/>
      <c r="U667" s="190"/>
      <c r="V667" s="190"/>
      <c r="W667" s="190"/>
      <c r="X667" s="190"/>
      <c r="Y667" s="190"/>
      <c r="Z667" s="190"/>
      <c r="AA667" s="190"/>
      <c r="AB667" s="190"/>
      <c r="AC667" s="190"/>
      <c r="AD667" s="190"/>
      <c r="AE667" s="190"/>
      <c r="AF667" s="190"/>
      <c r="AG667" s="190"/>
      <c r="AH667" s="190"/>
      <c r="AI667" s="190"/>
      <c r="AJ667" s="190"/>
      <c r="AK667" s="190"/>
      <c r="AL667" s="190"/>
      <c r="AM667" s="190"/>
      <c r="AN667" s="190"/>
      <c r="AO667" s="190"/>
      <c r="AP667" s="190"/>
      <c r="AQ667" s="190"/>
      <c r="AR667" s="190"/>
      <c r="AS667" s="190"/>
      <c r="AT667" s="190"/>
      <c r="AU667" s="190"/>
      <c r="AV667" s="190"/>
      <c r="AW667" s="190"/>
      <c r="AX667" s="190"/>
      <c r="AY667" s="190"/>
      <c r="AZ667" s="190"/>
      <c r="BA667" s="190"/>
      <c r="BB667" s="190"/>
      <c r="BC667" s="190"/>
      <c r="BD667" s="190"/>
      <c r="BE667" s="190"/>
      <c r="BF667" s="190"/>
      <c r="BG667" s="190"/>
      <c r="BH667" s="190"/>
      <c r="BI667" s="190"/>
      <c r="BJ667" s="190"/>
      <c r="BK667" s="190"/>
      <c r="BL667" s="190"/>
      <c r="BM667" s="190"/>
      <c r="BN667" s="190"/>
      <c r="BO667" s="190"/>
      <c r="BP667" s="190"/>
      <c r="BQ667" s="190"/>
      <c r="BR667" s="190"/>
      <c r="BS667" s="190"/>
      <c r="BT667" s="190"/>
      <c r="BU667" s="190"/>
      <c r="BV667" s="190"/>
      <c r="BW667" s="190"/>
      <c r="BX667" s="190"/>
      <c r="BY667" s="190"/>
      <c r="BZ667" s="190"/>
      <c r="CA667" s="190"/>
      <c r="CB667" s="190"/>
      <c r="CC667" s="190"/>
      <c r="CD667" s="190"/>
      <c r="CE667" s="190"/>
      <c r="CF667" s="190"/>
      <c r="CG667" s="190"/>
      <c r="CH667" s="190"/>
      <c r="CI667" s="190"/>
      <c r="CJ667" s="190"/>
      <c r="CK667" s="190"/>
      <c r="CL667" s="190"/>
      <c r="CM667" s="190"/>
      <c r="CN667" s="190"/>
      <c r="CO667" s="190"/>
      <c r="CP667" s="190"/>
      <c r="CQ667" s="190"/>
      <c r="CR667" s="190"/>
      <c r="CS667" s="190"/>
      <c r="CT667" s="190"/>
      <c r="CU667" s="190"/>
      <c r="CV667" s="190"/>
      <c r="CW667" s="190"/>
      <c r="CX667" s="190"/>
      <c r="CY667" s="190"/>
      <c r="CZ667" s="190"/>
      <c r="DA667" s="190"/>
      <c r="DB667" s="190"/>
      <c r="DC667" s="190"/>
      <c r="DD667" s="190"/>
      <c r="DE667" s="190"/>
      <c r="DF667" s="190"/>
      <c r="DG667" s="190"/>
      <c r="DH667" s="190"/>
      <c r="DI667" s="190"/>
      <c r="DJ667" s="190"/>
      <c r="DK667" s="190"/>
      <c r="DL667" s="190"/>
      <c r="DM667" s="190"/>
      <c r="DN667" s="190"/>
      <c r="DO667" s="190"/>
      <c r="DP667" s="190"/>
      <c r="DQ667" s="190"/>
      <c r="DR667" s="190"/>
      <c r="DS667" s="190"/>
      <c r="DT667" s="190"/>
      <c r="DU667" s="190"/>
      <c r="DV667" s="190"/>
    </row>
    <row r="668" spans="1:126" x14ac:dyDescent="0.25">
      <c r="A668" s="205"/>
      <c r="B668" s="217"/>
      <c r="C668" s="217"/>
      <c r="D668" s="217"/>
      <c r="E668" s="221"/>
      <c r="F668" s="216" t="s">
        <v>258</v>
      </c>
      <c r="G668" s="190"/>
      <c r="H668" s="190"/>
      <c r="I668" s="206"/>
      <c r="J668" s="206"/>
      <c r="K668" s="190"/>
      <c r="L668" s="190"/>
      <c r="M668" s="190"/>
      <c r="N668" s="190"/>
      <c r="O668" s="190"/>
      <c r="P668" s="190"/>
      <c r="Q668" s="190"/>
      <c r="R668" s="190"/>
      <c r="S668" s="190"/>
      <c r="T668" s="190"/>
      <c r="U668" s="190"/>
      <c r="V668" s="190"/>
      <c r="W668" s="190"/>
      <c r="X668" s="190"/>
      <c r="Y668" s="190"/>
      <c r="Z668" s="190"/>
      <c r="AA668" s="190"/>
      <c r="AB668" s="190"/>
      <c r="AC668" s="190"/>
      <c r="AD668" s="190"/>
      <c r="AE668" s="190"/>
      <c r="AF668" s="190"/>
      <c r="AG668" s="190"/>
      <c r="AH668" s="190"/>
      <c r="AI668" s="190"/>
      <c r="AJ668" s="190"/>
      <c r="AK668" s="190"/>
      <c r="AL668" s="190"/>
      <c r="AM668" s="190"/>
      <c r="AN668" s="190"/>
      <c r="AO668" s="190"/>
      <c r="AP668" s="190"/>
      <c r="AQ668" s="190"/>
      <c r="AR668" s="190"/>
      <c r="AS668" s="190"/>
      <c r="AT668" s="190"/>
      <c r="AU668" s="190"/>
      <c r="AV668" s="190"/>
      <c r="AW668" s="190"/>
      <c r="AX668" s="190"/>
      <c r="AY668" s="190"/>
      <c r="AZ668" s="190"/>
      <c r="BA668" s="190"/>
      <c r="BB668" s="190"/>
      <c r="BC668" s="190"/>
      <c r="BD668" s="190"/>
      <c r="BE668" s="190"/>
      <c r="BF668" s="190"/>
      <c r="BG668" s="190"/>
      <c r="BH668" s="190"/>
      <c r="BI668" s="190"/>
      <c r="BJ668" s="190"/>
      <c r="BK668" s="190"/>
      <c r="BL668" s="190"/>
      <c r="BM668" s="190"/>
      <c r="BN668" s="190"/>
      <c r="BO668" s="190"/>
      <c r="BP668" s="190"/>
      <c r="BQ668" s="190"/>
      <c r="BR668" s="190"/>
      <c r="BS668" s="190"/>
      <c r="BT668" s="190"/>
      <c r="BU668" s="190"/>
      <c r="BV668" s="190"/>
      <c r="BW668" s="190"/>
      <c r="BX668" s="190"/>
      <c r="BY668" s="190"/>
      <c r="BZ668" s="190"/>
      <c r="CA668" s="190"/>
      <c r="CB668" s="190"/>
      <c r="CC668" s="190"/>
      <c r="CD668" s="190"/>
      <c r="CE668" s="190"/>
      <c r="CF668" s="190"/>
      <c r="CG668" s="190"/>
      <c r="CH668" s="190"/>
      <c r="CI668" s="190"/>
      <c r="CJ668" s="190"/>
      <c r="CK668" s="190"/>
      <c r="CL668" s="190"/>
      <c r="CM668" s="190"/>
      <c r="CN668" s="190"/>
      <c r="CO668" s="190"/>
      <c r="CP668" s="190"/>
      <c r="CQ668" s="190"/>
      <c r="CR668" s="190"/>
      <c r="CS668" s="190"/>
      <c r="CT668" s="190"/>
      <c r="CU668" s="190"/>
      <c r="CV668" s="190"/>
      <c r="CW668" s="190"/>
      <c r="CX668" s="190"/>
      <c r="CY668" s="190"/>
      <c r="CZ668" s="190"/>
      <c r="DA668" s="190"/>
      <c r="DB668" s="190"/>
      <c r="DC668" s="190"/>
      <c r="DD668" s="190"/>
      <c r="DE668" s="190"/>
      <c r="DF668" s="190"/>
      <c r="DG668" s="190"/>
      <c r="DH668" s="190"/>
      <c r="DI668" s="190"/>
      <c r="DJ668" s="190"/>
      <c r="DK668" s="190"/>
      <c r="DL668" s="190"/>
      <c r="DM668" s="190"/>
      <c r="DN668" s="190"/>
      <c r="DO668" s="190"/>
      <c r="DP668" s="190"/>
      <c r="DQ668" s="190"/>
      <c r="DR668" s="190"/>
      <c r="DS668" s="190"/>
      <c r="DT668" s="190"/>
      <c r="DU668" s="190"/>
      <c r="DV668" s="190"/>
    </row>
    <row r="669" spans="1:126" x14ac:dyDescent="0.25">
      <c r="A669" s="205"/>
      <c r="B669" s="217"/>
      <c r="C669" s="217"/>
      <c r="D669" s="217"/>
      <c r="E669" s="221"/>
      <c r="F669" s="216" t="s">
        <v>259</v>
      </c>
      <c r="G669" s="190"/>
      <c r="H669" s="190"/>
      <c r="I669" s="206"/>
      <c r="J669" s="206"/>
      <c r="K669" s="190"/>
      <c r="L669" s="190"/>
      <c r="M669" s="190"/>
      <c r="N669" s="190"/>
      <c r="O669" s="190"/>
      <c r="P669" s="190"/>
      <c r="Q669" s="190"/>
      <c r="R669" s="190"/>
      <c r="S669" s="190"/>
      <c r="T669" s="190"/>
      <c r="U669" s="190"/>
      <c r="V669" s="190"/>
      <c r="W669" s="190"/>
      <c r="X669" s="190"/>
      <c r="Y669" s="190"/>
      <c r="Z669" s="190"/>
      <c r="AA669" s="190"/>
      <c r="AB669" s="190"/>
      <c r="AC669" s="190"/>
      <c r="AD669" s="190"/>
      <c r="AE669" s="190"/>
      <c r="AF669" s="190"/>
      <c r="AG669" s="190"/>
      <c r="AH669" s="190"/>
      <c r="AI669" s="190"/>
      <c r="AJ669" s="190"/>
      <c r="AK669" s="190"/>
      <c r="AL669" s="190"/>
      <c r="AM669" s="190"/>
      <c r="AN669" s="190"/>
      <c r="AO669" s="190"/>
      <c r="AP669" s="190"/>
      <c r="AQ669" s="190"/>
      <c r="AR669" s="190"/>
      <c r="AS669" s="190"/>
      <c r="AT669" s="190"/>
      <c r="AU669" s="190"/>
      <c r="AV669" s="190"/>
      <c r="AW669" s="190"/>
      <c r="AX669" s="190"/>
      <c r="AY669" s="190"/>
      <c r="AZ669" s="190"/>
      <c r="BA669" s="190"/>
      <c r="BB669" s="190"/>
      <c r="BC669" s="190"/>
      <c r="BD669" s="190"/>
      <c r="BE669" s="190"/>
      <c r="BF669" s="190"/>
      <c r="BG669" s="190"/>
      <c r="BH669" s="190"/>
      <c r="BI669" s="190"/>
      <c r="BJ669" s="190"/>
      <c r="BK669" s="190"/>
      <c r="BL669" s="190"/>
      <c r="BM669" s="190"/>
      <c r="BN669" s="190"/>
      <c r="BO669" s="190"/>
      <c r="BP669" s="190"/>
      <c r="BQ669" s="190"/>
      <c r="BR669" s="190"/>
      <c r="BS669" s="190"/>
      <c r="BT669" s="190"/>
      <c r="BU669" s="190"/>
      <c r="BV669" s="190"/>
      <c r="BW669" s="190"/>
      <c r="BX669" s="190"/>
      <c r="BY669" s="190"/>
      <c r="BZ669" s="190"/>
      <c r="CA669" s="190"/>
      <c r="CB669" s="190"/>
      <c r="CC669" s="190"/>
      <c r="CD669" s="190"/>
      <c r="CE669" s="190"/>
      <c r="CF669" s="190"/>
      <c r="CG669" s="190"/>
      <c r="CH669" s="190"/>
      <c r="CI669" s="190"/>
      <c r="CJ669" s="190"/>
      <c r="CK669" s="190"/>
      <c r="CL669" s="190"/>
      <c r="CM669" s="190"/>
      <c r="CN669" s="190"/>
      <c r="CO669" s="190"/>
      <c r="CP669" s="190"/>
      <c r="CQ669" s="190"/>
      <c r="CR669" s="190"/>
      <c r="CS669" s="190"/>
      <c r="CT669" s="190"/>
      <c r="CU669" s="190"/>
      <c r="CV669" s="190"/>
      <c r="CW669" s="190"/>
      <c r="CX669" s="190"/>
      <c r="CY669" s="190"/>
      <c r="CZ669" s="190"/>
      <c r="DA669" s="190"/>
      <c r="DB669" s="190"/>
      <c r="DC669" s="190"/>
      <c r="DD669" s="190"/>
      <c r="DE669" s="190"/>
      <c r="DF669" s="190"/>
      <c r="DG669" s="190"/>
      <c r="DH669" s="190"/>
      <c r="DI669" s="190"/>
      <c r="DJ669" s="190"/>
      <c r="DK669" s="190"/>
      <c r="DL669" s="190"/>
      <c r="DM669" s="190"/>
      <c r="DN669" s="190"/>
      <c r="DO669" s="190"/>
      <c r="DP669" s="190"/>
      <c r="DQ669" s="190"/>
      <c r="DR669" s="190"/>
      <c r="DS669" s="190"/>
      <c r="DT669" s="190"/>
      <c r="DU669" s="190"/>
      <c r="DV669" s="190"/>
    </row>
    <row r="670" spans="1:126" x14ac:dyDescent="0.25">
      <c r="A670" s="205"/>
      <c r="B670" s="217"/>
      <c r="C670" s="217"/>
      <c r="D670" s="217"/>
      <c r="E670" s="221"/>
      <c r="F670" s="216" t="s">
        <v>258</v>
      </c>
      <c r="G670" s="190"/>
      <c r="H670" s="190"/>
      <c r="I670" s="206"/>
      <c r="J670" s="206"/>
      <c r="K670" s="190"/>
      <c r="L670" s="190"/>
      <c r="M670" s="190"/>
      <c r="N670" s="190"/>
      <c r="O670" s="190"/>
      <c r="P670" s="190"/>
      <c r="Q670" s="190"/>
      <c r="R670" s="190"/>
      <c r="S670" s="190"/>
      <c r="T670" s="190"/>
      <c r="U670" s="190"/>
      <c r="V670" s="190"/>
      <c r="W670" s="190"/>
      <c r="X670" s="190"/>
      <c r="Y670" s="190"/>
      <c r="Z670" s="190"/>
      <c r="AA670" s="190"/>
      <c r="AB670" s="190"/>
      <c r="AC670" s="190"/>
      <c r="AD670" s="190"/>
      <c r="AE670" s="190"/>
      <c r="AF670" s="190"/>
      <c r="AG670" s="190"/>
      <c r="AH670" s="190"/>
      <c r="AI670" s="190"/>
      <c r="AJ670" s="190"/>
      <c r="AK670" s="190"/>
      <c r="AL670" s="190"/>
      <c r="AM670" s="190"/>
      <c r="AN670" s="190"/>
      <c r="AO670" s="190"/>
      <c r="AP670" s="190"/>
      <c r="AQ670" s="190"/>
      <c r="AR670" s="190"/>
      <c r="AS670" s="190"/>
      <c r="AT670" s="190"/>
      <c r="AU670" s="190"/>
      <c r="AV670" s="190"/>
      <c r="AW670" s="190"/>
      <c r="AX670" s="190"/>
      <c r="AY670" s="190"/>
      <c r="AZ670" s="190"/>
      <c r="BA670" s="190"/>
      <c r="BB670" s="190"/>
      <c r="BC670" s="190"/>
      <c r="BD670" s="190"/>
      <c r="BE670" s="190"/>
      <c r="BF670" s="190"/>
      <c r="BG670" s="190"/>
      <c r="BH670" s="190"/>
      <c r="BI670" s="190"/>
      <c r="BJ670" s="190"/>
      <c r="BK670" s="190"/>
      <c r="BL670" s="190"/>
      <c r="BM670" s="190"/>
      <c r="BN670" s="190"/>
      <c r="BO670" s="190"/>
      <c r="BP670" s="190"/>
      <c r="BQ670" s="190"/>
      <c r="BR670" s="190"/>
      <c r="BS670" s="190"/>
      <c r="BT670" s="190"/>
      <c r="BU670" s="190"/>
      <c r="BV670" s="190"/>
      <c r="BW670" s="190"/>
      <c r="BX670" s="190"/>
      <c r="BY670" s="190"/>
      <c r="BZ670" s="190"/>
      <c r="CA670" s="190"/>
      <c r="CB670" s="190"/>
      <c r="CC670" s="190"/>
      <c r="CD670" s="190"/>
      <c r="CE670" s="190"/>
      <c r="CF670" s="190"/>
      <c r="CG670" s="190"/>
      <c r="CH670" s="190"/>
      <c r="CI670" s="190"/>
      <c r="CJ670" s="190"/>
      <c r="CK670" s="190"/>
      <c r="CL670" s="190"/>
      <c r="CM670" s="190"/>
      <c r="CN670" s="190"/>
      <c r="CO670" s="190"/>
      <c r="CP670" s="190"/>
      <c r="CQ670" s="190"/>
      <c r="CR670" s="190"/>
      <c r="CS670" s="190"/>
      <c r="CT670" s="190"/>
      <c r="CU670" s="190"/>
      <c r="CV670" s="190"/>
      <c r="CW670" s="190"/>
      <c r="CX670" s="190"/>
      <c r="CY670" s="190"/>
      <c r="CZ670" s="190"/>
      <c r="DA670" s="190"/>
      <c r="DB670" s="190"/>
      <c r="DC670" s="190"/>
      <c r="DD670" s="190"/>
      <c r="DE670" s="190"/>
      <c r="DF670" s="190"/>
      <c r="DG670" s="190"/>
      <c r="DH670" s="190"/>
      <c r="DI670" s="190"/>
      <c r="DJ670" s="190"/>
      <c r="DK670" s="190"/>
      <c r="DL670" s="190"/>
      <c r="DM670" s="190"/>
      <c r="DN670" s="190"/>
      <c r="DO670" s="190"/>
      <c r="DP670" s="190"/>
      <c r="DQ670" s="190"/>
      <c r="DR670" s="190"/>
      <c r="DS670" s="190"/>
      <c r="DT670" s="190"/>
      <c r="DU670" s="190"/>
      <c r="DV670" s="190"/>
    </row>
    <row r="671" spans="1:126" x14ac:dyDescent="0.25">
      <c r="A671" s="205"/>
      <c r="B671" s="217"/>
      <c r="C671" s="217"/>
      <c r="D671" s="217"/>
      <c r="E671" s="221"/>
      <c r="F671" s="216" t="s">
        <v>259</v>
      </c>
      <c r="G671" s="190"/>
      <c r="H671" s="190"/>
      <c r="I671" s="206"/>
      <c r="J671" s="206"/>
      <c r="K671" s="190"/>
      <c r="L671" s="190"/>
      <c r="M671" s="190"/>
      <c r="N671" s="190"/>
      <c r="O671" s="190"/>
      <c r="P671" s="190"/>
      <c r="Q671" s="190"/>
      <c r="R671" s="190"/>
      <c r="S671" s="190"/>
      <c r="T671" s="190"/>
      <c r="U671" s="190"/>
      <c r="V671" s="190"/>
      <c r="W671" s="190"/>
      <c r="X671" s="190"/>
      <c r="Y671" s="190"/>
      <c r="Z671" s="190"/>
      <c r="AA671" s="190"/>
      <c r="AB671" s="190"/>
      <c r="AC671" s="190"/>
      <c r="AD671" s="190"/>
      <c r="AE671" s="190"/>
      <c r="AF671" s="190"/>
      <c r="AG671" s="190"/>
      <c r="AH671" s="190"/>
      <c r="AI671" s="190"/>
      <c r="AJ671" s="190"/>
      <c r="AK671" s="190"/>
      <c r="AL671" s="190"/>
      <c r="AM671" s="190"/>
      <c r="AN671" s="190"/>
      <c r="AO671" s="190"/>
      <c r="AP671" s="190"/>
      <c r="AQ671" s="190"/>
      <c r="AR671" s="190"/>
      <c r="AS671" s="190"/>
      <c r="AT671" s="190"/>
      <c r="AU671" s="190"/>
      <c r="AV671" s="190"/>
      <c r="AW671" s="190"/>
      <c r="AX671" s="190"/>
      <c r="AY671" s="190"/>
      <c r="AZ671" s="190"/>
      <c r="BA671" s="190"/>
      <c r="BB671" s="190"/>
      <c r="BC671" s="190"/>
      <c r="BD671" s="190"/>
      <c r="BE671" s="190"/>
      <c r="BF671" s="190"/>
      <c r="BG671" s="190"/>
      <c r="BH671" s="190"/>
      <c r="BI671" s="190"/>
      <c r="BJ671" s="190"/>
      <c r="BK671" s="190"/>
      <c r="BL671" s="190"/>
      <c r="BM671" s="190"/>
      <c r="BN671" s="190"/>
      <c r="BO671" s="190"/>
      <c r="BP671" s="190"/>
      <c r="BQ671" s="190"/>
      <c r="BR671" s="190"/>
      <c r="BS671" s="190"/>
      <c r="BT671" s="190"/>
      <c r="BU671" s="190"/>
      <c r="BV671" s="190"/>
      <c r="BW671" s="190"/>
      <c r="BX671" s="190"/>
      <c r="BY671" s="190"/>
      <c r="BZ671" s="190"/>
      <c r="CA671" s="190"/>
      <c r="CB671" s="190"/>
      <c r="CC671" s="190"/>
      <c r="CD671" s="190"/>
      <c r="CE671" s="190"/>
      <c r="CF671" s="190"/>
      <c r="CG671" s="190"/>
      <c r="CH671" s="190"/>
      <c r="CI671" s="190"/>
      <c r="CJ671" s="190"/>
      <c r="CK671" s="190"/>
      <c r="CL671" s="190"/>
      <c r="CM671" s="190"/>
      <c r="CN671" s="190"/>
      <c r="CO671" s="190"/>
      <c r="CP671" s="190"/>
      <c r="CQ671" s="190"/>
      <c r="CR671" s="190"/>
      <c r="CS671" s="190"/>
      <c r="CT671" s="190"/>
      <c r="CU671" s="190"/>
      <c r="CV671" s="190"/>
      <c r="CW671" s="190"/>
      <c r="CX671" s="190"/>
      <c r="CY671" s="190"/>
      <c r="CZ671" s="190"/>
      <c r="DA671" s="190"/>
      <c r="DB671" s="190"/>
      <c r="DC671" s="190"/>
      <c r="DD671" s="190"/>
      <c r="DE671" s="190"/>
      <c r="DF671" s="190"/>
      <c r="DG671" s="190"/>
      <c r="DH671" s="190"/>
      <c r="DI671" s="190"/>
      <c r="DJ671" s="190"/>
      <c r="DK671" s="190"/>
      <c r="DL671" s="190"/>
      <c r="DM671" s="190"/>
      <c r="DN671" s="190"/>
      <c r="DO671" s="190"/>
      <c r="DP671" s="190"/>
      <c r="DQ671" s="190"/>
      <c r="DR671" s="190"/>
      <c r="DS671" s="190"/>
      <c r="DT671" s="190"/>
      <c r="DU671" s="190"/>
      <c r="DV671" s="190"/>
    </row>
    <row r="672" spans="1:126" x14ac:dyDescent="0.25">
      <c r="A672" s="205"/>
      <c r="B672" s="217"/>
      <c r="C672" s="217"/>
      <c r="D672" s="217"/>
      <c r="E672" s="221"/>
      <c r="F672" s="216" t="s">
        <v>258</v>
      </c>
      <c r="G672" s="190"/>
      <c r="H672" s="190"/>
      <c r="I672" s="206"/>
      <c r="J672" s="206"/>
      <c r="K672" s="190"/>
      <c r="L672" s="190"/>
      <c r="M672" s="190"/>
      <c r="N672" s="190"/>
      <c r="O672" s="190"/>
      <c r="P672" s="190"/>
      <c r="Q672" s="190"/>
      <c r="R672" s="190"/>
      <c r="S672" s="190"/>
      <c r="T672" s="190"/>
      <c r="U672" s="190"/>
      <c r="V672" s="190"/>
      <c r="W672" s="190"/>
      <c r="X672" s="190"/>
      <c r="Y672" s="190"/>
      <c r="Z672" s="190"/>
      <c r="AA672" s="190"/>
      <c r="AB672" s="190"/>
      <c r="AC672" s="190"/>
      <c r="AD672" s="190"/>
      <c r="AE672" s="190"/>
      <c r="AF672" s="190"/>
      <c r="AG672" s="190"/>
      <c r="AH672" s="190"/>
      <c r="AI672" s="190"/>
      <c r="AJ672" s="190"/>
      <c r="AK672" s="190"/>
      <c r="AL672" s="190"/>
      <c r="AM672" s="190"/>
      <c r="AN672" s="190"/>
      <c r="AO672" s="190"/>
      <c r="AP672" s="190"/>
      <c r="AQ672" s="190"/>
      <c r="AR672" s="190"/>
      <c r="AS672" s="190"/>
      <c r="AT672" s="190"/>
      <c r="AU672" s="190"/>
      <c r="AV672" s="190"/>
      <c r="AW672" s="190"/>
      <c r="AX672" s="190"/>
      <c r="AY672" s="190"/>
      <c r="AZ672" s="190"/>
      <c r="BA672" s="190"/>
      <c r="BB672" s="190"/>
      <c r="BC672" s="190"/>
      <c r="BD672" s="190"/>
      <c r="BE672" s="190"/>
      <c r="BF672" s="190"/>
      <c r="BG672" s="190"/>
      <c r="BH672" s="190"/>
      <c r="BI672" s="190"/>
      <c r="BJ672" s="190"/>
      <c r="BK672" s="190"/>
      <c r="BL672" s="190"/>
      <c r="BM672" s="190"/>
      <c r="BN672" s="190"/>
      <c r="BO672" s="190"/>
      <c r="BP672" s="190"/>
      <c r="BQ672" s="190"/>
      <c r="BR672" s="190"/>
      <c r="BS672" s="190"/>
      <c r="BT672" s="190"/>
      <c r="BU672" s="190"/>
      <c r="BV672" s="190"/>
      <c r="BW672" s="190"/>
      <c r="BX672" s="190"/>
      <c r="BY672" s="190"/>
      <c r="BZ672" s="190"/>
      <c r="CA672" s="190"/>
      <c r="CB672" s="190"/>
      <c r="CC672" s="190"/>
      <c r="CD672" s="190"/>
      <c r="CE672" s="190"/>
      <c r="CF672" s="190"/>
      <c r="CG672" s="190"/>
      <c r="CH672" s="190"/>
      <c r="CI672" s="190"/>
      <c r="CJ672" s="190"/>
      <c r="CK672" s="190"/>
      <c r="CL672" s="190"/>
      <c r="CM672" s="190"/>
      <c r="CN672" s="190"/>
      <c r="CO672" s="190"/>
      <c r="CP672" s="190"/>
      <c r="CQ672" s="190"/>
      <c r="CR672" s="190"/>
      <c r="CS672" s="190"/>
      <c r="CT672" s="190"/>
      <c r="CU672" s="190"/>
      <c r="CV672" s="190"/>
      <c r="CW672" s="190"/>
      <c r="CX672" s="190"/>
      <c r="CY672" s="190"/>
      <c r="CZ672" s="190"/>
      <c r="DA672" s="190"/>
      <c r="DB672" s="190"/>
      <c r="DC672" s="190"/>
      <c r="DD672" s="190"/>
      <c r="DE672" s="190"/>
      <c r="DF672" s="190"/>
      <c r="DG672" s="190"/>
      <c r="DH672" s="190"/>
      <c r="DI672" s="190"/>
      <c r="DJ672" s="190"/>
      <c r="DK672" s="190"/>
      <c r="DL672" s="190"/>
      <c r="DM672" s="190"/>
      <c r="DN672" s="190"/>
      <c r="DO672" s="190"/>
      <c r="DP672" s="190"/>
      <c r="DQ672" s="190"/>
      <c r="DR672" s="190"/>
      <c r="DS672" s="190"/>
      <c r="DT672" s="190"/>
      <c r="DU672" s="190"/>
      <c r="DV672" s="190"/>
    </row>
    <row r="673" spans="1:126" x14ac:dyDescent="0.25">
      <c r="A673" s="205"/>
      <c r="B673" s="217"/>
      <c r="C673" s="217"/>
      <c r="D673" s="217"/>
      <c r="E673" s="221"/>
      <c r="F673" s="216" t="s">
        <v>259</v>
      </c>
      <c r="G673" s="180"/>
      <c r="H673" s="180"/>
      <c r="I673" s="206"/>
      <c r="J673" s="206"/>
      <c r="K673" s="180"/>
      <c r="L673" s="190"/>
      <c r="M673" s="180"/>
      <c r="N673" s="180"/>
      <c r="O673" s="190"/>
      <c r="P673" s="180"/>
      <c r="Q673" s="180"/>
      <c r="R673" s="190"/>
      <c r="S673" s="180"/>
      <c r="T673" s="180"/>
      <c r="U673" s="190"/>
      <c r="V673" s="180"/>
      <c r="W673" s="180"/>
      <c r="X673" s="190"/>
      <c r="Y673" s="180"/>
      <c r="Z673" s="180"/>
      <c r="AA673" s="190"/>
      <c r="AB673" s="180"/>
      <c r="AC673" s="180"/>
      <c r="AD673" s="190"/>
      <c r="AE673" s="180"/>
      <c r="AF673" s="180"/>
      <c r="AG673" s="190"/>
      <c r="AH673" s="180"/>
      <c r="AI673" s="180"/>
      <c r="AJ673" s="190"/>
      <c r="AK673" s="180"/>
      <c r="AL673" s="180"/>
      <c r="AM673" s="190"/>
      <c r="AN673" s="180"/>
      <c r="AO673" s="180"/>
      <c r="AP673" s="190"/>
      <c r="AQ673" s="180"/>
      <c r="AR673" s="180"/>
      <c r="AS673" s="190"/>
      <c r="AT673" s="180"/>
      <c r="AU673" s="180"/>
      <c r="AV673" s="190"/>
      <c r="AW673" s="180"/>
      <c r="AX673" s="180"/>
      <c r="AY673" s="190"/>
      <c r="AZ673" s="180"/>
      <c r="BA673" s="180"/>
      <c r="BB673" s="190"/>
      <c r="BC673" s="180"/>
      <c r="BD673" s="180"/>
      <c r="BE673" s="190"/>
      <c r="BF673" s="180"/>
      <c r="BG673" s="180"/>
      <c r="BH673" s="190"/>
      <c r="BI673" s="180"/>
      <c r="BJ673" s="180"/>
      <c r="BK673" s="190"/>
      <c r="BL673" s="180"/>
      <c r="BM673" s="180"/>
      <c r="BN673" s="190"/>
      <c r="BO673" s="180"/>
      <c r="BP673" s="180"/>
      <c r="BQ673" s="190"/>
      <c r="BR673" s="180"/>
      <c r="BS673" s="180"/>
      <c r="BT673" s="190"/>
      <c r="BU673" s="180"/>
      <c r="BV673" s="180"/>
      <c r="BW673" s="190"/>
      <c r="BX673" s="180"/>
      <c r="BY673" s="180"/>
      <c r="BZ673" s="190"/>
      <c r="CA673" s="180"/>
      <c r="CB673" s="180"/>
      <c r="CC673" s="190"/>
      <c r="CD673" s="180"/>
      <c r="CE673" s="180"/>
      <c r="CF673" s="190"/>
      <c r="CG673" s="180"/>
      <c r="CH673" s="180"/>
      <c r="CI673" s="190"/>
      <c r="CJ673" s="180"/>
      <c r="CK673" s="180"/>
      <c r="CL673" s="190"/>
      <c r="CM673" s="180"/>
      <c r="CN673" s="180"/>
      <c r="CO673" s="190"/>
      <c r="CP673" s="180"/>
      <c r="CQ673" s="180"/>
      <c r="CR673" s="190"/>
      <c r="CS673" s="180"/>
      <c r="CT673" s="180"/>
      <c r="CU673" s="190"/>
      <c r="CV673" s="180"/>
      <c r="CW673" s="180"/>
      <c r="CX673" s="190"/>
      <c r="CY673" s="180"/>
      <c r="CZ673" s="180"/>
      <c r="DA673" s="190"/>
      <c r="DB673" s="180"/>
      <c r="DC673" s="180"/>
      <c r="DD673" s="190"/>
      <c r="DE673" s="180"/>
      <c r="DF673" s="180"/>
      <c r="DG673" s="190"/>
      <c r="DH673" s="180"/>
      <c r="DI673" s="180"/>
      <c r="DJ673" s="190"/>
      <c r="DK673" s="180"/>
      <c r="DL673" s="180"/>
      <c r="DM673" s="190"/>
      <c r="DN673" s="180"/>
      <c r="DO673" s="180"/>
      <c r="DP673" s="190"/>
      <c r="DQ673" s="180"/>
      <c r="DR673" s="180"/>
      <c r="DS673" s="190"/>
      <c r="DT673" s="180"/>
      <c r="DU673" s="180"/>
      <c r="DV673" s="190"/>
    </row>
    <row r="674" spans="1:126" x14ac:dyDescent="0.25">
      <c r="A674" s="205"/>
      <c r="B674" s="217"/>
      <c r="C674" s="217"/>
      <c r="D674" s="217"/>
      <c r="E674" s="221"/>
      <c r="F674" s="216" t="s">
        <v>258</v>
      </c>
      <c r="G674" s="190"/>
      <c r="H674" s="190"/>
      <c r="I674" s="206"/>
      <c r="J674" s="206"/>
      <c r="K674" s="190"/>
      <c r="L674" s="190"/>
      <c r="M674" s="190"/>
      <c r="N674" s="190"/>
      <c r="O674" s="190"/>
      <c r="P674" s="190"/>
      <c r="Q674" s="190"/>
      <c r="R674" s="190"/>
      <c r="S674" s="190"/>
      <c r="T674" s="190"/>
      <c r="U674" s="190"/>
      <c r="V674" s="190"/>
      <c r="W674" s="190"/>
      <c r="X674" s="190"/>
      <c r="Y674" s="190"/>
      <c r="Z674" s="190"/>
      <c r="AA674" s="190"/>
      <c r="AB674" s="190"/>
      <c r="AC674" s="190"/>
      <c r="AD674" s="190"/>
      <c r="AE674" s="190"/>
      <c r="AF674" s="190"/>
      <c r="AG674" s="190"/>
      <c r="AH674" s="190"/>
      <c r="AI674" s="190"/>
      <c r="AJ674" s="190"/>
      <c r="AK674" s="190"/>
      <c r="AL674" s="190"/>
      <c r="AM674" s="190"/>
      <c r="AN674" s="190"/>
      <c r="AO674" s="190"/>
      <c r="AP674" s="190"/>
      <c r="AQ674" s="190"/>
      <c r="AR674" s="190"/>
      <c r="AS674" s="190"/>
      <c r="AT674" s="190"/>
      <c r="AU674" s="190"/>
      <c r="AV674" s="190"/>
      <c r="AW674" s="190"/>
      <c r="AX674" s="190"/>
      <c r="AY674" s="190"/>
      <c r="AZ674" s="190"/>
      <c r="BA674" s="190"/>
      <c r="BB674" s="190"/>
      <c r="BC674" s="190"/>
      <c r="BD674" s="190"/>
      <c r="BE674" s="190"/>
      <c r="BF674" s="190"/>
      <c r="BG674" s="190"/>
      <c r="BH674" s="190"/>
      <c r="BI674" s="190"/>
      <c r="BJ674" s="190"/>
      <c r="BK674" s="190"/>
      <c r="BL674" s="190"/>
      <c r="BM674" s="190"/>
      <c r="BN674" s="190"/>
      <c r="BO674" s="190"/>
      <c r="BP674" s="190"/>
      <c r="BQ674" s="190"/>
      <c r="BR674" s="190"/>
      <c r="BS674" s="190"/>
      <c r="BT674" s="190"/>
      <c r="BU674" s="190"/>
      <c r="BV674" s="190"/>
      <c r="BW674" s="190"/>
      <c r="BX674" s="190"/>
      <c r="BY674" s="190"/>
      <c r="BZ674" s="190"/>
      <c r="CA674" s="190"/>
      <c r="CB674" s="190"/>
      <c r="CC674" s="190"/>
      <c r="CD674" s="190"/>
      <c r="CE674" s="190"/>
      <c r="CF674" s="190"/>
      <c r="CG674" s="190"/>
      <c r="CH674" s="190"/>
      <c r="CI674" s="190"/>
      <c r="CJ674" s="190"/>
      <c r="CK674" s="190"/>
      <c r="CL674" s="190"/>
      <c r="CM674" s="190"/>
      <c r="CN674" s="190"/>
      <c r="CO674" s="190"/>
      <c r="CP674" s="190"/>
      <c r="CQ674" s="190"/>
      <c r="CR674" s="190"/>
      <c r="CS674" s="190"/>
      <c r="CT674" s="190"/>
      <c r="CU674" s="190"/>
      <c r="CV674" s="190"/>
      <c r="CW674" s="190"/>
      <c r="CX674" s="190"/>
      <c r="CY674" s="190"/>
      <c r="CZ674" s="190"/>
      <c r="DA674" s="190"/>
      <c r="DB674" s="190"/>
      <c r="DC674" s="190"/>
      <c r="DD674" s="190"/>
      <c r="DE674" s="190"/>
      <c r="DF674" s="190"/>
      <c r="DG674" s="190"/>
      <c r="DH674" s="190"/>
      <c r="DI674" s="190"/>
      <c r="DJ674" s="190"/>
      <c r="DK674" s="190"/>
      <c r="DL674" s="190"/>
      <c r="DM674" s="190"/>
      <c r="DN674" s="190"/>
      <c r="DO674" s="190"/>
      <c r="DP674" s="190"/>
      <c r="DQ674" s="190"/>
      <c r="DR674" s="190"/>
      <c r="DS674" s="190"/>
      <c r="DT674" s="190"/>
      <c r="DU674" s="190"/>
      <c r="DV674" s="190"/>
    </row>
    <row r="675" spans="1:126" x14ac:dyDescent="0.25">
      <c r="A675" s="205"/>
      <c r="B675" s="217"/>
      <c r="C675" s="217"/>
      <c r="D675" s="217"/>
      <c r="E675" s="221"/>
      <c r="F675" s="216" t="s">
        <v>259</v>
      </c>
      <c r="G675" s="190"/>
      <c r="H675" s="190"/>
      <c r="I675" s="206"/>
      <c r="J675" s="206"/>
      <c r="K675" s="190"/>
      <c r="L675" s="190"/>
      <c r="M675" s="190"/>
      <c r="N675" s="190"/>
      <c r="O675" s="190"/>
      <c r="P675" s="190"/>
      <c r="Q675" s="190"/>
      <c r="R675" s="190"/>
      <c r="S675" s="190"/>
      <c r="T675" s="190"/>
      <c r="U675" s="190"/>
      <c r="V675" s="190"/>
      <c r="W675" s="190"/>
      <c r="X675" s="190"/>
      <c r="Y675" s="190"/>
      <c r="Z675" s="190"/>
      <c r="AA675" s="190"/>
      <c r="AB675" s="190"/>
      <c r="AC675" s="190"/>
      <c r="AD675" s="190"/>
      <c r="AE675" s="190"/>
      <c r="AF675" s="190"/>
      <c r="AG675" s="190"/>
      <c r="AH675" s="190"/>
      <c r="AI675" s="190"/>
      <c r="AJ675" s="190"/>
      <c r="AK675" s="190"/>
      <c r="AL675" s="190"/>
      <c r="AM675" s="190"/>
      <c r="AN675" s="190"/>
      <c r="AO675" s="190"/>
      <c r="AP675" s="190"/>
      <c r="AQ675" s="190"/>
      <c r="AR675" s="190"/>
      <c r="AS675" s="190"/>
      <c r="AT675" s="190"/>
      <c r="AU675" s="190"/>
      <c r="AV675" s="190"/>
      <c r="AW675" s="190"/>
      <c r="AX675" s="190"/>
      <c r="AY675" s="190"/>
      <c r="AZ675" s="190"/>
      <c r="BA675" s="190"/>
      <c r="BB675" s="190"/>
      <c r="BC675" s="190"/>
      <c r="BD675" s="190"/>
      <c r="BE675" s="190"/>
      <c r="BF675" s="190"/>
      <c r="BG675" s="190"/>
      <c r="BH675" s="190"/>
      <c r="BI675" s="190"/>
      <c r="BJ675" s="190"/>
      <c r="BK675" s="190"/>
      <c r="BL675" s="190"/>
      <c r="BM675" s="190"/>
      <c r="BN675" s="190"/>
      <c r="BO675" s="190"/>
      <c r="BP675" s="190"/>
      <c r="BQ675" s="190"/>
      <c r="BR675" s="190"/>
      <c r="BS675" s="190"/>
      <c r="BT675" s="190"/>
      <c r="BU675" s="190"/>
      <c r="BV675" s="190"/>
      <c r="BW675" s="190"/>
      <c r="BX675" s="190"/>
      <c r="BY675" s="190"/>
      <c r="BZ675" s="190"/>
      <c r="CA675" s="190"/>
      <c r="CB675" s="190"/>
      <c r="CC675" s="190"/>
      <c r="CD675" s="190"/>
      <c r="CE675" s="190"/>
      <c r="CF675" s="190"/>
      <c r="CG675" s="190"/>
      <c r="CH675" s="190"/>
      <c r="CI675" s="190"/>
      <c r="CJ675" s="190"/>
      <c r="CK675" s="190"/>
      <c r="CL675" s="190"/>
      <c r="CM675" s="190"/>
      <c r="CN675" s="190"/>
      <c r="CO675" s="190"/>
      <c r="CP675" s="190"/>
      <c r="CQ675" s="190"/>
      <c r="CR675" s="190"/>
      <c r="CS675" s="190"/>
      <c r="CT675" s="190"/>
      <c r="CU675" s="190"/>
      <c r="CV675" s="190"/>
      <c r="CW675" s="190"/>
      <c r="CX675" s="190"/>
      <c r="CY675" s="190"/>
      <c r="CZ675" s="190"/>
      <c r="DA675" s="190"/>
      <c r="DB675" s="190"/>
      <c r="DC675" s="190"/>
      <c r="DD675" s="190"/>
      <c r="DE675" s="190"/>
      <c r="DF675" s="190"/>
      <c r="DG675" s="190"/>
      <c r="DH675" s="190"/>
      <c r="DI675" s="190"/>
      <c r="DJ675" s="190"/>
      <c r="DK675" s="190"/>
      <c r="DL675" s="190"/>
      <c r="DM675" s="190"/>
      <c r="DN675" s="190"/>
      <c r="DO675" s="190"/>
      <c r="DP675" s="190"/>
      <c r="DQ675" s="190"/>
      <c r="DR675" s="190"/>
      <c r="DS675" s="190"/>
      <c r="DT675" s="190"/>
      <c r="DU675" s="190"/>
      <c r="DV675" s="190"/>
    </row>
    <row r="676" spans="1:126" x14ac:dyDescent="0.25">
      <c r="A676" s="205"/>
      <c r="B676" s="217"/>
      <c r="C676" s="217"/>
      <c r="D676" s="217"/>
      <c r="E676" s="221"/>
      <c r="F676" s="216" t="s">
        <v>258</v>
      </c>
      <c r="G676" s="190"/>
      <c r="H676" s="190"/>
      <c r="I676" s="206"/>
      <c r="J676" s="206"/>
      <c r="K676" s="190"/>
      <c r="L676" s="190"/>
      <c r="M676" s="190"/>
      <c r="N676" s="190"/>
      <c r="O676" s="190"/>
      <c r="P676" s="190"/>
      <c r="Q676" s="190"/>
      <c r="R676" s="190"/>
      <c r="S676" s="190"/>
      <c r="T676" s="190"/>
      <c r="U676" s="190"/>
      <c r="V676" s="190"/>
      <c r="W676" s="190"/>
      <c r="X676" s="190"/>
      <c r="Y676" s="190"/>
      <c r="Z676" s="190"/>
      <c r="AA676" s="190"/>
      <c r="AB676" s="190"/>
      <c r="AC676" s="190"/>
      <c r="AD676" s="190"/>
      <c r="AE676" s="190"/>
      <c r="AF676" s="190"/>
      <c r="AG676" s="190"/>
      <c r="AH676" s="190"/>
      <c r="AI676" s="190"/>
      <c r="AJ676" s="190"/>
      <c r="AK676" s="190"/>
      <c r="AL676" s="190"/>
      <c r="AM676" s="190"/>
      <c r="AN676" s="190"/>
      <c r="AO676" s="190"/>
      <c r="AP676" s="190"/>
      <c r="AQ676" s="190"/>
      <c r="AR676" s="190"/>
      <c r="AS676" s="190"/>
      <c r="AT676" s="190"/>
      <c r="AU676" s="190"/>
      <c r="AV676" s="190"/>
      <c r="AW676" s="190"/>
      <c r="AX676" s="190"/>
      <c r="AY676" s="190"/>
      <c r="AZ676" s="190"/>
      <c r="BA676" s="190"/>
      <c r="BB676" s="190"/>
      <c r="BC676" s="190"/>
      <c r="BD676" s="190"/>
      <c r="BE676" s="190"/>
      <c r="BF676" s="190"/>
      <c r="BG676" s="190"/>
      <c r="BH676" s="190"/>
      <c r="BI676" s="190"/>
      <c r="BJ676" s="190"/>
      <c r="BK676" s="190"/>
      <c r="BL676" s="190"/>
      <c r="BM676" s="190"/>
      <c r="BN676" s="190"/>
      <c r="BO676" s="190"/>
      <c r="BP676" s="190"/>
      <c r="BQ676" s="190"/>
      <c r="BR676" s="190"/>
      <c r="BS676" s="190"/>
      <c r="BT676" s="190"/>
      <c r="BU676" s="190"/>
      <c r="BV676" s="190"/>
      <c r="BW676" s="190"/>
      <c r="BX676" s="190"/>
      <c r="BY676" s="190"/>
      <c r="BZ676" s="190"/>
      <c r="CA676" s="190"/>
      <c r="CB676" s="190"/>
      <c r="CC676" s="190"/>
      <c r="CD676" s="190"/>
      <c r="CE676" s="190"/>
      <c r="CF676" s="190"/>
      <c r="CG676" s="190"/>
      <c r="CH676" s="190"/>
      <c r="CI676" s="190"/>
      <c r="CJ676" s="190"/>
      <c r="CK676" s="190"/>
      <c r="CL676" s="190"/>
      <c r="CM676" s="190"/>
      <c r="CN676" s="190"/>
      <c r="CO676" s="190"/>
      <c r="CP676" s="190"/>
      <c r="CQ676" s="190"/>
      <c r="CR676" s="190"/>
      <c r="CS676" s="190"/>
      <c r="CT676" s="190"/>
      <c r="CU676" s="190"/>
      <c r="CV676" s="190"/>
      <c r="CW676" s="190"/>
      <c r="CX676" s="190"/>
      <c r="CY676" s="190"/>
      <c r="CZ676" s="190"/>
      <c r="DA676" s="190"/>
      <c r="DB676" s="190"/>
      <c r="DC676" s="190"/>
      <c r="DD676" s="190"/>
      <c r="DE676" s="190"/>
      <c r="DF676" s="190"/>
      <c r="DG676" s="190"/>
      <c r="DH676" s="190"/>
      <c r="DI676" s="190"/>
      <c r="DJ676" s="190"/>
      <c r="DK676" s="190"/>
      <c r="DL676" s="190"/>
      <c r="DM676" s="190"/>
      <c r="DN676" s="190"/>
      <c r="DO676" s="190"/>
      <c r="DP676" s="190"/>
      <c r="DQ676" s="190"/>
      <c r="DR676" s="190"/>
      <c r="DS676" s="190"/>
      <c r="DT676" s="190"/>
      <c r="DU676" s="190"/>
      <c r="DV676" s="190"/>
    </row>
    <row r="677" spans="1:126" x14ac:dyDescent="0.25">
      <c r="A677" s="205"/>
      <c r="B677" s="217"/>
      <c r="C677" s="217"/>
      <c r="D677" s="217"/>
      <c r="E677" s="221"/>
      <c r="F677" s="216" t="s">
        <v>259</v>
      </c>
      <c r="G677" s="190"/>
      <c r="H677" s="190"/>
      <c r="I677" s="206"/>
      <c r="J677" s="206"/>
      <c r="K677" s="190"/>
      <c r="L677" s="190"/>
      <c r="M677" s="190"/>
      <c r="N677" s="190"/>
      <c r="O677" s="190"/>
      <c r="P677" s="190"/>
      <c r="Q677" s="190"/>
      <c r="R677" s="190"/>
      <c r="S677" s="190"/>
      <c r="T677" s="190"/>
      <c r="U677" s="190"/>
      <c r="V677" s="190"/>
      <c r="W677" s="190"/>
      <c r="X677" s="190"/>
      <c r="Y677" s="190"/>
      <c r="Z677" s="190"/>
      <c r="AA677" s="190"/>
      <c r="AB677" s="190"/>
      <c r="AC677" s="190"/>
      <c r="AD677" s="190"/>
      <c r="AE677" s="190"/>
      <c r="AF677" s="190"/>
      <c r="AG677" s="190"/>
      <c r="AH677" s="190"/>
      <c r="AI677" s="190"/>
      <c r="AJ677" s="190"/>
      <c r="AK677" s="190"/>
      <c r="AL677" s="190"/>
      <c r="AM677" s="190"/>
      <c r="AN677" s="190"/>
      <c r="AO677" s="190"/>
      <c r="AP677" s="190"/>
      <c r="AQ677" s="190"/>
      <c r="AR677" s="190"/>
      <c r="AS677" s="190"/>
      <c r="AT677" s="190"/>
      <c r="AU677" s="190"/>
      <c r="AV677" s="190"/>
      <c r="AW677" s="190"/>
      <c r="AX677" s="190"/>
      <c r="AY677" s="190"/>
      <c r="AZ677" s="190"/>
      <c r="BA677" s="190"/>
      <c r="BB677" s="190"/>
      <c r="BC677" s="190"/>
      <c r="BD677" s="190"/>
      <c r="BE677" s="190"/>
      <c r="BF677" s="190"/>
      <c r="BG677" s="190"/>
      <c r="BH677" s="190"/>
      <c r="BI677" s="190"/>
      <c r="BJ677" s="190"/>
      <c r="BK677" s="190"/>
      <c r="BL677" s="190"/>
      <c r="BM677" s="190"/>
      <c r="BN677" s="190"/>
      <c r="BO677" s="190"/>
      <c r="BP677" s="190"/>
      <c r="BQ677" s="190"/>
      <c r="BR677" s="190"/>
      <c r="BS677" s="190"/>
      <c r="BT677" s="190"/>
      <c r="BU677" s="190"/>
      <c r="BV677" s="190"/>
      <c r="BW677" s="190"/>
      <c r="BX677" s="190"/>
      <c r="BY677" s="190"/>
      <c r="BZ677" s="190"/>
      <c r="CA677" s="190"/>
      <c r="CB677" s="190"/>
      <c r="CC677" s="190"/>
      <c r="CD677" s="190"/>
      <c r="CE677" s="190"/>
      <c r="CF677" s="190"/>
      <c r="CG677" s="190"/>
      <c r="CH677" s="190"/>
      <c r="CI677" s="190"/>
      <c r="CJ677" s="190"/>
      <c r="CK677" s="190"/>
      <c r="CL677" s="190"/>
      <c r="CM677" s="190"/>
      <c r="CN677" s="190"/>
      <c r="CO677" s="190"/>
      <c r="CP677" s="190"/>
      <c r="CQ677" s="190"/>
      <c r="CR677" s="190"/>
      <c r="CS677" s="190"/>
      <c r="CT677" s="190"/>
      <c r="CU677" s="190"/>
      <c r="CV677" s="190"/>
      <c r="CW677" s="190"/>
      <c r="CX677" s="190"/>
      <c r="CY677" s="190"/>
      <c r="CZ677" s="190"/>
      <c r="DA677" s="190"/>
      <c r="DB677" s="190"/>
      <c r="DC677" s="190"/>
      <c r="DD677" s="190"/>
      <c r="DE677" s="190"/>
      <c r="DF677" s="190"/>
      <c r="DG677" s="190"/>
      <c r="DH677" s="190"/>
      <c r="DI677" s="190"/>
      <c r="DJ677" s="190"/>
      <c r="DK677" s="190"/>
      <c r="DL677" s="190"/>
      <c r="DM677" s="190"/>
      <c r="DN677" s="190"/>
      <c r="DO677" s="190"/>
      <c r="DP677" s="190"/>
      <c r="DQ677" s="190"/>
      <c r="DR677" s="190"/>
      <c r="DS677" s="190"/>
      <c r="DT677" s="190"/>
      <c r="DU677" s="190"/>
      <c r="DV677" s="190"/>
    </row>
    <row r="678" spans="1:126" x14ac:dyDescent="0.25">
      <c r="A678" s="205"/>
      <c r="B678" s="217"/>
      <c r="C678" s="217"/>
      <c r="D678" s="217"/>
      <c r="E678" s="221"/>
      <c r="F678" s="216" t="s">
        <v>258</v>
      </c>
      <c r="G678" s="190"/>
      <c r="H678" s="190"/>
      <c r="I678" s="206"/>
      <c r="J678" s="206"/>
      <c r="K678" s="190"/>
      <c r="L678" s="190"/>
      <c r="M678" s="190"/>
      <c r="N678" s="190"/>
      <c r="O678" s="190"/>
      <c r="P678" s="190"/>
      <c r="Q678" s="190"/>
      <c r="R678" s="190"/>
      <c r="S678" s="190"/>
      <c r="T678" s="190"/>
      <c r="U678" s="190"/>
      <c r="V678" s="190"/>
      <c r="W678" s="190"/>
      <c r="X678" s="190"/>
      <c r="Y678" s="190"/>
      <c r="Z678" s="190"/>
      <c r="AA678" s="190"/>
      <c r="AB678" s="190"/>
      <c r="AC678" s="190"/>
      <c r="AD678" s="190"/>
      <c r="AE678" s="190"/>
      <c r="AF678" s="190"/>
      <c r="AG678" s="190"/>
      <c r="AH678" s="190"/>
      <c r="AI678" s="190"/>
      <c r="AJ678" s="190"/>
      <c r="AK678" s="190"/>
      <c r="AL678" s="190"/>
      <c r="AM678" s="190"/>
      <c r="AN678" s="190"/>
      <c r="AO678" s="190"/>
      <c r="AP678" s="190"/>
      <c r="AQ678" s="190"/>
      <c r="AR678" s="190"/>
      <c r="AS678" s="190"/>
      <c r="AT678" s="190"/>
      <c r="AU678" s="190"/>
      <c r="AV678" s="190"/>
      <c r="AW678" s="190"/>
      <c r="AX678" s="190"/>
      <c r="AY678" s="190"/>
      <c r="AZ678" s="190"/>
      <c r="BA678" s="190"/>
      <c r="BB678" s="190"/>
      <c r="BC678" s="190"/>
      <c r="BD678" s="190"/>
      <c r="BE678" s="190"/>
      <c r="BF678" s="190"/>
      <c r="BG678" s="190"/>
      <c r="BH678" s="190"/>
      <c r="BI678" s="190"/>
      <c r="BJ678" s="190"/>
      <c r="BK678" s="190"/>
      <c r="BL678" s="190"/>
      <c r="BM678" s="190"/>
      <c r="BN678" s="190"/>
      <c r="BO678" s="190"/>
      <c r="BP678" s="190"/>
      <c r="BQ678" s="190"/>
      <c r="BR678" s="190"/>
      <c r="BS678" s="190"/>
      <c r="BT678" s="190"/>
      <c r="BU678" s="190"/>
      <c r="BV678" s="190"/>
      <c r="BW678" s="190"/>
      <c r="BX678" s="190"/>
      <c r="BY678" s="190"/>
      <c r="BZ678" s="190"/>
      <c r="CA678" s="190"/>
      <c r="CB678" s="190"/>
      <c r="CC678" s="190"/>
      <c r="CD678" s="190"/>
      <c r="CE678" s="190"/>
      <c r="CF678" s="190"/>
      <c r="CG678" s="190"/>
      <c r="CH678" s="190"/>
      <c r="CI678" s="190"/>
      <c r="CJ678" s="190"/>
      <c r="CK678" s="190"/>
      <c r="CL678" s="190"/>
      <c r="CM678" s="190"/>
      <c r="CN678" s="190"/>
      <c r="CO678" s="190"/>
      <c r="CP678" s="190"/>
      <c r="CQ678" s="190"/>
      <c r="CR678" s="190"/>
      <c r="CS678" s="190"/>
      <c r="CT678" s="190"/>
      <c r="CU678" s="190"/>
      <c r="CV678" s="190"/>
      <c r="CW678" s="190"/>
      <c r="CX678" s="190"/>
      <c r="CY678" s="190"/>
      <c r="CZ678" s="190"/>
      <c r="DA678" s="190"/>
      <c r="DB678" s="190"/>
      <c r="DC678" s="190"/>
      <c r="DD678" s="190"/>
      <c r="DE678" s="190"/>
      <c r="DF678" s="190"/>
      <c r="DG678" s="190"/>
      <c r="DH678" s="190"/>
      <c r="DI678" s="190"/>
      <c r="DJ678" s="190"/>
      <c r="DK678" s="190"/>
      <c r="DL678" s="190"/>
      <c r="DM678" s="190"/>
      <c r="DN678" s="190"/>
      <c r="DO678" s="190"/>
      <c r="DP678" s="190"/>
      <c r="DQ678" s="190"/>
      <c r="DR678" s="190"/>
      <c r="DS678" s="190"/>
      <c r="DT678" s="190"/>
      <c r="DU678" s="190"/>
      <c r="DV678" s="190"/>
    </row>
    <row r="679" spans="1:126" x14ac:dyDescent="0.25">
      <c r="A679" s="205"/>
      <c r="B679" s="217"/>
      <c r="C679" s="217"/>
      <c r="D679" s="217"/>
      <c r="E679" s="221"/>
      <c r="F679" s="216" t="s">
        <v>259</v>
      </c>
      <c r="G679" s="180"/>
      <c r="H679" s="180"/>
      <c r="I679" s="206"/>
      <c r="J679" s="206"/>
      <c r="K679" s="180"/>
      <c r="L679" s="190"/>
      <c r="M679" s="180"/>
      <c r="N679" s="180"/>
      <c r="O679" s="190"/>
      <c r="P679" s="180"/>
      <c r="Q679" s="180"/>
      <c r="R679" s="190"/>
      <c r="S679" s="180"/>
      <c r="T679" s="180"/>
      <c r="U679" s="190"/>
      <c r="V679" s="180"/>
      <c r="W679" s="180"/>
      <c r="X679" s="190"/>
      <c r="Y679" s="180"/>
      <c r="Z679" s="180"/>
      <c r="AA679" s="190"/>
      <c r="AB679" s="180"/>
      <c r="AC679" s="180"/>
      <c r="AD679" s="190"/>
      <c r="AE679" s="180"/>
      <c r="AF679" s="180"/>
      <c r="AG679" s="190"/>
      <c r="AH679" s="180"/>
      <c r="AI679" s="180"/>
      <c r="AJ679" s="190"/>
      <c r="AK679" s="180"/>
      <c r="AL679" s="180"/>
      <c r="AM679" s="190"/>
      <c r="AN679" s="180"/>
      <c r="AO679" s="180"/>
      <c r="AP679" s="190"/>
      <c r="AQ679" s="180"/>
      <c r="AR679" s="180"/>
      <c r="AS679" s="190"/>
      <c r="AT679" s="180"/>
      <c r="AU679" s="180"/>
      <c r="AV679" s="190"/>
      <c r="AW679" s="180"/>
      <c r="AX679" s="180"/>
      <c r="AY679" s="190"/>
      <c r="AZ679" s="180"/>
      <c r="BA679" s="180"/>
      <c r="BB679" s="190"/>
      <c r="BC679" s="180"/>
      <c r="BD679" s="180"/>
      <c r="BE679" s="190"/>
      <c r="BF679" s="180"/>
      <c r="BG679" s="180"/>
      <c r="BH679" s="190"/>
      <c r="BI679" s="180"/>
      <c r="BJ679" s="180"/>
      <c r="BK679" s="190"/>
      <c r="BL679" s="180"/>
      <c r="BM679" s="180"/>
      <c r="BN679" s="190"/>
      <c r="BO679" s="180"/>
      <c r="BP679" s="180"/>
      <c r="BQ679" s="190"/>
      <c r="BR679" s="180"/>
      <c r="BS679" s="180"/>
      <c r="BT679" s="190"/>
      <c r="BU679" s="180"/>
      <c r="BV679" s="180"/>
      <c r="BW679" s="190"/>
      <c r="BX679" s="180"/>
      <c r="BY679" s="180"/>
      <c r="BZ679" s="190"/>
      <c r="CA679" s="180"/>
      <c r="CB679" s="180"/>
      <c r="CC679" s="190"/>
      <c r="CD679" s="180"/>
      <c r="CE679" s="180"/>
      <c r="CF679" s="190"/>
      <c r="CG679" s="180"/>
      <c r="CH679" s="180"/>
      <c r="CI679" s="190"/>
      <c r="CJ679" s="180"/>
      <c r="CK679" s="180"/>
      <c r="CL679" s="190"/>
      <c r="CM679" s="180"/>
      <c r="CN679" s="180"/>
      <c r="CO679" s="190"/>
      <c r="CP679" s="180"/>
      <c r="CQ679" s="180"/>
      <c r="CR679" s="190"/>
      <c r="CS679" s="180"/>
      <c r="CT679" s="180"/>
      <c r="CU679" s="190"/>
      <c r="CV679" s="180"/>
      <c r="CW679" s="180"/>
      <c r="CX679" s="190"/>
      <c r="CY679" s="180"/>
      <c r="CZ679" s="180"/>
      <c r="DA679" s="190"/>
      <c r="DB679" s="180"/>
      <c r="DC679" s="180"/>
      <c r="DD679" s="190"/>
      <c r="DE679" s="180"/>
      <c r="DF679" s="180"/>
      <c r="DG679" s="190"/>
      <c r="DH679" s="180"/>
      <c r="DI679" s="180"/>
      <c r="DJ679" s="190"/>
      <c r="DK679" s="180"/>
      <c r="DL679" s="180"/>
      <c r="DM679" s="190"/>
      <c r="DN679" s="180"/>
      <c r="DO679" s="180"/>
      <c r="DP679" s="190"/>
      <c r="DQ679" s="180"/>
      <c r="DR679" s="180"/>
      <c r="DS679" s="190"/>
      <c r="DT679" s="180"/>
      <c r="DU679" s="180"/>
      <c r="DV679" s="190"/>
    </row>
    <row r="680" spans="1:126" x14ac:dyDescent="0.25">
      <c r="A680" s="205"/>
      <c r="B680" s="217"/>
      <c r="C680" s="217"/>
      <c r="D680" s="217"/>
      <c r="E680" s="221"/>
      <c r="F680" s="216" t="s">
        <v>258</v>
      </c>
      <c r="G680" s="190"/>
      <c r="H680" s="190"/>
      <c r="I680" s="206"/>
      <c r="J680" s="206"/>
      <c r="K680" s="190"/>
      <c r="L680" s="190"/>
      <c r="M680" s="190"/>
      <c r="N680" s="190"/>
      <c r="O680" s="190"/>
      <c r="P680" s="190"/>
      <c r="Q680" s="190"/>
      <c r="R680" s="190"/>
      <c r="S680" s="190"/>
      <c r="T680" s="190"/>
      <c r="U680" s="190"/>
      <c r="V680" s="190"/>
      <c r="W680" s="190"/>
      <c r="X680" s="190"/>
      <c r="Y680" s="190"/>
      <c r="Z680" s="190"/>
      <c r="AA680" s="190"/>
      <c r="AB680" s="190"/>
      <c r="AC680" s="190"/>
      <c r="AD680" s="190"/>
      <c r="AE680" s="190"/>
      <c r="AF680" s="190"/>
      <c r="AG680" s="190"/>
      <c r="AH680" s="190"/>
      <c r="AI680" s="190"/>
      <c r="AJ680" s="190"/>
      <c r="AK680" s="190"/>
      <c r="AL680" s="190"/>
      <c r="AM680" s="190"/>
      <c r="AN680" s="190"/>
      <c r="AO680" s="190"/>
      <c r="AP680" s="190"/>
      <c r="AQ680" s="190"/>
      <c r="AR680" s="190"/>
      <c r="AS680" s="190"/>
      <c r="AT680" s="190"/>
      <c r="AU680" s="190"/>
      <c r="AV680" s="190"/>
      <c r="AW680" s="190"/>
      <c r="AX680" s="190"/>
      <c r="AY680" s="190"/>
      <c r="AZ680" s="190"/>
      <c r="BA680" s="190"/>
      <c r="BB680" s="190"/>
      <c r="BC680" s="190"/>
      <c r="BD680" s="190"/>
      <c r="BE680" s="190"/>
      <c r="BF680" s="190"/>
      <c r="BG680" s="190"/>
      <c r="BH680" s="190"/>
      <c r="BI680" s="190"/>
      <c r="BJ680" s="190"/>
      <c r="BK680" s="190"/>
      <c r="BL680" s="190"/>
      <c r="BM680" s="190"/>
      <c r="BN680" s="190"/>
      <c r="BO680" s="190"/>
      <c r="BP680" s="190"/>
      <c r="BQ680" s="190"/>
      <c r="BR680" s="190"/>
      <c r="BS680" s="190"/>
      <c r="BT680" s="190"/>
      <c r="BU680" s="190"/>
      <c r="BV680" s="190"/>
      <c r="BW680" s="190"/>
      <c r="BX680" s="190"/>
      <c r="BY680" s="190"/>
      <c r="BZ680" s="190"/>
      <c r="CA680" s="190"/>
      <c r="CB680" s="190"/>
      <c r="CC680" s="190"/>
      <c r="CD680" s="190"/>
      <c r="CE680" s="190"/>
      <c r="CF680" s="190"/>
      <c r="CG680" s="190"/>
      <c r="CH680" s="190"/>
      <c r="CI680" s="190"/>
      <c r="CJ680" s="190"/>
      <c r="CK680" s="190"/>
      <c r="CL680" s="190"/>
      <c r="CM680" s="190"/>
      <c r="CN680" s="190"/>
      <c r="CO680" s="190"/>
      <c r="CP680" s="190"/>
      <c r="CQ680" s="190"/>
      <c r="CR680" s="190"/>
      <c r="CS680" s="190"/>
      <c r="CT680" s="190"/>
      <c r="CU680" s="190"/>
      <c r="CV680" s="190"/>
      <c r="CW680" s="190"/>
      <c r="CX680" s="190"/>
      <c r="CY680" s="190"/>
      <c r="CZ680" s="190"/>
      <c r="DA680" s="190"/>
      <c r="DB680" s="190"/>
      <c r="DC680" s="190"/>
      <c r="DD680" s="190"/>
      <c r="DE680" s="190"/>
      <c r="DF680" s="190"/>
      <c r="DG680" s="190"/>
      <c r="DH680" s="190"/>
      <c r="DI680" s="190"/>
      <c r="DJ680" s="190"/>
      <c r="DK680" s="190"/>
      <c r="DL680" s="190"/>
      <c r="DM680" s="190"/>
      <c r="DN680" s="190"/>
      <c r="DO680" s="190"/>
      <c r="DP680" s="190"/>
      <c r="DQ680" s="190"/>
      <c r="DR680" s="190"/>
      <c r="DS680" s="190"/>
      <c r="DT680" s="190"/>
      <c r="DU680" s="190"/>
      <c r="DV680" s="190"/>
    </row>
    <row r="681" spans="1:126" x14ac:dyDescent="0.25">
      <c r="A681" s="205"/>
      <c r="B681" s="217"/>
      <c r="C681" s="217"/>
      <c r="D681" s="217"/>
      <c r="E681" s="221"/>
      <c r="F681" s="216" t="s">
        <v>259</v>
      </c>
      <c r="G681" s="190"/>
      <c r="H681" s="190"/>
      <c r="I681" s="206"/>
      <c r="J681" s="206"/>
      <c r="K681" s="190"/>
      <c r="L681" s="190"/>
      <c r="M681" s="190"/>
      <c r="N681" s="190"/>
      <c r="O681" s="190"/>
      <c r="P681" s="190"/>
      <c r="Q681" s="190"/>
      <c r="R681" s="190"/>
      <c r="S681" s="190"/>
      <c r="T681" s="190"/>
      <c r="U681" s="190"/>
      <c r="V681" s="190"/>
      <c r="W681" s="190"/>
      <c r="X681" s="190"/>
      <c r="Y681" s="190"/>
      <c r="Z681" s="190"/>
      <c r="AA681" s="190"/>
      <c r="AB681" s="190"/>
      <c r="AC681" s="190"/>
      <c r="AD681" s="190"/>
      <c r="AE681" s="190"/>
      <c r="AF681" s="190"/>
      <c r="AG681" s="190"/>
      <c r="AH681" s="190"/>
      <c r="AI681" s="190"/>
      <c r="AJ681" s="190"/>
      <c r="AK681" s="190"/>
      <c r="AL681" s="190"/>
      <c r="AM681" s="190"/>
      <c r="AN681" s="190"/>
      <c r="AO681" s="190"/>
      <c r="AP681" s="190"/>
      <c r="AQ681" s="190"/>
      <c r="AR681" s="190"/>
      <c r="AS681" s="190"/>
      <c r="AT681" s="190"/>
      <c r="AU681" s="190"/>
      <c r="AV681" s="190"/>
      <c r="AW681" s="190"/>
      <c r="AX681" s="190"/>
      <c r="AY681" s="190"/>
      <c r="AZ681" s="190"/>
      <c r="BA681" s="190"/>
      <c r="BB681" s="190"/>
      <c r="BC681" s="190"/>
      <c r="BD681" s="190"/>
      <c r="BE681" s="190"/>
      <c r="BF681" s="190"/>
      <c r="BG681" s="190"/>
      <c r="BH681" s="190"/>
      <c r="BI681" s="190"/>
      <c r="BJ681" s="190"/>
      <c r="BK681" s="190"/>
      <c r="BL681" s="190"/>
      <c r="BM681" s="190"/>
      <c r="BN681" s="190"/>
      <c r="BO681" s="190"/>
      <c r="BP681" s="190"/>
      <c r="BQ681" s="190"/>
      <c r="BR681" s="190"/>
      <c r="BS681" s="190"/>
      <c r="BT681" s="190"/>
      <c r="BU681" s="190"/>
      <c r="BV681" s="190"/>
      <c r="BW681" s="190"/>
      <c r="BX681" s="190"/>
      <c r="BY681" s="190"/>
      <c r="BZ681" s="190"/>
      <c r="CA681" s="190"/>
      <c r="CB681" s="190"/>
      <c r="CC681" s="190"/>
      <c r="CD681" s="190"/>
      <c r="CE681" s="190"/>
      <c r="CF681" s="190"/>
      <c r="CG681" s="190"/>
      <c r="CH681" s="190"/>
      <c r="CI681" s="190"/>
      <c r="CJ681" s="190"/>
      <c r="CK681" s="190"/>
      <c r="CL681" s="190"/>
      <c r="CM681" s="190"/>
      <c r="CN681" s="190"/>
      <c r="CO681" s="190"/>
      <c r="CP681" s="190"/>
      <c r="CQ681" s="190"/>
      <c r="CR681" s="190"/>
      <c r="CS681" s="190"/>
      <c r="CT681" s="190"/>
      <c r="CU681" s="190"/>
      <c r="CV681" s="190"/>
      <c r="CW681" s="190"/>
      <c r="CX681" s="190"/>
      <c r="CY681" s="190"/>
      <c r="CZ681" s="190"/>
      <c r="DA681" s="190"/>
      <c r="DB681" s="190"/>
      <c r="DC681" s="190"/>
      <c r="DD681" s="190"/>
      <c r="DE681" s="190"/>
      <c r="DF681" s="190"/>
      <c r="DG681" s="190"/>
      <c r="DH681" s="190"/>
      <c r="DI681" s="190"/>
      <c r="DJ681" s="190"/>
      <c r="DK681" s="190"/>
      <c r="DL681" s="190"/>
      <c r="DM681" s="190"/>
      <c r="DN681" s="190"/>
      <c r="DO681" s="190"/>
      <c r="DP681" s="190"/>
      <c r="DQ681" s="190"/>
      <c r="DR681" s="190"/>
      <c r="DS681" s="190"/>
      <c r="DT681" s="190"/>
      <c r="DU681" s="190"/>
      <c r="DV681" s="190"/>
    </row>
    <row r="682" spans="1:126" x14ac:dyDescent="0.25">
      <c r="A682" s="205"/>
      <c r="B682" s="217"/>
      <c r="C682" s="217"/>
      <c r="D682" s="217"/>
      <c r="E682" s="221"/>
      <c r="F682" s="216" t="s">
        <v>258</v>
      </c>
      <c r="G682" s="190"/>
      <c r="H682" s="190"/>
      <c r="I682" s="206"/>
      <c r="J682" s="206"/>
      <c r="K682" s="190"/>
      <c r="L682" s="190"/>
      <c r="M682" s="190"/>
      <c r="N682" s="190"/>
      <c r="O682" s="190"/>
      <c r="P682" s="190"/>
      <c r="Q682" s="190"/>
      <c r="R682" s="190"/>
      <c r="S682" s="190"/>
      <c r="T682" s="190"/>
      <c r="U682" s="190"/>
      <c r="V682" s="190"/>
      <c r="W682" s="190"/>
      <c r="X682" s="190"/>
      <c r="Y682" s="190"/>
      <c r="Z682" s="190"/>
      <c r="AA682" s="190"/>
      <c r="AB682" s="190"/>
      <c r="AC682" s="190"/>
      <c r="AD682" s="190"/>
      <c r="AE682" s="190"/>
      <c r="AF682" s="190"/>
      <c r="AG682" s="190"/>
      <c r="AH682" s="190"/>
      <c r="AI682" s="190"/>
      <c r="AJ682" s="190"/>
      <c r="AK682" s="190"/>
      <c r="AL682" s="190"/>
      <c r="AM682" s="190"/>
      <c r="AN682" s="190"/>
      <c r="AO682" s="190"/>
      <c r="AP682" s="190"/>
      <c r="AQ682" s="190"/>
      <c r="AR682" s="190"/>
      <c r="AS682" s="190"/>
      <c r="AT682" s="190"/>
      <c r="AU682" s="190"/>
      <c r="AV682" s="190"/>
      <c r="AW682" s="190"/>
      <c r="AX682" s="190"/>
      <c r="AY682" s="190"/>
      <c r="AZ682" s="190"/>
      <c r="BA682" s="190"/>
      <c r="BB682" s="190"/>
      <c r="BC682" s="190"/>
      <c r="BD682" s="190"/>
      <c r="BE682" s="190"/>
      <c r="BF682" s="190"/>
      <c r="BG682" s="190"/>
      <c r="BH682" s="190"/>
      <c r="BI682" s="190"/>
      <c r="BJ682" s="190"/>
      <c r="BK682" s="190"/>
      <c r="BL682" s="190"/>
      <c r="BM682" s="190"/>
      <c r="BN682" s="190"/>
      <c r="BO682" s="190"/>
      <c r="BP682" s="190"/>
      <c r="BQ682" s="190"/>
      <c r="BR682" s="190"/>
      <c r="BS682" s="190"/>
      <c r="BT682" s="190"/>
      <c r="BU682" s="190"/>
      <c r="BV682" s="190"/>
      <c r="BW682" s="190"/>
      <c r="BX682" s="190"/>
      <c r="BY682" s="190"/>
      <c r="BZ682" s="190"/>
      <c r="CA682" s="190"/>
      <c r="CB682" s="190"/>
      <c r="CC682" s="190"/>
      <c r="CD682" s="190"/>
      <c r="CE682" s="190"/>
      <c r="CF682" s="190"/>
      <c r="CG682" s="190"/>
      <c r="CH682" s="190"/>
      <c r="CI682" s="190"/>
      <c r="CJ682" s="190"/>
      <c r="CK682" s="190"/>
      <c r="CL682" s="190"/>
      <c r="CM682" s="190"/>
      <c r="CN682" s="190"/>
      <c r="CO682" s="190"/>
      <c r="CP682" s="190"/>
      <c r="CQ682" s="190"/>
      <c r="CR682" s="190"/>
      <c r="CS682" s="190"/>
      <c r="CT682" s="190"/>
      <c r="CU682" s="190"/>
      <c r="CV682" s="190"/>
      <c r="CW682" s="190"/>
      <c r="CX682" s="190"/>
      <c r="CY682" s="190"/>
      <c r="CZ682" s="190"/>
      <c r="DA682" s="190"/>
      <c r="DB682" s="190"/>
      <c r="DC682" s="190"/>
      <c r="DD682" s="190"/>
      <c r="DE682" s="190"/>
      <c r="DF682" s="190"/>
      <c r="DG682" s="190"/>
      <c r="DH682" s="190"/>
      <c r="DI682" s="190"/>
      <c r="DJ682" s="190"/>
      <c r="DK682" s="190"/>
      <c r="DL682" s="190"/>
      <c r="DM682" s="190"/>
      <c r="DN682" s="190"/>
      <c r="DO682" s="190"/>
      <c r="DP682" s="190"/>
      <c r="DQ682" s="190"/>
      <c r="DR682" s="190"/>
      <c r="DS682" s="190"/>
      <c r="DT682" s="190"/>
      <c r="DU682" s="190"/>
      <c r="DV682" s="190"/>
    </row>
    <row r="683" spans="1:126" x14ac:dyDescent="0.25">
      <c r="A683" s="205"/>
      <c r="B683" s="217"/>
      <c r="C683" s="217"/>
      <c r="D683" s="217"/>
      <c r="E683" s="221"/>
      <c r="F683" s="216" t="s">
        <v>259</v>
      </c>
      <c r="G683" s="190"/>
      <c r="H683" s="190"/>
      <c r="I683" s="206"/>
      <c r="J683" s="206"/>
      <c r="K683" s="190"/>
      <c r="L683" s="190"/>
      <c r="M683" s="190"/>
      <c r="N683" s="190"/>
      <c r="O683" s="190"/>
      <c r="P683" s="190"/>
      <c r="Q683" s="190"/>
      <c r="R683" s="190"/>
      <c r="S683" s="190"/>
      <c r="T683" s="190"/>
      <c r="U683" s="190"/>
      <c r="V683" s="190"/>
      <c r="W683" s="190"/>
      <c r="X683" s="190"/>
      <c r="Y683" s="190"/>
      <c r="Z683" s="190"/>
      <c r="AA683" s="190"/>
      <c r="AB683" s="190"/>
      <c r="AC683" s="190"/>
      <c r="AD683" s="190"/>
      <c r="AE683" s="190"/>
      <c r="AF683" s="190"/>
      <c r="AG683" s="190"/>
      <c r="AH683" s="190"/>
      <c r="AI683" s="190"/>
      <c r="AJ683" s="190"/>
      <c r="AK683" s="190"/>
      <c r="AL683" s="190"/>
      <c r="AM683" s="190"/>
      <c r="AN683" s="190"/>
      <c r="AO683" s="190"/>
      <c r="AP683" s="190"/>
      <c r="AQ683" s="190"/>
      <c r="AR683" s="190"/>
      <c r="AS683" s="190"/>
      <c r="AT683" s="190"/>
      <c r="AU683" s="190"/>
      <c r="AV683" s="190"/>
      <c r="AW683" s="190"/>
      <c r="AX683" s="190"/>
      <c r="AY683" s="190"/>
      <c r="AZ683" s="190"/>
      <c r="BA683" s="190"/>
      <c r="BB683" s="190"/>
      <c r="BC683" s="190"/>
      <c r="BD683" s="190"/>
      <c r="BE683" s="190"/>
      <c r="BF683" s="190"/>
      <c r="BG683" s="190"/>
      <c r="BH683" s="190"/>
      <c r="BI683" s="190"/>
      <c r="BJ683" s="190"/>
      <c r="BK683" s="190"/>
      <c r="BL683" s="190"/>
      <c r="BM683" s="190"/>
      <c r="BN683" s="190"/>
      <c r="BO683" s="190"/>
      <c r="BP683" s="190"/>
      <c r="BQ683" s="190"/>
      <c r="BR683" s="190"/>
      <c r="BS683" s="190"/>
      <c r="BT683" s="190"/>
      <c r="BU683" s="190"/>
      <c r="BV683" s="190"/>
      <c r="BW683" s="190"/>
      <c r="BX683" s="190"/>
      <c r="BY683" s="190"/>
      <c r="BZ683" s="190"/>
      <c r="CA683" s="190"/>
      <c r="CB683" s="190"/>
      <c r="CC683" s="190"/>
      <c r="CD683" s="190"/>
      <c r="CE683" s="190"/>
      <c r="CF683" s="190"/>
      <c r="CG683" s="190"/>
      <c r="CH683" s="190"/>
      <c r="CI683" s="190"/>
      <c r="CJ683" s="190"/>
      <c r="CK683" s="190"/>
      <c r="CL683" s="190"/>
      <c r="CM683" s="190"/>
      <c r="CN683" s="190"/>
      <c r="CO683" s="190"/>
      <c r="CP683" s="190"/>
      <c r="CQ683" s="190"/>
      <c r="CR683" s="190"/>
      <c r="CS683" s="190"/>
      <c r="CT683" s="190"/>
      <c r="CU683" s="190"/>
      <c r="CV683" s="190"/>
      <c r="CW683" s="190"/>
      <c r="CX683" s="190"/>
      <c r="CY683" s="190"/>
      <c r="CZ683" s="190"/>
      <c r="DA683" s="190"/>
      <c r="DB683" s="190"/>
      <c r="DC683" s="190"/>
      <c r="DD683" s="190"/>
      <c r="DE683" s="190"/>
      <c r="DF683" s="190"/>
      <c r="DG683" s="190"/>
      <c r="DH683" s="190"/>
      <c r="DI683" s="190"/>
      <c r="DJ683" s="190"/>
      <c r="DK683" s="190"/>
      <c r="DL683" s="190"/>
      <c r="DM683" s="190"/>
      <c r="DN683" s="190"/>
      <c r="DO683" s="190"/>
      <c r="DP683" s="190"/>
      <c r="DQ683" s="190"/>
      <c r="DR683" s="190"/>
      <c r="DS683" s="190"/>
      <c r="DT683" s="190"/>
      <c r="DU683" s="190"/>
      <c r="DV683" s="190"/>
    </row>
    <row r="684" spans="1:126" x14ac:dyDescent="0.25">
      <c r="A684" s="205"/>
      <c r="B684" s="217"/>
      <c r="C684" s="217"/>
      <c r="D684" s="217"/>
      <c r="E684" s="221"/>
      <c r="F684" s="216" t="s">
        <v>258</v>
      </c>
      <c r="G684" s="190"/>
      <c r="H684" s="190"/>
      <c r="I684" s="206"/>
      <c r="J684" s="206"/>
      <c r="K684" s="190"/>
      <c r="L684" s="190"/>
      <c r="M684" s="190"/>
      <c r="N684" s="190"/>
      <c r="O684" s="190"/>
      <c r="P684" s="190"/>
      <c r="Q684" s="190"/>
      <c r="R684" s="190"/>
      <c r="S684" s="190"/>
      <c r="T684" s="190"/>
      <c r="U684" s="190"/>
      <c r="V684" s="190"/>
      <c r="W684" s="190"/>
      <c r="X684" s="190"/>
      <c r="Y684" s="190"/>
      <c r="Z684" s="190"/>
      <c r="AA684" s="190"/>
      <c r="AB684" s="190"/>
      <c r="AC684" s="190"/>
      <c r="AD684" s="190"/>
      <c r="AE684" s="190"/>
      <c r="AF684" s="190"/>
      <c r="AG684" s="190"/>
      <c r="AH684" s="190"/>
      <c r="AI684" s="190"/>
      <c r="AJ684" s="190"/>
      <c r="AK684" s="190"/>
      <c r="AL684" s="190"/>
      <c r="AM684" s="190"/>
      <c r="AN684" s="190"/>
      <c r="AO684" s="190"/>
      <c r="AP684" s="190"/>
      <c r="AQ684" s="190"/>
      <c r="AR684" s="190"/>
      <c r="AS684" s="190"/>
      <c r="AT684" s="190"/>
      <c r="AU684" s="190"/>
      <c r="AV684" s="190"/>
      <c r="AW684" s="190"/>
      <c r="AX684" s="190"/>
      <c r="AY684" s="190"/>
      <c r="AZ684" s="190"/>
      <c r="BA684" s="190"/>
      <c r="BB684" s="190"/>
      <c r="BC684" s="190"/>
      <c r="BD684" s="190"/>
      <c r="BE684" s="190"/>
      <c r="BF684" s="190"/>
      <c r="BG684" s="190"/>
      <c r="BH684" s="190"/>
      <c r="BI684" s="190"/>
      <c r="BJ684" s="190"/>
      <c r="BK684" s="190"/>
      <c r="BL684" s="190"/>
      <c r="BM684" s="190"/>
      <c r="BN684" s="190"/>
      <c r="BO684" s="190"/>
      <c r="BP684" s="190"/>
      <c r="BQ684" s="190"/>
      <c r="BR684" s="190"/>
      <c r="BS684" s="190"/>
      <c r="BT684" s="190"/>
      <c r="BU684" s="190"/>
      <c r="BV684" s="190"/>
      <c r="BW684" s="190"/>
      <c r="BX684" s="190"/>
      <c r="BY684" s="190"/>
      <c r="BZ684" s="190"/>
      <c r="CA684" s="190"/>
      <c r="CB684" s="190"/>
      <c r="CC684" s="190"/>
      <c r="CD684" s="190"/>
      <c r="CE684" s="190"/>
      <c r="CF684" s="190"/>
      <c r="CG684" s="190"/>
      <c r="CH684" s="190"/>
      <c r="CI684" s="190"/>
      <c r="CJ684" s="190"/>
      <c r="CK684" s="190"/>
      <c r="CL684" s="190"/>
      <c r="CM684" s="190"/>
      <c r="CN684" s="190"/>
      <c r="CO684" s="190"/>
      <c r="CP684" s="190"/>
      <c r="CQ684" s="190"/>
      <c r="CR684" s="190"/>
      <c r="CS684" s="190"/>
      <c r="CT684" s="190"/>
      <c r="CU684" s="190"/>
      <c r="CV684" s="190"/>
      <c r="CW684" s="190"/>
      <c r="CX684" s="190"/>
      <c r="CY684" s="190"/>
      <c r="CZ684" s="190"/>
      <c r="DA684" s="190"/>
      <c r="DB684" s="190"/>
      <c r="DC684" s="190"/>
      <c r="DD684" s="190"/>
      <c r="DE684" s="190"/>
      <c r="DF684" s="190"/>
      <c r="DG684" s="190"/>
      <c r="DH684" s="190"/>
      <c r="DI684" s="190"/>
      <c r="DJ684" s="190"/>
      <c r="DK684" s="190"/>
      <c r="DL684" s="190"/>
      <c r="DM684" s="190"/>
      <c r="DN684" s="190"/>
      <c r="DO684" s="190"/>
      <c r="DP684" s="190"/>
      <c r="DQ684" s="190"/>
      <c r="DR684" s="190"/>
      <c r="DS684" s="190"/>
      <c r="DT684" s="190"/>
      <c r="DU684" s="190"/>
      <c r="DV684" s="190"/>
    </row>
    <row r="685" spans="1:126" x14ac:dyDescent="0.25">
      <c r="A685" s="205"/>
      <c r="B685" s="217"/>
      <c r="C685" s="217"/>
      <c r="D685" s="217"/>
      <c r="E685" s="221"/>
      <c r="F685" s="216" t="s">
        <v>259</v>
      </c>
      <c r="G685" s="190"/>
      <c r="H685" s="190"/>
      <c r="I685" s="206"/>
      <c r="J685" s="206"/>
      <c r="K685" s="190"/>
      <c r="L685" s="190"/>
      <c r="M685" s="190"/>
      <c r="N685" s="190"/>
      <c r="O685" s="190"/>
      <c r="P685" s="190"/>
      <c r="Q685" s="190"/>
      <c r="R685" s="190"/>
      <c r="S685" s="190"/>
      <c r="T685" s="190"/>
      <c r="U685" s="190"/>
      <c r="V685" s="190"/>
      <c r="W685" s="190"/>
      <c r="X685" s="190"/>
      <c r="Y685" s="190"/>
      <c r="Z685" s="190"/>
      <c r="AA685" s="190"/>
      <c r="AB685" s="190"/>
      <c r="AC685" s="190"/>
      <c r="AD685" s="190"/>
      <c r="AE685" s="190"/>
      <c r="AF685" s="190"/>
      <c r="AG685" s="190"/>
      <c r="AH685" s="190"/>
      <c r="AI685" s="190"/>
      <c r="AJ685" s="190"/>
      <c r="AK685" s="190"/>
      <c r="AL685" s="190"/>
      <c r="AM685" s="190"/>
      <c r="AN685" s="190"/>
      <c r="AO685" s="190"/>
      <c r="AP685" s="190"/>
      <c r="AQ685" s="190"/>
      <c r="AR685" s="190"/>
      <c r="AS685" s="190"/>
      <c r="AT685" s="190"/>
      <c r="AU685" s="190"/>
      <c r="AV685" s="190"/>
      <c r="AW685" s="190"/>
      <c r="AX685" s="190"/>
      <c r="AY685" s="190"/>
      <c r="AZ685" s="190"/>
      <c r="BA685" s="190"/>
      <c r="BB685" s="190"/>
      <c r="BC685" s="190"/>
      <c r="BD685" s="190"/>
      <c r="BE685" s="190"/>
      <c r="BF685" s="190"/>
      <c r="BG685" s="190"/>
      <c r="BH685" s="190"/>
      <c r="BI685" s="190"/>
      <c r="BJ685" s="190"/>
      <c r="BK685" s="190"/>
      <c r="BL685" s="190"/>
      <c r="BM685" s="190"/>
      <c r="BN685" s="190"/>
      <c r="BO685" s="190"/>
      <c r="BP685" s="190"/>
      <c r="BQ685" s="190"/>
      <c r="BR685" s="190"/>
      <c r="BS685" s="190"/>
      <c r="BT685" s="190"/>
      <c r="BU685" s="190"/>
      <c r="BV685" s="190"/>
      <c r="BW685" s="190"/>
      <c r="BX685" s="190"/>
      <c r="BY685" s="190"/>
      <c r="BZ685" s="190"/>
      <c r="CA685" s="190"/>
      <c r="CB685" s="190"/>
      <c r="CC685" s="190"/>
      <c r="CD685" s="190"/>
      <c r="CE685" s="190"/>
      <c r="CF685" s="190"/>
      <c r="CG685" s="190"/>
      <c r="CH685" s="190"/>
      <c r="CI685" s="190"/>
      <c r="CJ685" s="190"/>
      <c r="CK685" s="190"/>
      <c r="CL685" s="190"/>
      <c r="CM685" s="190"/>
      <c r="CN685" s="190"/>
      <c r="CO685" s="190"/>
      <c r="CP685" s="190"/>
      <c r="CQ685" s="190"/>
      <c r="CR685" s="190"/>
      <c r="CS685" s="190"/>
      <c r="CT685" s="190"/>
      <c r="CU685" s="190"/>
      <c r="CV685" s="190"/>
      <c r="CW685" s="190"/>
      <c r="CX685" s="190"/>
      <c r="CY685" s="190"/>
      <c r="CZ685" s="190"/>
      <c r="DA685" s="190"/>
      <c r="DB685" s="190"/>
      <c r="DC685" s="190"/>
      <c r="DD685" s="190"/>
      <c r="DE685" s="190"/>
      <c r="DF685" s="190"/>
      <c r="DG685" s="190"/>
      <c r="DH685" s="190"/>
      <c r="DI685" s="190"/>
      <c r="DJ685" s="190"/>
      <c r="DK685" s="190"/>
      <c r="DL685" s="190"/>
      <c r="DM685" s="190"/>
      <c r="DN685" s="190"/>
      <c r="DO685" s="190"/>
      <c r="DP685" s="190"/>
      <c r="DQ685" s="190"/>
      <c r="DR685" s="190"/>
      <c r="DS685" s="190"/>
      <c r="DT685" s="190"/>
      <c r="DU685" s="190"/>
      <c r="DV685" s="190"/>
    </row>
    <row r="686" spans="1:126" x14ac:dyDescent="0.25">
      <c r="A686" s="205"/>
      <c r="B686" s="217"/>
      <c r="C686" s="217"/>
      <c r="D686" s="217"/>
      <c r="E686" s="221"/>
      <c r="F686" s="216" t="s">
        <v>258</v>
      </c>
      <c r="G686" s="190"/>
      <c r="H686" s="190"/>
      <c r="I686" s="206"/>
      <c r="J686" s="206"/>
      <c r="K686" s="190"/>
      <c r="L686" s="190"/>
      <c r="M686" s="190"/>
      <c r="N686" s="190"/>
      <c r="O686" s="190"/>
      <c r="P686" s="190"/>
      <c r="Q686" s="190"/>
      <c r="R686" s="190"/>
      <c r="S686" s="190"/>
      <c r="T686" s="190"/>
      <c r="U686" s="190"/>
      <c r="V686" s="190"/>
      <c r="W686" s="190"/>
      <c r="X686" s="190"/>
      <c r="Y686" s="190"/>
      <c r="Z686" s="190"/>
      <c r="AA686" s="190"/>
      <c r="AB686" s="190"/>
      <c r="AC686" s="190"/>
      <c r="AD686" s="190"/>
      <c r="AE686" s="190"/>
      <c r="AF686" s="190"/>
      <c r="AG686" s="190"/>
      <c r="AH686" s="190"/>
      <c r="AI686" s="190"/>
      <c r="AJ686" s="190"/>
      <c r="AK686" s="190"/>
      <c r="AL686" s="190"/>
      <c r="AM686" s="190"/>
      <c r="AN686" s="190"/>
      <c r="AO686" s="190"/>
      <c r="AP686" s="190"/>
      <c r="AQ686" s="190"/>
      <c r="AR686" s="190"/>
      <c r="AS686" s="190"/>
      <c r="AT686" s="190"/>
      <c r="AU686" s="190"/>
      <c r="AV686" s="190"/>
      <c r="AW686" s="190"/>
      <c r="AX686" s="190"/>
      <c r="AY686" s="190"/>
      <c r="AZ686" s="190"/>
      <c r="BA686" s="190"/>
      <c r="BB686" s="190"/>
      <c r="BC686" s="190"/>
      <c r="BD686" s="190"/>
      <c r="BE686" s="190"/>
      <c r="BF686" s="190"/>
      <c r="BG686" s="190"/>
      <c r="BH686" s="190"/>
      <c r="BI686" s="190"/>
      <c r="BJ686" s="190"/>
      <c r="BK686" s="190"/>
      <c r="BL686" s="190"/>
      <c r="BM686" s="190"/>
      <c r="BN686" s="190"/>
      <c r="BO686" s="190"/>
      <c r="BP686" s="190"/>
      <c r="BQ686" s="190"/>
      <c r="BR686" s="190"/>
      <c r="BS686" s="190"/>
      <c r="BT686" s="190"/>
      <c r="BU686" s="190"/>
      <c r="BV686" s="190"/>
      <c r="BW686" s="190"/>
      <c r="BX686" s="190"/>
      <c r="BY686" s="190"/>
      <c r="BZ686" s="190"/>
      <c r="CA686" s="190"/>
      <c r="CB686" s="190"/>
      <c r="CC686" s="190"/>
      <c r="CD686" s="190"/>
      <c r="CE686" s="190"/>
      <c r="CF686" s="190"/>
      <c r="CG686" s="190"/>
      <c r="CH686" s="190"/>
      <c r="CI686" s="190"/>
      <c r="CJ686" s="190"/>
      <c r="CK686" s="190"/>
      <c r="CL686" s="190"/>
      <c r="CM686" s="190"/>
      <c r="CN686" s="190"/>
      <c r="CO686" s="190"/>
      <c r="CP686" s="190"/>
      <c r="CQ686" s="190"/>
      <c r="CR686" s="190"/>
      <c r="CS686" s="190"/>
      <c r="CT686" s="190"/>
      <c r="CU686" s="190"/>
      <c r="CV686" s="190"/>
      <c r="CW686" s="190"/>
      <c r="CX686" s="190"/>
      <c r="CY686" s="190"/>
      <c r="CZ686" s="190"/>
      <c r="DA686" s="190"/>
      <c r="DB686" s="190"/>
      <c r="DC686" s="190"/>
      <c r="DD686" s="190"/>
      <c r="DE686" s="190"/>
      <c r="DF686" s="190"/>
      <c r="DG686" s="190"/>
      <c r="DH686" s="190"/>
      <c r="DI686" s="190"/>
      <c r="DJ686" s="190"/>
      <c r="DK686" s="190"/>
      <c r="DL686" s="190"/>
      <c r="DM686" s="190"/>
      <c r="DN686" s="190"/>
      <c r="DO686" s="190"/>
      <c r="DP686" s="190"/>
      <c r="DQ686" s="190"/>
      <c r="DR686" s="190"/>
      <c r="DS686" s="190"/>
      <c r="DT686" s="190"/>
      <c r="DU686" s="190"/>
      <c r="DV686" s="190"/>
    </row>
    <row r="687" spans="1:126" x14ac:dyDescent="0.25">
      <c r="A687" s="205"/>
      <c r="B687" s="217"/>
      <c r="C687" s="217"/>
      <c r="D687" s="217"/>
      <c r="E687" s="221"/>
      <c r="F687" s="216" t="s">
        <v>259</v>
      </c>
      <c r="G687" s="190"/>
      <c r="H687" s="190"/>
      <c r="I687" s="206"/>
      <c r="J687" s="206"/>
      <c r="K687" s="190"/>
      <c r="L687" s="190"/>
      <c r="M687" s="190"/>
      <c r="N687" s="190"/>
      <c r="O687" s="190"/>
      <c r="P687" s="190"/>
      <c r="Q687" s="190"/>
      <c r="R687" s="190"/>
      <c r="S687" s="190"/>
      <c r="T687" s="190"/>
      <c r="U687" s="190"/>
      <c r="V687" s="190"/>
      <c r="W687" s="190"/>
      <c r="X687" s="190"/>
      <c r="Y687" s="190"/>
      <c r="Z687" s="190"/>
      <c r="AA687" s="190"/>
      <c r="AB687" s="190"/>
      <c r="AC687" s="190"/>
      <c r="AD687" s="190"/>
      <c r="AE687" s="190"/>
      <c r="AF687" s="190"/>
      <c r="AG687" s="190"/>
      <c r="AH687" s="190"/>
      <c r="AI687" s="190"/>
      <c r="AJ687" s="190"/>
      <c r="AK687" s="190"/>
      <c r="AL687" s="190"/>
      <c r="AM687" s="190"/>
      <c r="AN687" s="190"/>
      <c r="AO687" s="190"/>
      <c r="AP687" s="190"/>
      <c r="AQ687" s="190"/>
      <c r="AR687" s="190"/>
      <c r="AS687" s="190"/>
      <c r="AT687" s="190"/>
      <c r="AU687" s="190"/>
      <c r="AV687" s="190"/>
      <c r="AW687" s="190"/>
      <c r="AX687" s="190"/>
      <c r="AY687" s="190"/>
      <c r="AZ687" s="190"/>
      <c r="BA687" s="190"/>
      <c r="BB687" s="190"/>
      <c r="BC687" s="190"/>
      <c r="BD687" s="190"/>
      <c r="BE687" s="190"/>
      <c r="BF687" s="190"/>
      <c r="BG687" s="190"/>
      <c r="BH687" s="190"/>
      <c r="BI687" s="190"/>
      <c r="BJ687" s="190"/>
      <c r="BK687" s="190"/>
      <c r="BL687" s="190"/>
      <c r="BM687" s="190"/>
      <c r="BN687" s="190"/>
      <c r="BO687" s="190"/>
      <c r="BP687" s="190"/>
      <c r="BQ687" s="190"/>
      <c r="BR687" s="190"/>
      <c r="BS687" s="190"/>
      <c r="BT687" s="190"/>
      <c r="BU687" s="190"/>
      <c r="BV687" s="190"/>
      <c r="BW687" s="190"/>
      <c r="BX687" s="190"/>
      <c r="BY687" s="190"/>
      <c r="BZ687" s="190"/>
      <c r="CA687" s="190"/>
      <c r="CB687" s="190"/>
      <c r="CC687" s="190"/>
      <c r="CD687" s="190"/>
      <c r="CE687" s="190"/>
      <c r="CF687" s="190"/>
      <c r="CG687" s="190"/>
      <c r="CH687" s="190"/>
      <c r="CI687" s="190"/>
      <c r="CJ687" s="190"/>
      <c r="CK687" s="190"/>
      <c r="CL687" s="190"/>
      <c r="CM687" s="190"/>
      <c r="CN687" s="190"/>
      <c r="CO687" s="190"/>
      <c r="CP687" s="190"/>
      <c r="CQ687" s="190"/>
      <c r="CR687" s="190"/>
      <c r="CS687" s="190"/>
      <c r="CT687" s="190"/>
      <c r="CU687" s="190"/>
      <c r="CV687" s="190"/>
      <c r="CW687" s="190"/>
      <c r="CX687" s="190"/>
      <c r="CY687" s="190"/>
      <c r="CZ687" s="190"/>
      <c r="DA687" s="190"/>
      <c r="DB687" s="190"/>
      <c r="DC687" s="190"/>
      <c r="DD687" s="190"/>
      <c r="DE687" s="190"/>
      <c r="DF687" s="190"/>
      <c r="DG687" s="190"/>
      <c r="DH687" s="190"/>
      <c r="DI687" s="190"/>
      <c r="DJ687" s="190"/>
      <c r="DK687" s="190"/>
      <c r="DL687" s="190"/>
      <c r="DM687" s="190"/>
      <c r="DN687" s="190"/>
      <c r="DO687" s="190"/>
      <c r="DP687" s="190"/>
      <c r="DQ687" s="190"/>
      <c r="DR687" s="190"/>
      <c r="DS687" s="190"/>
      <c r="DT687" s="190"/>
      <c r="DU687" s="190"/>
      <c r="DV687" s="190"/>
    </row>
    <row r="688" spans="1:126" x14ac:dyDescent="0.25">
      <c r="A688" s="205"/>
      <c r="B688" s="217"/>
      <c r="C688" s="217"/>
      <c r="D688" s="217"/>
      <c r="E688" s="221"/>
      <c r="F688" s="216" t="s">
        <v>258</v>
      </c>
      <c r="G688" s="190"/>
      <c r="H688" s="190"/>
      <c r="I688" s="206"/>
      <c r="J688" s="206"/>
      <c r="K688" s="190"/>
      <c r="L688" s="190"/>
      <c r="M688" s="190"/>
      <c r="N688" s="190"/>
      <c r="O688" s="190"/>
      <c r="P688" s="190"/>
      <c r="Q688" s="190"/>
      <c r="R688" s="190"/>
      <c r="S688" s="190"/>
      <c r="T688" s="190"/>
      <c r="U688" s="190"/>
      <c r="V688" s="190"/>
      <c r="W688" s="190"/>
      <c r="X688" s="190"/>
      <c r="Y688" s="190"/>
      <c r="Z688" s="190"/>
      <c r="AA688" s="190"/>
      <c r="AB688" s="190"/>
      <c r="AC688" s="190"/>
      <c r="AD688" s="190"/>
      <c r="AE688" s="190"/>
      <c r="AF688" s="190"/>
      <c r="AG688" s="190"/>
      <c r="AH688" s="190"/>
      <c r="AI688" s="190"/>
      <c r="AJ688" s="190"/>
      <c r="AK688" s="190"/>
      <c r="AL688" s="190"/>
      <c r="AM688" s="190"/>
      <c r="AN688" s="190"/>
      <c r="AO688" s="190"/>
      <c r="AP688" s="190"/>
      <c r="AQ688" s="190"/>
      <c r="AR688" s="190"/>
      <c r="AS688" s="190"/>
      <c r="AT688" s="190"/>
      <c r="AU688" s="190"/>
      <c r="AV688" s="190"/>
      <c r="AW688" s="190"/>
      <c r="AX688" s="190"/>
      <c r="AY688" s="190"/>
      <c r="AZ688" s="190"/>
      <c r="BA688" s="190"/>
      <c r="BB688" s="190"/>
      <c r="BC688" s="190"/>
      <c r="BD688" s="190"/>
      <c r="BE688" s="190"/>
      <c r="BF688" s="190"/>
      <c r="BG688" s="190"/>
      <c r="BH688" s="190"/>
      <c r="BI688" s="190"/>
      <c r="BJ688" s="190"/>
      <c r="BK688" s="190"/>
      <c r="BL688" s="190"/>
      <c r="BM688" s="190"/>
      <c r="BN688" s="190"/>
      <c r="BO688" s="190"/>
      <c r="BP688" s="190"/>
      <c r="BQ688" s="190"/>
      <c r="BR688" s="190"/>
      <c r="BS688" s="190"/>
      <c r="BT688" s="190"/>
      <c r="BU688" s="190"/>
      <c r="BV688" s="190"/>
      <c r="BW688" s="190"/>
      <c r="BX688" s="190"/>
      <c r="BY688" s="190"/>
      <c r="BZ688" s="190"/>
      <c r="CA688" s="190"/>
      <c r="CB688" s="190"/>
      <c r="CC688" s="190"/>
      <c r="CD688" s="190"/>
      <c r="CE688" s="190"/>
      <c r="CF688" s="190"/>
      <c r="CG688" s="190"/>
      <c r="CH688" s="190"/>
      <c r="CI688" s="190"/>
      <c r="CJ688" s="190"/>
      <c r="CK688" s="190"/>
      <c r="CL688" s="190"/>
      <c r="CM688" s="190"/>
      <c r="CN688" s="190"/>
      <c r="CO688" s="190"/>
      <c r="CP688" s="190"/>
      <c r="CQ688" s="190"/>
      <c r="CR688" s="190"/>
      <c r="CS688" s="190"/>
      <c r="CT688" s="190"/>
      <c r="CU688" s="190"/>
      <c r="CV688" s="190"/>
      <c r="CW688" s="190"/>
      <c r="CX688" s="190"/>
      <c r="CY688" s="190"/>
      <c r="CZ688" s="190"/>
      <c r="DA688" s="190"/>
      <c r="DB688" s="190"/>
      <c r="DC688" s="190"/>
      <c r="DD688" s="190"/>
      <c r="DE688" s="190"/>
      <c r="DF688" s="190"/>
      <c r="DG688" s="190"/>
      <c r="DH688" s="190"/>
      <c r="DI688" s="190"/>
      <c r="DJ688" s="190"/>
      <c r="DK688" s="190"/>
      <c r="DL688" s="190"/>
      <c r="DM688" s="190"/>
      <c r="DN688" s="190"/>
      <c r="DO688" s="190"/>
      <c r="DP688" s="190"/>
      <c r="DQ688" s="190"/>
      <c r="DR688" s="190"/>
      <c r="DS688" s="190"/>
      <c r="DT688" s="190"/>
      <c r="DU688" s="190"/>
      <c r="DV688" s="190"/>
    </row>
    <row r="689" spans="1:126" x14ac:dyDescent="0.25">
      <c r="A689" s="205"/>
      <c r="B689" s="217"/>
      <c r="C689" s="217"/>
      <c r="D689" s="217"/>
      <c r="E689" s="221"/>
      <c r="F689" s="216" t="s">
        <v>259</v>
      </c>
      <c r="G689" s="190"/>
      <c r="H689" s="190"/>
      <c r="I689" s="206"/>
      <c r="J689" s="206"/>
      <c r="K689" s="190"/>
      <c r="L689" s="190"/>
      <c r="M689" s="190"/>
      <c r="N689" s="190"/>
      <c r="O689" s="190"/>
      <c r="P689" s="190"/>
      <c r="Q689" s="190"/>
      <c r="R689" s="190"/>
      <c r="S689" s="190"/>
      <c r="T689" s="190"/>
      <c r="U689" s="190"/>
      <c r="V689" s="190"/>
      <c r="W689" s="190"/>
      <c r="X689" s="190"/>
      <c r="Y689" s="190"/>
      <c r="Z689" s="190"/>
      <c r="AA689" s="190"/>
      <c r="AB689" s="190"/>
      <c r="AC689" s="190"/>
      <c r="AD689" s="190"/>
      <c r="AE689" s="190"/>
      <c r="AF689" s="190"/>
      <c r="AG689" s="190"/>
      <c r="AH689" s="190"/>
      <c r="AI689" s="190"/>
      <c r="AJ689" s="190"/>
      <c r="AK689" s="190"/>
      <c r="AL689" s="190"/>
      <c r="AM689" s="190"/>
      <c r="AN689" s="190"/>
      <c r="AO689" s="190"/>
      <c r="AP689" s="190"/>
      <c r="AQ689" s="190"/>
      <c r="AR689" s="190"/>
      <c r="AS689" s="190"/>
      <c r="AT689" s="190"/>
      <c r="AU689" s="190"/>
      <c r="AV689" s="190"/>
      <c r="AW689" s="190"/>
      <c r="AX689" s="190"/>
      <c r="AY689" s="190"/>
      <c r="AZ689" s="190"/>
      <c r="BA689" s="190"/>
      <c r="BB689" s="190"/>
      <c r="BC689" s="190"/>
      <c r="BD689" s="190"/>
      <c r="BE689" s="190"/>
      <c r="BF689" s="190"/>
      <c r="BG689" s="190"/>
      <c r="BH689" s="190"/>
      <c r="BI689" s="190"/>
      <c r="BJ689" s="190"/>
      <c r="BK689" s="190"/>
      <c r="BL689" s="190"/>
      <c r="BM689" s="190"/>
      <c r="BN689" s="190"/>
      <c r="BO689" s="190"/>
      <c r="BP689" s="190"/>
      <c r="BQ689" s="190"/>
      <c r="BR689" s="190"/>
      <c r="BS689" s="190"/>
      <c r="BT689" s="190"/>
      <c r="BU689" s="190"/>
      <c r="BV689" s="190"/>
      <c r="BW689" s="190"/>
      <c r="BX689" s="190"/>
      <c r="BY689" s="190"/>
      <c r="BZ689" s="190"/>
      <c r="CA689" s="190"/>
      <c r="CB689" s="190"/>
      <c r="CC689" s="190"/>
      <c r="CD689" s="190"/>
      <c r="CE689" s="190"/>
      <c r="CF689" s="190"/>
      <c r="CG689" s="190"/>
      <c r="CH689" s="190"/>
      <c r="CI689" s="190"/>
      <c r="CJ689" s="190"/>
      <c r="CK689" s="190"/>
      <c r="CL689" s="190"/>
      <c r="CM689" s="190"/>
      <c r="CN689" s="190"/>
      <c r="CO689" s="190"/>
      <c r="CP689" s="190"/>
      <c r="CQ689" s="190"/>
      <c r="CR689" s="190"/>
      <c r="CS689" s="190"/>
      <c r="CT689" s="190"/>
      <c r="CU689" s="190"/>
      <c r="CV689" s="190"/>
      <c r="CW689" s="190"/>
      <c r="CX689" s="190"/>
      <c r="CY689" s="190"/>
      <c r="CZ689" s="190"/>
      <c r="DA689" s="190"/>
      <c r="DB689" s="190"/>
      <c r="DC689" s="190"/>
      <c r="DD689" s="190"/>
      <c r="DE689" s="190"/>
      <c r="DF689" s="190"/>
      <c r="DG689" s="190"/>
      <c r="DH689" s="190"/>
      <c r="DI689" s="190"/>
      <c r="DJ689" s="190"/>
      <c r="DK689" s="190"/>
      <c r="DL689" s="190"/>
      <c r="DM689" s="190"/>
      <c r="DN689" s="190"/>
      <c r="DO689" s="190"/>
      <c r="DP689" s="190"/>
      <c r="DQ689" s="190"/>
      <c r="DR689" s="190"/>
      <c r="DS689" s="190"/>
      <c r="DT689" s="190"/>
      <c r="DU689" s="190"/>
      <c r="DV689" s="190"/>
    </row>
    <row r="690" spans="1:126" x14ac:dyDescent="0.25">
      <c r="A690" s="205"/>
      <c r="B690" s="217"/>
      <c r="C690" s="217"/>
      <c r="D690" s="217"/>
      <c r="E690" s="221"/>
      <c r="F690" s="216" t="s">
        <v>258</v>
      </c>
      <c r="G690" s="190"/>
      <c r="H690" s="190"/>
      <c r="I690" s="206"/>
      <c r="J690" s="206"/>
      <c r="K690" s="190"/>
      <c r="L690" s="190"/>
      <c r="M690" s="190"/>
      <c r="N690" s="190"/>
      <c r="O690" s="190"/>
      <c r="P690" s="190"/>
      <c r="Q690" s="190"/>
      <c r="R690" s="190"/>
      <c r="S690" s="190"/>
      <c r="T690" s="190"/>
      <c r="U690" s="190"/>
      <c r="V690" s="190"/>
      <c r="W690" s="190"/>
      <c r="X690" s="190"/>
      <c r="Y690" s="190"/>
      <c r="Z690" s="190"/>
      <c r="AA690" s="190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0"/>
      <c r="AT690" s="190"/>
      <c r="AU690" s="190"/>
      <c r="AV690" s="190"/>
      <c r="AW690" s="190"/>
      <c r="AX690" s="190"/>
      <c r="AY690" s="190"/>
      <c r="AZ690" s="190"/>
      <c r="BA690" s="190"/>
      <c r="BB690" s="190"/>
      <c r="BC690" s="190"/>
      <c r="BD690" s="190"/>
      <c r="BE690" s="190"/>
      <c r="BF690" s="190"/>
      <c r="BG690" s="190"/>
      <c r="BH690" s="190"/>
      <c r="BI690" s="190"/>
      <c r="BJ690" s="190"/>
      <c r="BK690" s="190"/>
      <c r="BL690" s="190"/>
      <c r="BM690" s="190"/>
      <c r="BN690" s="190"/>
      <c r="BO690" s="190"/>
      <c r="BP690" s="190"/>
      <c r="BQ690" s="190"/>
      <c r="BR690" s="190"/>
      <c r="BS690" s="190"/>
      <c r="BT690" s="190"/>
      <c r="BU690" s="190"/>
      <c r="BV690" s="190"/>
      <c r="BW690" s="190"/>
      <c r="BX690" s="190"/>
      <c r="BY690" s="190"/>
      <c r="BZ690" s="190"/>
      <c r="CA690" s="190"/>
      <c r="CB690" s="190"/>
      <c r="CC690" s="190"/>
      <c r="CD690" s="190"/>
      <c r="CE690" s="190"/>
      <c r="CF690" s="190"/>
      <c r="CG690" s="190"/>
      <c r="CH690" s="190"/>
      <c r="CI690" s="190"/>
      <c r="CJ690" s="190"/>
      <c r="CK690" s="190"/>
      <c r="CL690" s="190"/>
      <c r="CM690" s="190"/>
      <c r="CN690" s="190"/>
      <c r="CO690" s="190"/>
      <c r="CP690" s="190"/>
      <c r="CQ690" s="190"/>
      <c r="CR690" s="190"/>
      <c r="CS690" s="190"/>
      <c r="CT690" s="190"/>
      <c r="CU690" s="190"/>
      <c r="CV690" s="190"/>
      <c r="CW690" s="190"/>
      <c r="CX690" s="190"/>
      <c r="CY690" s="190"/>
      <c r="CZ690" s="190"/>
      <c r="DA690" s="190"/>
      <c r="DB690" s="190"/>
      <c r="DC690" s="190"/>
      <c r="DD690" s="190"/>
      <c r="DE690" s="190"/>
      <c r="DF690" s="190"/>
      <c r="DG690" s="190"/>
      <c r="DH690" s="190"/>
      <c r="DI690" s="190"/>
      <c r="DJ690" s="190"/>
      <c r="DK690" s="190"/>
      <c r="DL690" s="190"/>
      <c r="DM690" s="190"/>
      <c r="DN690" s="190"/>
      <c r="DO690" s="190"/>
      <c r="DP690" s="190"/>
      <c r="DQ690" s="190"/>
      <c r="DR690" s="190"/>
      <c r="DS690" s="190"/>
      <c r="DT690" s="190"/>
      <c r="DU690" s="190"/>
      <c r="DV690" s="190"/>
    </row>
    <row r="691" spans="1:126" x14ac:dyDescent="0.25">
      <c r="A691" s="205"/>
      <c r="B691" s="217"/>
      <c r="C691" s="217"/>
      <c r="D691" s="217"/>
      <c r="E691" s="221"/>
      <c r="F691" s="216" t="s">
        <v>259</v>
      </c>
      <c r="G691" s="190"/>
      <c r="H691" s="190"/>
      <c r="I691" s="206"/>
      <c r="J691" s="206"/>
      <c r="K691" s="190"/>
      <c r="L691" s="190"/>
      <c r="M691" s="190"/>
      <c r="N691" s="190"/>
      <c r="O691" s="190"/>
      <c r="P691" s="190"/>
      <c r="Q691" s="190"/>
      <c r="R691" s="190"/>
      <c r="S691" s="190"/>
      <c r="T691" s="190"/>
      <c r="U691" s="190"/>
      <c r="V691" s="190"/>
      <c r="W691" s="190"/>
      <c r="X691" s="190"/>
      <c r="Y691" s="190"/>
      <c r="Z691" s="190"/>
      <c r="AA691" s="190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0"/>
      <c r="AT691" s="190"/>
      <c r="AU691" s="190"/>
      <c r="AV691" s="190"/>
      <c r="AW691" s="190"/>
      <c r="AX691" s="190"/>
      <c r="AY691" s="190"/>
      <c r="AZ691" s="190"/>
      <c r="BA691" s="190"/>
      <c r="BB691" s="190"/>
      <c r="BC691" s="190"/>
      <c r="BD691" s="190"/>
      <c r="BE691" s="190"/>
      <c r="BF691" s="190"/>
      <c r="BG691" s="190"/>
      <c r="BH691" s="190"/>
      <c r="BI691" s="190"/>
      <c r="BJ691" s="190"/>
      <c r="BK691" s="190"/>
      <c r="BL691" s="190"/>
      <c r="BM691" s="190"/>
      <c r="BN691" s="190"/>
      <c r="BO691" s="190"/>
      <c r="BP691" s="190"/>
      <c r="BQ691" s="190"/>
      <c r="BR691" s="190"/>
      <c r="BS691" s="190"/>
      <c r="BT691" s="190"/>
      <c r="BU691" s="190"/>
      <c r="BV691" s="190"/>
      <c r="BW691" s="190"/>
      <c r="BX691" s="190"/>
      <c r="BY691" s="190"/>
      <c r="BZ691" s="190"/>
      <c r="CA691" s="190"/>
      <c r="CB691" s="190"/>
      <c r="CC691" s="190"/>
      <c r="CD691" s="190"/>
      <c r="CE691" s="190"/>
      <c r="CF691" s="190"/>
      <c r="CG691" s="190"/>
      <c r="CH691" s="190"/>
      <c r="CI691" s="190"/>
      <c r="CJ691" s="190"/>
      <c r="CK691" s="190"/>
      <c r="CL691" s="190"/>
      <c r="CM691" s="190"/>
      <c r="CN691" s="190"/>
      <c r="CO691" s="190"/>
      <c r="CP691" s="190"/>
      <c r="CQ691" s="190"/>
      <c r="CR691" s="190"/>
      <c r="CS691" s="190"/>
      <c r="CT691" s="190"/>
      <c r="CU691" s="190"/>
      <c r="CV691" s="190"/>
      <c r="CW691" s="190"/>
      <c r="CX691" s="190"/>
      <c r="CY691" s="190"/>
      <c r="CZ691" s="190"/>
      <c r="DA691" s="190"/>
      <c r="DB691" s="190"/>
      <c r="DC691" s="190"/>
      <c r="DD691" s="190"/>
      <c r="DE691" s="190"/>
      <c r="DF691" s="190"/>
      <c r="DG691" s="190"/>
      <c r="DH691" s="190"/>
      <c r="DI691" s="190"/>
      <c r="DJ691" s="190"/>
      <c r="DK691" s="190"/>
      <c r="DL691" s="190"/>
      <c r="DM691" s="190"/>
      <c r="DN691" s="190"/>
      <c r="DO691" s="190"/>
      <c r="DP691" s="190"/>
      <c r="DQ691" s="190"/>
      <c r="DR691" s="190"/>
      <c r="DS691" s="190"/>
      <c r="DT691" s="190"/>
      <c r="DU691" s="190"/>
      <c r="DV691" s="190"/>
    </row>
    <row r="692" spans="1:126" x14ac:dyDescent="0.25">
      <c r="A692" s="205"/>
      <c r="B692" s="217"/>
      <c r="C692" s="217"/>
      <c r="D692" s="217"/>
      <c r="E692" s="221"/>
      <c r="F692" s="216" t="s">
        <v>258</v>
      </c>
      <c r="G692" s="190"/>
      <c r="H692" s="190"/>
      <c r="I692" s="206"/>
      <c r="J692" s="206"/>
      <c r="K692" s="190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0"/>
      <c r="AT692" s="190"/>
      <c r="AU692" s="190"/>
      <c r="AV692" s="190"/>
      <c r="AW692" s="190"/>
      <c r="AX692" s="190"/>
      <c r="AY692" s="190"/>
      <c r="AZ692" s="190"/>
      <c r="BA692" s="190"/>
      <c r="BB692" s="190"/>
      <c r="BC692" s="190"/>
      <c r="BD692" s="190"/>
      <c r="BE692" s="190"/>
      <c r="BF692" s="190"/>
      <c r="BG692" s="190"/>
      <c r="BH692" s="190"/>
      <c r="BI692" s="190"/>
      <c r="BJ692" s="190"/>
      <c r="BK692" s="190"/>
      <c r="BL692" s="190"/>
      <c r="BM692" s="190"/>
      <c r="BN692" s="190"/>
      <c r="BO692" s="190"/>
      <c r="BP692" s="190"/>
      <c r="BQ692" s="190"/>
      <c r="BR692" s="190"/>
      <c r="BS692" s="190"/>
      <c r="BT692" s="190"/>
      <c r="BU692" s="190"/>
      <c r="BV692" s="190"/>
      <c r="BW692" s="190"/>
      <c r="BX692" s="190"/>
      <c r="BY692" s="190"/>
      <c r="BZ692" s="190"/>
      <c r="CA692" s="190"/>
      <c r="CB692" s="190"/>
      <c r="CC692" s="190"/>
      <c r="CD692" s="190"/>
      <c r="CE692" s="190"/>
      <c r="CF692" s="190"/>
      <c r="CG692" s="190"/>
      <c r="CH692" s="190"/>
      <c r="CI692" s="190"/>
      <c r="CJ692" s="190"/>
      <c r="CK692" s="190"/>
      <c r="CL692" s="190"/>
      <c r="CM692" s="190"/>
      <c r="CN692" s="190"/>
      <c r="CO692" s="190"/>
      <c r="CP692" s="190"/>
      <c r="CQ692" s="190"/>
      <c r="CR692" s="190"/>
      <c r="CS692" s="190"/>
      <c r="CT692" s="190"/>
      <c r="CU692" s="190"/>
      <c r="CV692" s="190"/>
      <c r="CW692" s="190"/>
      <c r="CX692" s="190"/>
      <c r="CY692" s="190"/>
      <c r="CZ692" s="190"/>
      <c r="DA692" s="190"/>
      <c r="DB692" s="190"/>
      <c r="DC692" s="190"/>
      <c r="DD692" s="190"/>
      <c r="DE692" s="190"/>
      <c r="DF692" s="190"/>
      <c r="DG692" s="190"/>
      <c r="DH692" s="190"/>
      <c r="DI692" s="190"/>
      <c r="DJ692" s="190"/>
      <c r="DK692" s="190"/>
      <c r="DL692" s="190"/>
      <c r="DM692" s="190"/>
      <c r="DN692" s="190"/>
      <c r="DO692" s="190"/>
      <c r="DP692" s="190"/>
      <c r="DQ692" s="190"/>
      <c r="DR692" s="190"/>
      <c r="DS692" s="190"/>
      <c r="DT692" s="190"/>
      <c r="DU692" s="190"/>
      <c r="DV692" s="190"/>
    </row>
    <row r="693" spans="1:126" x14ac:dyDescent="0.25">
      <c r="A693" s="205"/>
      <c r="B693" s="217"/>
      <c r="C693" s="217"/>
      <c r="D693" s="217"/>
      <c r="E693" s="221"/>
      <c r="F693" s="216" t="s">
        <v>259</v>
      </c>
      <c r="G693" s="190"/>
      <c r="H693" s="190"/>
      <c r="I693" s="206"/>
      <c r="J693" s="206"/>
      <c r="K693" s="190"/>
      <c r="L693" s="190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  <c r="W693" s="190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0"/>
      <c r="AT693" s="190"/>
      <c r="AU693" s="190"/>
      <c r="AV693" s="190"/>
      <c r="AW693" s="190"/>
      <c r="AX693" s="190"/>
      <c r="AY693" s="190"/>
      <c r="AZ693" s="190"/>
      <c r="BA693" s="190"/>
      <c r="BB693" s="190"/>
      <c r="BC693" s="190"/>
      <c r="BD693" s="190"/>
      <c r="BE693" s="190"/>
      <c r="BF693" s="190"/>
      <c r="BG693" s="190"/>
      <c r="BH693" s="190"/>
      <c r="BI693" s="190"/>
      <c r="BJ693" s="190"/>
      <c r="BK693" s="190"/>
      <c r="BL693" s="190"/>
      <c r="BM693" s="190"/>
      <c r="BN693" s="190"/>
      <c r="BO693" s="190"/>
      <c r="BP693" s="190"/>
      <c r="BQ693" s="190"/>
      <c r="BR693" s="190"/>
      <c r="BS693" s="190"/>
      <c r="BT693" s="190"/>
      <c r="BU693" s="190"/>
      <c r="BV693" s="190"/>
      <c r="BW693" s="190"/>
      <c r="BX693" s="190"/>
      <c r="BY693" s="190"/>
      <c r="BZ693" s="190"/>
      <c r="CA693" s="190"/>
      <c r="CB693" s="190"/>
      <c r="CC693" s="190"/>
      <c r="CD693" s="190"/>
      <c r="CE693" s="190"/>
      <c r="CF693" s="190"/>
      <c r="CG693" s="190"/>
      <c r="CH693" s="190"/>
      <c r="CI693" s="190"/>
      <c r="CJ693" s="190"/>
      <c r="CK693" s="190"/>
      <c r="CL693" s="190"/>
      <c r="CM693" s="190"/>
      <c r="CN693" s="190"/>
      <c r="CO693" s="190"/>
      <c r="CP693" s="190"/>
      <c r="CQ693" s="190"/>
      <c r="CR693" s="190"/>
      <c r="CS693" s="190"/>
      <c r="CT693" s="190"/>
      <c r="CU693" s="190"/>
      <c r="CV693" s="190"/>
      <c r="CW693" s="190"/>
      <c r="CX693" s="190"/>
      <c r="CY693" s="190"/>
      <c r="CZ693" s="190"/>
      <c r="DA693" s="190"/>
      <c r="DB693" s="190"/>
      <c r="DC693" s="190"/>
      <c r="DD693" s="190"/>
      <c r="DE693" s="190"/>
      <c r="DF693" s="190"/>
      <c r="DG693" s="190"/>
      <c r="DH693" s="190"/>
      <c r="DI693" s="190"/>
      <c r="DJ693" s="190"/>
      <c r="DK693" s="190"/>
      <c r="DL693" s="190"/>
      <c r="DM693" s="190"/>
      <c r="DN693" s="190"/>
      <c r="DO693" s="190"/>
      <c r="DP693" s="190"/>
      <c r="DQ693" s="190"/>
      <c r="DR693" s="190"/>
      <c r="DS693" s="190"/>
      <c r="DT693" s="190"/>
      <c r="DU693" s="190"/>
      <c r="DV693" s="190"/>
    </row>
    <row r="694" spans="1:126" x14ac:dyDescent="0.25">
      <c r="A694" s="205"/>
      <c r="B694" s="217"/>
      <c r="C694" s="217"/>
      <c r="D694" s="217"/>
      <c r="E694" s="221"/>
      <c r="F694" s="216" t="s">
        <v>258</v>
      </c>
      <c r="G694" s="190"/>
      <c r="H694" s="190"/>
      <c r="I694" s="206"/>
      <c r="J694" s="206"/>
      <c r="K694" s="190"/>
      <c r="L694" s="190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  <c r="W694" s="190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190"/>
      <c r="AT694" s="190"/>
      <c r="AU694" s="190"/>
      <c r="AV694" s="190"/>
      <c r="AW694" s="190"/>
      <c r="AX694" s="190"/>
      <c r="AY694" s="190"/>
      <c r="AZ694" s="190"/>
      <c r="BA694" s="190"/>
      <c r="BB694" s="190"/>
      <c r="BC694" s="190"/>
      <c r="BD694" s="190"/>
      <c r="BE694" s="190"/>
      <c r="BF694" s="190"/>
      <c r="BG694" s="190"/>
      <c r="BH694" s="190"/>
      <c r="BI694" s="190"/>
      <c r="BJ694" s="190"/>
      <c r="BK694" s="190"/>
      <c r="BL694" s="190"/>
      <c r="BM694" s="190"/>
      <c r="BN694" s="190"/>
      <c r="BO694" s="190"/>
      <c r="BP694" s="190"/>
      <c r="BQ694" s="190"/>
      <c r="BR694" s="190"/>
      <c r="BS694" s="190"/>
      <c r="BT694" s="190"/>
      <c r="BU694" s="190"/>
      <c r="BV694" s="190"/>
      <c r="BW694" s="190"/>
      <c r="BX694" s="190"/>
      <c r="BY694" s="190"/>
      <c r="BZ694" s="190"/>
      <c r="CA694" s="190"/>
      <c r="CB694" s="190"/>
      <c r="CC694" s="190"/>
      <c r="CD694" s="190"/>
      <c r="CE694" s="190"/>
      <c r="CF694" s="190"/>
      <c r="CG694" s="190"/>
      <c r="CH694" s="190"/>
      <c r="CI694" s="190"/>
      <c r="CJ694" s="190"/>
      <c r="CK694" s="190"/>
      <c r="CL694" s="190"/>
      <c r="CM694" s="190"/>
      <c r="CN694" s="190"/>
      <c r="CO694" s="190"/>
      <c r="CP694" s="190"/>
      <c r="CQ694" s="190"/>
      <c r="CR694" s="190"/>
      <c r="CS694" s="190"/>
      <c r="CT694" s="190"/>
      <c r="CU694" s="190"/>
      <c r="CV694" s="190"/>
      <c r="CW694" s="190"/>
      <c r="CX694" s="190"/>
      <c r="CY694" s="190"/>
      <c r="CZ694" s="190"/>
      <c r="DA694" s="190"/>
      <c r="DB694" s="190"/>
      <c r="DC694" s="190"/>
      <c r="DD694" s="190"/>
      <c r="DE694" s="190"/>
      <c r="DF694" s="190"/>
      <c r="DG694" s="190"/>
      <c r="DH694" s="190"/>
      <c r="DI694" s="190"/>
      <c r="DJ694" s="190"/>
      <c r="DK694" s="190"/>
      <c r="DL694" s="190"/>
      <c r="DM694" s="190"/>
      <c r="DN694" s="190"/>
      <c r="DO694" s="190"/>
      <c r="DP694" s="190"/>
      <c r="DQ694" s="190"/>
      <c r="DR694" s="190"/>
      <c r="DS694" s="190"/>
      <c r="DT694" s="190"/>
      <c r="DU694" s="190"/>
      <c r="DV694" s="190"/>
    </row>
    <row r="695" spans="1:126" x14ac:dyDescent="0.25">
      <c r="A695" s="205"/>
      <c r="B695" s="217"/>
      <c r="C695" s="217"/>
      <c r="D695" s="217"/>
      <c r="E695" s="221"/>
      <c r="F695" s="216" t="s">
        <v>259</v>
      </c>
      <c r="G695" s="190"/>
      <c r="H695" s="190"/>
      <c r="I695" s="206"/>
      <c r="J695" s="206"/>
      <c r="K695" s="190"/>
      <c r="L695" s="190"/>
      <c r="M695" s="190"/>
      <c r="N695" s="190"/>
      <c r="O695" s="190"/>
      <c r="P695" s="190"/>
      <c r="Q695" s="190"/>
      <c r="R695" s="190"/>
      <c r="S695" s="190"/>
      <c r="T695" s="190"/>
      <c r="U695" s="190"/>
      <c r="V695" s="190"/>
      <c r="W695" s="190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190"/>
      <c r="AT695" s="190"/>
      <c r="AU695" s="190"/>
      <c r="AV695" s="190"/>
      <c r="AW695" s="190"/>
      <c r="AX695" s="190"/>
      <c r="AY695" s="190"/>
      <c r="AZ695" s="190"/>
      <c r="BA695" s="190"/>
      <c r="BB695" s="190"/>
      <c r="BC695" s="190"/>
      <c r="BD695" s="190"/>
      <c r="BE695" s="190"/>
      <c r="BF695" s="190"/>
      <c r="BG695" s="190"/>
      <c r="BH695" s="190"/>
      <c r="BI695" s="190"/>
      <c r="BJ695" s="190"/>
      <c r="BK695" s="190"/>
      <c r="BL695" s="190"/>
      <c r="BM695" s="190"/>
      <c r="BN695" s="190"/>
      <c r="BO695" s="190"/>
      <c r="BP695" s="190"/>
      <c r="BQ695" s="190"/>
      <c r="BR695" s="190"/>
      <c r="BS695" s="190"/>
      <c r="BT695" s="190"/>
      <c r="BU695" s="190"/>
      <c r="BV695" s="190"/>
      <c r="BW695" s="190"/>
      <c r="BX695" s="190"/>
      <c r="BY695" s="190"/>
      <c r="BZ695" s="190"/>
      <c r="CA695" s="190"/>
      <c r="CB695" s="190"/>
      <c r="CC695" s="190"/>
      <c r="CD695" s="190"/>
      <c r="CE695" s="190"/>
      <c r="CF695" s="190"/>
      <c r="CG695" s="190"/>
      <c r="CH695" s="190"/>
      <c r="CI695" s="190"/>
      <c r="CJ695" s="190"/>
      <c r="CK695" s="190"/>
      <c r="CL695" s="190"/>
      <c r="CM695" s="190"/>
      <c r="CN695" s="190"/>
      <c r="CO695" s="190"/>
      <c r="CP695" s="190"/>
      <c r="CQ695" s="190"/>
      <c r="CR695" s="190"/>
      <c r="CS695" s="190"/>
      <c r="CT695" s="190"/>
      <c r="CU695" s="190"/>
      <c r="CV695" s="190"/>
      <c r="CW695" s="190"/>
      <c r="CX695" s="190"/>
      <c r="CY695" s="190"/>
      <c r="CZ695" s="190"/>
      <c r="DA695" s="190"/>
      <c r="DB695" s="190"/>
      <c r="DC695" s="190"/>
      <c r="DD695" s="190"/>
      <c r="DE695" s="190"/>
      <c r="DF695" s="190"/>
      <c r="DG695" s="190"/>
      <c r="DH695" s="190"/>
      <c r="DI695" s="190"/>
      <c r="DJ695" s="190"/>
      <c r="DK695" s="190"/>
      <c r="DL695" s="190"/>
      <c r="DM695" s="190"/>
      <c r="DN695" s="190"/>
      <c r="DO695" s="190"/>
      <c r="DP695" s="190"/>
      <c r="DQ695" s="190"/>
      <c r="DR695" s="190"/>
      <c r="DS695" s="190"/>
      <c r="DT695" s="190"/>
      <c r="DU695" s="190"/>
      <c r="DV695" s="190"/>
    </row>
    <row r="696" spans="1:126" x14ac:dyDescent="0.25">
      <c r="A696" s="205"/>
      <c r="B696" s="217"/>
      <c r="C696" s="217"/>
      <c r="D696" s="217"/>
      <c r="E696" s="221"/>
      <c r="F696" s="216" t="s">
        <v>258</v>
      </c>
      <c r="G696" s="190"/>
      <c r="H696" s="190"/>
      <c r="I696" s="206"/>
      <c r="J696" s="206"/>
      <c r="K696" s="190"/>
      <c r="L696" s="190"/>
      <c r="M696" s="190"/>
      <c r="N696" s="190"/>
      <c r="O696" s="190"/>
      <c r="P696" s="190"/>
      <c r="Q696" s="190"/>
      <c r="R696" s="190"/>
      <c r="S696" s="190"/>
      <c r="T696" s="190"/>
      <c r="U696" s="190"/>
      <c r="V696" s="190"/>
      <c r="W696" s="190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190"/>
      <c r="AT696" s="190"/>
      <c r="AU696" s="190"/>
      <c r="AV696" s="190"/>
      <c r="AW696" s="190"/>
      <c r="AX696" s="190"/>
      <c r="AY696" s="190"/>
      <c r="AZ696" s="190"/>
      <c r="BA696" s="190"/>
      <c r="BB696" s="190"/>
      <c r="BC696" s="190"/>
      <c r="BD696" s="190"/>
      <c r="BE696" s="190"/>
      <c r="BF696" s="190"/>
      <c r="BG696" s="190"/>
      <c r="BH696" s="190"/>
      <c r="BI696" s="190"/>
      <c r="BJ696" s="190"/>
      <c r="BK696" s="190"/>
      <c r="BL696" s="190"/>
      <c r="BM696" s="190"/>
      <c r="BN696" s="190"/>
      <c r="BO696" s="190"/>
      <c r="BP696" s="190"/>
      <c r="BQ696" s="190"/>
      <c r="BR696" s="190"/>
      <c r="BS696" s="190"/>
      <c r="BT696" s="190"/>
      <c r="BU696" s="190"/>
      <c r="BV696" s="190"/>
      <c r="BW696" s="190"/>
      <c r="BX696" s="190"/>
      <c r="BY696" s="190"/>
      <c r="BZ696" s="190"/>
      <c r="CA696" s="190"/>
      <c r="CB696" s="190"/>
      <c r="CC696" s="190"/>
      <c r="CD696" s="190"/>
      <c r="CE696" s="190"/>
      <c r="CF696" s="190"/>
      <c r="CG696" s="190"/>
      <c r="CH696" s="190"/>
      <c r="CI696" s="190"/>
      <c r="CJ696" s="190"/>
      <c r="CK696" s="190"/>
      <c r="CL696" s="190"/>
      <c r="CM696" s="190"/>
      <c r="CN696" s="190"/>
      <c r="CO696" s="190"/>
      <c r="CP696" s="190"/>
      <c r="CQ696" s="190"/>
      <c r="CR696" s="190"/>
      <c r="CS696" s="190"/>
      <c r="CT696" s="190"/>
      <c r="CU696" s="190"/>
      <c r="CV696" s="190"/>
      <c r="CW696" s="190"/>
      <c r="CX696" s="190"/>
      <c r="CY696" s="190"/>
      <c r="CZ696" s="190"/>
      <c r="DA696" s="190"/>
      <c r="DB696" s="190"/>
      <c r="DC696" s="190"/>
      <c r="DD696" s="190"/>
      <c r="DE696" s="190"/>
      <c r="DF696" s="190"/>
      <c r="DG696" s="190"/>
      <c r="DH696" s="190"/>
      <c r="DI696" s="190"/>
      <c r="DJ696" s="190"/>
      <c r="DK696" s="190"/>
      <c r="DL696" s="190"/>
      <c r="DM696" s="190"/>
      <c r="DN696" s="190"/>
      <c r="DO696" s="190"/>
      <c r="DP696" s="190"/>
      <c r="DQ696" s="190"/>
      <c r="DR696" s="190"/>
      <c r="DS696" s="190"/>
      <c r="DT696" s="190"/>
      <c r="DU696" s="190"/>
      <c r="DV696" s="190"/>
    </row>
    <row r="697" spans="1:126" x14ac:dyDescent="0.25">
      <c r="A697" s="205"/>
      <c r="B697" s="217"/>
      <c r="C697" s="217"/>
      <c r="D697" s="217"/>
      <c r="E697" s="221"/>
      <c r="F697" s="216" t="s">
        <v>259</v>
      </c>
      <c r="G697" s="190"/>
      <c r="H697" s="190"/>
      <c r="I697" s="206"/>
      <c r="J697" s="206"/>
      <c r="K697" s="190"/>
      <c r="L697" s="190"/>
      <c r="M697" s="190"/>
      <c r="N697" s="190"/>
      <c r="O697" s="190"/>
      <c r="P697" s="190"/>
      <c r="Q697" s="190"/>
      <c r="R697" s="190"/>
      <c r="S697" s="190"/>
      <c r="T697" s="190"/>
      <c r="U697" s="190"/>
      <c r="V697" s="190"/>
      <c r="W697" s="190"/>
      <c r="X697" s="190"/>
      <c r="Y697" s="190"/>
      <c r="Z697" s="190"/>
      <c r="AA697" s="190"/>
      <c r="AB697" s="190"/>
      <c r="AC697" s="190"/>
      <c r="AD697" s="190"/>
      <c r="AE697" s="190"/>
      <c r="AF697" s="190"/>
      <c r="AG697" s="190"/>
      <c r="AH697" s="190"/>
      <c r="AI697" s="190"/>
      <c r="AJ697" s="190"/>
      <c r="AK697" s="190"/>
      <c r="AL697" s="190"/>
      <c r="AM697" s="190"/>
      <c r="AN697" s="190"/>
      <c r="AO697" s="190"/>
      <c r="AP697" s="190"/>
      <c r="AQ697" s="190"/>
      <c r="AR697" s="190"/>
      <c r="AS697" s="190"/>
      <c r="AT697" s="190"/>
      <c r="AU697" s="190"/>
      <c r="AV697" s="190"/>
      <c r="AW697" s="190"/>
      <c r="AX697" s="190"/>
      <c r="AY697" s="190"/>
      <c r="AZ697" s="190"/>
      <c r="BA697" s="190"/>
      <c r="BB697" s="190"/>
      <c r="BC697" s="190"/>
      <c r="BD697" s="190"/>
      <c r="BE697" s="190"/>
      <c r="BF697" s="190"/>
      <c r="BG697" s="190"/>
      <c r="BH697" s="190"/>
      <c r="BI697" s="190"/>
      <c r="BJ697" s="190"/>
      <c r="BK697" s="190"/>
      <c r="BL697" s="190"/>
      <c r="BM697" s="190"/>
      <c r="BN697" s="190"/>
      <c r="BO697" s="190"/>
      <c r="BP697" s="190"/>
      <c r="BQ697" s="190"/>
      <c r="BR697" s="190"/>
      <c r="BS697" s="190"/>
      <c r="BT697" s="190"/>
      <c r="BU697" s="190"/>
      <c r="BV697" s="190"/>
      <c r="BW697" s="190"/>
      <c r="BX697" s="190"/>
      <c r="BY697" s="190"/>
      <c r="BZ697" s="190"/>
      <c r="CA697" s="190"/>
      <c r="CB697" s="190"/>
      <c r="CC697" s="190"/>
      <c r="CD697" s="190"/>
      <c r="CE697" s="190"/>
      <c r="CF697" s="190"/>
      <c r="CG697" s="190"/>
      <c r="CH697" s="190"/>
      <c r="CI697" s="190"/>
      <c r="CJ697" s="190"/>
      <c r="CK697" s="190"/>
      <c r="CL697" s="190"/>
      <c r="CM697" s="190"/>
      <c r="CN697" s="190"/>
      <c r="CO697" s="190"/>
      <c r="CP697" s="190"/>
      <c r="CQ697" s="190"/>
      <c r="CR697" s="190"/>
      <c r="CS697" s="190"/>
      <c r="CT697" s="190"/>
      <c r="CU697" s="190"/>
      <c r="CV697" s="190"/>
      <c r="CW697" s="190"/>
      <c r="CX697" s="190"/>
      <c r="CY697" s="190"/>
      <c r="CZ697" s="190"/>
      <c r="DA697" s="190"/>
      <c r="DB697" s="190"/>
      <c r="DC697" s="190"/>
      <c r="DD697" s="190"/>
      <c r="DE697" s="190"/>
      <c r="DF697" s="190"/>
      <c r="DG697" s="190"/>
      <c r="DH697" s="190"/>
      <c r="DI697" s="190"/>
      <c r="DJ697" s="190"/>
      <c r="DK697" s="190"/>
      <c r="DL697" s="190"/>
      <c r="DM697" s="190"/>
      <c r="DN697" s="190"/>
      <c r="DO697" s="190"/>
      <c r="DP697" s="190"/>
      <c r="DQ697" s="190"/>
      <c r="DR697" s="190"/>
      <c r="DS697" s="190"/>
      <c r="DT697" s="190"/>
      <c r="DU697" s="190"/>
      <c r="DV697" s="190"/>
    </row>
    <row r="698" spans="1:126" x14ac:dyDescent="0.25">
      <c r="A698" s="205"/>
      <c r="B698" s="217"/>
      <c r="C698" s="217"/>
      <c r="D698" s="217"/>
      <c r="E698" s="221"/>
      <c r="F698" s="216" t="s">
        <v>258</v>
      </c>
      <c r="G698" s="190"/>
      <c r="H698" s="190"/>
      <c r="I698" s="206"/>
      <c r="J698" s="206"/>
      <c r="K698" s="190"/>
      <c r="L698" s="190"/>
      <c r="M698" s="190"/>
      <c r="N698" s="190"/>
      <c r="O698" s="190"/>
      <c r="P698" s="190"/>
      <c r="Q698" s="190"/>
      <c r="R698" s="190"/>
      <c r="S698" s="190"/>
      <c r="T698" s="190"/>
      <c r="U698" s="190"/>
      <c r="V698" s="190"/>
      <c r="W698" s="190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0"/>
      <c r="AT698" s="190"/>
      <c r="AU698" s="190"/>
      <c r="AV698" s="190"/>
      <c r="AW698" s="190"/>
      <c r="AX698" s="190"/>
      <c r="AY698" s="190"/>
      <c r="AZ698" s="190"/>
      <c r="BA698" s="190"/>
      <c r="BB698" s="190"/>
      <c r="BC698" s="190"/>
      <c r="BD698" s="190"/>
      <c r="BE698" s="190"/>
      <c r="BF698" s="190"/>
      <c r="BG698" s="190"/>
      <c r="BH698" s="190"/>
      <c r="BI698" s="190"/>
      <c r="BJ698" s="190"/>
      <c r="BK698" s="190"/>
      <c r="BL698" s="190"/>
      <c r="BM698" s="190"/>
      <c r="BN698" s="190"/>
      <c r="BO698" s="190"/>
      <c r="BP698" s="190"/>
      <c r="BQ698" s="190"/>
      <c r="BR698" s="190"/>
      <c r="BS698" s="190"/>
      <c r="BT698" s="190"/>
      <c r="BU698" s="190"/>
      <c r="BV698" s="190"/>
      <c r="BW698" s="190"/>
      <c r="BX698" s="190"/>
      <c r="BY698" s="190"/>
      <c r="BZ698" s="190"/>
      <c r="CA698" s="190"/>
      <c r="CB698" s="190"/>
      <c r="CC698" s="190"/>
      <c r="CD698" s="190"/>
      <c r="CE698" s="190"/>
      <c r="CF698" s="190"/>
      <c r="CG698" s="190"/>
      <c r="CH698" s="190"/>
      <c r="CI698" s="190"/>
      <c r="CJ698" s="190"/>
      <c r="CK698" s="190"/>
      <c r="CL698" s="190"/>
      <c r="CM698" s="190"/>
      <c r="CN698" s="190"/>
      <c r="CO698" s="190"/>
      <c r="CP698" s="190"/>
      <c r="CQ698" s="190"/>
      <c r="CR698" s="190"/>
      <c r="CS698" s="190"/>
      <c r="CT698" s="190"/>
      <c r="CU698" s="190"/>
      <c r="CV698" s="190"/>
      <c r="CW698" s="190"/>
      <c r="CX698" s="190"/>
      <c r="CY698" s="190"/>
      <c r="CZ698" s="190"/>
      <c r="DA698" s="190"/>
      <c r="DB698" s="190"/>
      <c r="DC698" s="190"/>
      <c r="DD698" s="190"/>
      <c r="DE698" s="190"/>
      <c r="DF698" s="190"/>
      <c r="DG698" s="190"/>
      <c r="DH698" s="190"/>
      <c r="DI698" s="190"/>
      <c r="DJ698" s="190"/>
      <c r="DK698" s="190"/>
      <c r="DL698" s="190"/>
      <c r="DM698" s="190"/>
      <c r="DN698" s="190"/>
      <c r="DO698" s="190"/>
      <c r="DP698" s="190"/>
      <c r="DQ698" s="190"/>
      <c r="DR698" s="190"/>
      <c r="DS698" s="190"/>
      <c r="DT698" s="190"/>
      <c r="DU698" s="190"/>
      <c r="DV698" s="190"/>
    </row>
    <row r="699" spans="1:126" x14ac:dyDescent="0.25">
      <c r="A699" s="205"/>
      <c r="B699" s="217"/>
      <c r="C699" s="217"/>
      <c r="D699" s="217"/>
      <c r="E699" s="221"/>
      <c r="F699" s="216" t="s">
        <v>259</v>
      </c>
      <c r="G699" s="190"/>
      <c r="H699" s="190"/>
      <c r="I699" s="206"/>
      <c r="J699" s="206"/>
      <c r="K699" s="190"/>
      <c r="L699" s="190"/>
      <c r="M699" s="190"/>
      <c r="N699" s="190"/>
      <c r="O699" s="190"/>
      <c r="P699" s="190"/>
      <c r="Q699" s="190"/>
      <c r="R699" s="190"/>
      <c r="S699" s="190"/>
      <c r="T699" s="190"/>
      <c r="U699" s="190"/>
      <c r="V699" s="190"/>
      <c r="W699" s="190"/>
      <c r="X699" s="190"/>
      <c r="Y699" s="190"/>
      <c r="Z699" s="190"/>
      <c r="AA699" s="190"/>
      <c r="AB699" s="190"/>
      <c r="AC699" s="190"/>
      <c r="AD699" s="190"/>
      <c r="AE699" s="190"/>
      <c r="AF699" s="190"/>
      <c r="AG699" s="190"/>
      <c r="AH699" s="190"/>
      <c r="AI699" s="190"/>
      <c r="AJ699" s="190"/>
      <c r="AK699" s="190"/>
      <c r="AL699" s="190"/>
      <c r="AM699" s="190"/>
      <c r="AN699" s="190"/>
      <c r="AO699" s="190"/>
      <c r="AP699" s="190"/>
      <c r="AQ699" s="190"/>
      <c r="AR699" s="190"/>
      <c r="AS699" s="190"/>
      <c r="AT699" s="190"/>
      <c r="AU699" s="190"/>
      <c r="AV699" s="190"/>
      <c r="AW699" s="190"/>
      <c r="AX699" s="190"/>
      <c r="AY699" s="190"/>
      <c r="AZ699" s="190"/>
      <c r="BA699" s="190"/>
      <c r="BB699" s="190"/>
      <c r="BC699" s="190"/>
      <c r="BD699" s="190"/>
      <c r="BE699" s="190"/>
      <c r="BF699" s="190"/>
      <c r="BG699" s="190"/>
      <c r="BH699" s="190"/>
      <c r="BI699" s="190"/>
      <c r="BJ699" s="190"/>
      <c r="BK699" s="190"/>
      <c r="BL699" s="190"/>
      <c r="BM699" s="190"/>
      <c r="BN699" s="190"/>
      <c r="BO699" s="190"/>
      <c r="BP699" s="190"/>
      <c r="BQ699" s="190"/>
      <c r="BR699" s="190"/>
      <c r="BS699" s="190"/>
      <c r="BT699" s="190"/>
      <c r="BU699" s="190"/>
      <c r="BV699" s="190"/>
      <c r="BW699" s="190"/>
      <c r="BX699" s="190"/>
      <c r="BY699" s="190"/>
      <c r="BZ699" s="190"/>
      <c r="CA699" s="190"/>
      <c r="CB699" s="190"/>
      <c r="CC699" s="190"/>
      <c r="CD699" s="190"/>
      <c r="CE699" s="190"/>
      <c r="CF699" s="190"/>
      <c r="CG699" s="190"/>
      <c r="CH699" s="190"/>
      <c r="CI699" s="190"/>
      <c r="CJ699" s="190"/>
      <c r="CK699" s="190"/>
      <c r="CL699" s="190"/>
      <c r="CM699" s="190"/>
      <c r="CN699" s="190"/>
      <c r="CO699" s="190"/>
      <c r="CP699" s="190"/>
      <c r="CQ699" s="190"/>
      <c r="CR699" s="190"/>
      <c r="CS699" s="190"/>
      <c r="CT699" s="190"/>
      <c r="CU699" s="190"/>
      <c r="CV699" s="190"/>
      <c r="CW699" s="190"/>
      <c r="CX699" s="190"/>
      <c r="CY699" s="190"/>
      <c r="CZ699" s="190"/>
      <c r="DA699" s="190"/>
      <c r="DB699" s="190"/>
      <c r="DC699" s="190"/>
      <c r="DD699" s="190"/>
      <c r="DE699" s="190"/>
      <c r="DF699" s="190"/>
      <c r="DG699" s="190"/>
      <c r="DH699" s="190"/>
      <c r="DI699" s="190"/>
      <c r="DJ699" s="190"/>
      <c r="DK699" s="190"/>
      <c r="DL699" s="190"/>
      <c r="DM699" s="190"/>
      <c r="DN699" s="190"/>
      <c r="DO699" s="190"/>
      <c r="DP699" s="190"/>
      <c r="DQ699" s="190"/>
      <c r="DR699" s="190"/>
      <c r="DS699" s="190"/>
      <c r="DT699" s="190"/>
      <c r="DU699" s="190"/>
      <c r="DV699" s="190"/>
    </row>
    <row r="700" spans="1:126" x14ac:dyDescent="0.25">
      <c r="A700" s="205"/>
      <c r="B700" s="217"/>
      <c r="C700" s="217"/>
      <c r="D700" s="217"/>
      <c r="E700" s="221"/>
      <c r="F700" s="216" t="s">
        <v>258</v>
      </c>
      <c r="G700" s="190"/>
      <c r="H700" s="190"/>
      <c r="I700" s="206"/>
      <c r="J700" s="206"/>
      <c r="K700" s="190"/>
      <c r="L700" s="190"/>
      <c r="M700" s="190"/>
      <c r="N700" s="190"/>
      <c r="O700" s="190"/>
      <c r="P700" s="190"/>
      <c r="Q700" s="190"/>
      <c r="R700" s="190"/>
      <c r="S700" s="190"/>
      <c r="T700" s="190"/>
      <c r="U700" s="190"/>
      <c r="V700" s="190"/>
      <c r="W700" s="190"/>
      <c r="X700" s="190"/>
      <c r="Y700" s="190"/>
      <c r="Z700" s="190"/>
      <c r="AA700" s="190"/>
      <c r="AB700" s="190"/>
      <c r="AC700" s="190"/>
      <c r="AD700" s="190"/>
      <c r="AE700" s="190"/>
      <c r="AF700" s="190"/>
      <c r="AG700" s="190"/>
      <c r="AH700" s="190"/>
      <c r="AI700" s="190"/>
      <c r="AJ700" s="190"/>
      <c r="AK700" s="190"/>
      <c r="AL700" s="190"/>
      <c r="AM700" s="190"/>
      <c r="AN700" s="190"/>
      <c r="AO700" s="190"/>
      <c r="AP700" s="190"/>
      <c r="AQ700" s="190"/>
      <c r="AR700" s="190"/>
      <c r="AS700" s="190"/>
      <c r="AT700" s="190"/>
      <c r="AU700" s="190"/>
      <c r="AV700" s="190"/>
      <c r="AW700" s="190"/>
      <c r="AX700" s="190"/>
      <c r="AY700" s="190"/>
      <c r="AZ700" s="190"/>
      <c r="BA700" s="190"/>
      <c r="BB700" s="190"/>
      <c r="BC700" s="190"/>
      <c r="BD700" s="190"/>
      <c r="BE700" s="190"/>
      <c r="BF700" s="190"/>
      <c r="BG700" s="190"/>
      <c r="BH700" s="190"/>
      <c r="BI700" s="190"/>
      <c r="BJ700" s="190"/>
      <c r="BK700" s="190"/>
      <c r="BL700" s="190"/>
      <c r="BM700" s="190"/>
      <c r="BN700" s="190"/>
      <c r="BO700" s="190"/>
      <c r="BP700" s="190"/>
      <c r="BQ700" s="190"/>
      <c r="BR700" s="190"/>
      <c r="BS700" s="190"/>
      <c r="BT700" s="190"/>
      <c r="BU700" s="190"/>
      <c r="BV700" s="190"/>
      <c r="BW700" s="190"/>
      <c r="BX700" s="190"/>
      <c r="BY700" s="190"/>
      <c r="BZ700" s="190"/>
      <c r="CA700" s="190"/>
      <c r="CB700" s="190"/>
      <c r="CC700" s="190"/>
      <c r="CD700" s="190"/>
      <c r="CE700" s="190"/>
      <c r="CF700" s="190"/>
      <c r="CG700" s="190"/>
      <c r="CH700" s="190"/>
      <c r="CI700" s="190"/>
      <c r="CJ700" s="190"/>
      <c r="CK700" s="190"/>
      <c r="CL700" s="190"/>
      <c r="CM700" s="190"/>
      <c r="CN700" s="190"/>
      <c r="CO700" s="190"/>
      <c r="CP700" s="190"/>
      <c r="CQ700" s="190"/>
      <c r="CR700" s="190"/>
      <c r="CS700" s="190"/>
      <c r="CT700" s="190"/>
      <c r="CU700" s="190"/>
      <c r="CV700" s="190"/>
      <c r="CW700" s="190"/>
      <c r="CX700" s="190"/>
      <c r="CY700" s="190"/>
      <c r="CZ700" s="190"/>
      <c r="DA700" s="190"/>
      <c r="DB700" s="190"/>
      <c r="DC700" s="190"/>
      <c r="DD700" s="190"/>
      <c r="DE700" s="190"/>
      <c r="DF700" s="190"/>
      <c r="DG700" s="190"/>
      <c r="DH700" s="190"/>
      <c r="DI700" s="190"/>
      <c r="DJ700" s="190"/>
      <c r="DK700" s="190"/>
      <c r="DL700" s="190"/>
      <c r="DM700" s="190"/>
      <c r="DN700" s="190"/>
      <c r="DO700" s="190"/>
      <c r="DP700" s="190"/>
      <c r="DQ700" s="190"/>
      <c r="DR700" s="190"/>
      <c r="DS700" s="190"/>
      <c r="DT700" s="190"/>
      <c r="DU700" s="190"/>
      <c r="DV700" s="190"/>
    </row>
    <row r="701" spans="1:126" x14ac:dyDescent="0.25">
      <c r="A701" s="205"/>
      <c r="B701" s="217"/>
      <c r="C701" s="217"/>
      <c r="D701" s="217"/>
      <c r="E701" s="221"/>
      <c r="F701" s="216" t="s">
        <v>259</v>
      </c>
      <c r="G701" s="190"/>
      <c r="H701" s="190"/>
      <c r="I701" s="206"/>
      <c r="J701" s="206"/>
      <c r="K701" s="190"/>
      <c r="L701" s="190"/>
      <c r="M701" s="190"/>
      <c r="N701" s="190"/>
      <c r="O701" s="190"/>
      <c r="P701" s="190"/>
      <c r="Q701" s="190"/>
      <c r="R701" s="190"/>
      <c r="S701" s="190"/>
      <c r="T701" s="190"/>
      <c r="U701" s="190"/>
      <c r="V701" s="190"/>
      <c r="W701" s="190"/>
      <c r="X701" s="190"/>
      <c r="Y701" s="190"/>
      <c r="Z701" s="190"/>
      <c r="AA701" s="190"/>
      <c r="AB701" s="190"/>
      <c r="AC701" s="190"/>
      <c r="AD701" s="190"/>
      <c r="AE701" s="190"/>
      <c r="AF701" s="190"/>
      <c r="AG701" s="190"/>
      <c r="AH701" s="190"/>
      <c r="AI701" s="190"/>
      <c r="AJ701" s="190"/>
      <c r="AK701" s="190"/>
      <c r="AL701" s="190"/>
      <c r="AM701" s="190"/>
      <c r="AN701" s="190"/>
      <c r="AO701" s="190"/>
      <c r="AP701" s="190"/>
      <c r="AQ701" s="190"/>
      <c r="AR701" s="190"/>
      <c r="AS701" s="190"/>
      <c r="AT701" s="190"/>
      <c r="AU701" s="190"/>
      <c r="AV701" s="190"/>
      <c r="AW701" s="190"/>
      <c r="AX701" s="190"/>
      <c r="AY701" s="190"/>
      <c r="AZ701" s="190"/>
      <c r="BA701" s="190"/>
      <c r="BB701" s="190"/>
      <c r="BC701" s="190"/>
      <c r="BD701" s="190"/>
      <c r="BE701" s="190"/>
      <c r="BF701" s="190"/>
      <c r="BG701" s="190"/>
      <c r="BH701" s="190"/>
      <c r="BI701" s="190"/>
      <c r="BJ701" s="190"/>
      <c r="BK701" s="190"/>
      <c r="BL701" s="190"/>
      <c r="BM701" s="190"/>
      <c r="BN701" s="190"/>
      <c r="BO701" s="190"/>
      <c r="BP701" s="190"/>
      <c r="BQ701" s="190"/>
      <c r="BR701" s="190"/>
      <c r="BS701" s="190"/>
      <c r="BT701" s="190"/>
      <c r="BU701" s="190"/>
      <c r="BV701" s="190"/>
      <c r="BW701" s="190"/>
      <c r="BX701" s="190"/>
      <c r="BY701" s="190"/>
      <c r="BZ701" s="190"/>
      <c r="CA701" s="190"/>
      <c r="CB701" s="190"/>
      <c r="CC701" s="190"/>
      <c r="CD701" s="190"/>
      <c r="CE701" s="190"/>
      <c r="CF701" s="190"/>
      <c r="CG701" s="190"/>
      <c r="CH701" s="190"/>
      <c r="CI701" s="190"/>
      <c r="CJ701" s="190"/>
      <c r="CK701" s="190"/>
      <c r="CL701" s="190"/>
      <c r="CM701" s="190"/>
      <c r="CN701" s="190"/>
      <c r="CO701" s="190"/>
      <c r="CP701" s="190"/>
      <c r="CQ701" s="190"/>
      <c r="CR701" s="190"/>
      <c r="CS701" s="190"/>
      <c r="CT701" s="190"/>
      <c r="CU701" s="190"/>
      <c r="CV701" s="190"/>
      <c r="CW701" s="190"/>
      <c r="CX701" s="190"/>
      <c r="CY701" s="190"/>
      <c r="CZ701" s="190"/>
      <c r="DA701" s="190"/>
      <c r="DB701" s="190"/>
      <c r="DC701" s="190"/>
      <c r="DD701" s="190"/>
      <c r="DE701" s="190"/>
      <c r="DF701" s="190"/>
      <c r="DG701" s="190"/>
      <c r="DH701" s="190"/>
      <c r="DI701" s="190"/>
      <c r="DJ701" s="190"/>
      <c r="DK701" s="190"/>
      <c r="DL701" s="190"/>
      <c r="DM701" s="190"/>
      <c r="DN701" s="190"/>
      <c r="DO701" s="190"/>
      <c r="DP701" s="190"/>
      <c r="DQ701" s="190"/>
      <c r="DR701" s="190"/>
      <c r="DS701" s="190"/>
      <c r="DT701" s="190"/>
      <c r="DU701" s="190"/>
      <c r="DV701" s="190"/>
    </row>
    <row r="702" spans="1:126" x14ac:dyDescent="0.25">
      <c r="A702" s="205"/>
      <c r="B702" s="217"/>
      <c r="C702" s="217"/>
      <c r="D702" s="217"/>
      <c r="E702" s="221"/>
      <c r="F702" s="216" t="s">
        <v>258</v>
      </c>
      <c r="G702" s="180"/>
      <c r="H702" s="180"/>
      <c r="I702" s="206"/>
      <c r="J702" s="206"/>
      <c r="K702" s="180"/>
      <c r="L702" s="190"/>
      <c r="M702" s="180"/>
      <c r="N702" s="180"/>
      <c r="O702" s="190"/>
      <c r="P702" s="180"/>
      <c r="Q702" s="180"/>
      <c r="R702" s="190"/>
      <c r="S702" s="180"/>
      <c r="T702" s="180"/>
      <c r="U702" s="190"/>
      <c r="V702" s="180"/>
      <c r="W702" s="180"/>
      <c r="X702" s="190"/>
      <c r="Y702" s="180"/>
      <c r="Z702" s="180"/>
      <c r="AA702" s="190"/>
      <c r="AB702" s="180"/>
      <c r="AC702" s="180"/>
      <c r="AD702" s="190"/>
      <c r="AE702" s="180"/>
      <c r="AF702" s="180"/>
      <c r="AG702" s="190"/>
      <c r="AH702" s="180"/>
      <c r="AI702" s="180"/>
      <c r="AJ702" s="190"/>
      <c r="AK702" s="180"/>
      <c r="AL702" s="180"/>
      <c r="AM702" s="190"/>
      <c r="AN702" s="180"/>
      <c r="AO702" s="180"/>
      <c r="AP702" s="190"/>
      <c r="AQ702" s="180"/>
      <c r="AR702" s="180"/>
      <c r="AS702" s="190"/>
      <c r="AT702" s="180"/>
      <c r="AU702" s="180"/>
      <c r="AV702" s="190"/>
      <c r="AW702" s="180"/>
      <c r="AX702" s="180"/>
      <c r="AY702" s="190"/>
      <c r="AZ702" s="180"/>
      <c r="BA702" s="180"/>
      <c r="BB702" s="190"/>
      <c r="BC702" s="180"/>
      <c r="BD702" s="180"/>
      <c r="BE702" s="190"/>
      <c r="BF702" s="180"/>
      <c r="BG702" s="180"/>
      <c r="BH702" s="190"/>
      <c r="BI702" s="180"/>
      <c r="BJ702" s="180"/>
      <c r="BK702" s="190"/>
      <c r="BL702" s="180"/>
      <c r="BM702" s="180"/>
      <c r="BN702" s="190"/>
      <c r="BO702" s="180"/>
      <c r="BP702" s="180"/>
      <c r="BQ702" s="190"/>
      <c r="BR702" s="180"/>
      <c r="BS702" s="180"/>
      <c r="BT702" s="190"/>
      <c r="BU702" s="180"/>
      <c r="BV702" s="180"/>
      <c r="BW702" s="190"/>
      <c r="BX702" s="180"/>
      <c r="BY702" s="180"/>
      <c r="BZ702" s="190"/>
      <c r="CA702" s="180"/>
      <c r="CB702" s="180"/>
      <c r="CC702" s="190"/>
      <c r="CD702" s="180"/>
      <c r="CE702" s="180"/>
      <c r="CF702" s="190"/>
      <c r="CG702" s="180"/>
      <c r="CH702" s="180"/>
      <c r="CI702" s="190"/>
      <c r="CJ702" s="180"/>
      <c r="CK702" s="180"/>
      <c r="CL702" s="190"/>
      <c r="CM702" s="180"/>
      <c r="CN702" s="180"/>
      <c r="CO702" s="190"/>
      <c r="CP702" s="180"/>
      <c r="CQ702" s="180"/>
      <c r="CR702" s="190"/>
      <c r="CS702" s="180"/>
      <c r="CT702" s="180"/>
      <c r="CU702" s="190"/>
      <c r="CV702" s="180"/>
      <c r="CW702" s="180"/>
      <c r="CX702" s="190"/>
      <c r="CY702" s="180"/>
      <c r="CZ702" s="180"/>
      <c r="DA702" s="190"/>
      <c r="DB702" s="180"/>
      <c r="DC702" s="180"/>
      <c r="DD702" s="190"/>
      <c r="DE702" s="180"/>
      <c r="DF702" s="180"/>
      <c r="DG702" s="190"/>
      <c r="DH702" s="180"/>
      <c r="DI702" s="180"/>
      <c r="DJ702" s="190"/>
      <c r="DK702" s="180"/>
      <c r="DL702" s="180"/>
      <c r="DM702" s="190"/>
      <c r="DN702" s="180"/>
      <c r="DO702" s="180"/>
      <c r="DP702" s="190"/>
      <c r="DQ702" s="180"/>
      <c r="DR702" s="180"/>
      <c r="DS702" s="190"/>
      <c r="DT702" s="180"/>
      <c r="DU702" s="180"/>
      <c r="DV702" s="190"/>
    </row>
    <row r="703" spans="1:126" x14ac:dyDescent="0.25">
      <c r="A703" s="205"/>
      <c r="B703" s="217"/>
      <c r="C703" s="217"/>
      <c r="D703" s="217"/>
      <c r="E703" s="221"/>
      <c r="F703" s="216" t="s">
        <v>259</v>
      </c>
      <c r="G703" s="190"/>
      <c r="H703" s="190"/>
      <c r="I703" s="206"/>
      <c r="J703" s="206"/>
      <c r="K703" s="190"/>
      <c r="L703" s="190"/>
      <c r="M703" s="190"/>
      <c r="N703" s="190"/>
      <c r="O703" s="190"/>
      <c r="P703" s="190"/>
      <c r="Q703" s="190"/>
      <c r="R703" s="190"/>
      <c r="S703" s="190"/>
      <c r="T703" s="190"/>
      <c r="U703" s="190"/>
      <c r="V703" s="190"/>
      <c r="W703" s="190"/>
      <c r="X703" s="190"/>
      <c r="Y703" s="190"/>
      <c r="Z703" s="190"/>
      <c r="AA703" s="190"/>
      <c r="AB703" s="190"/>
      <c r="AC703" s="190"/>
      <c r="AD703" s="190"/>
      <c r="AE703" s="190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0"/>
      <c r="AT703" s="190"/>
      <c r="AU703" s="190"/>
      <c r="AV703" s="190"/>
      <c r="AW703" s="190"/>
      <c r="AX703" s="190"/>
      <c r="AY703" s="190"/>
      <c r="AZ703" s="190"/>
      <c r="BA703" s="190"/>
      <c r="BB703" s="190"/>
      <c r="BC703" s="190"/>
      <c r="BD703" s="190"/>
      <c r="BE703" s="190"/>
      <c r="BF703" s="190"/>
      <c r="BG703" s="190"/>
      <c r="BH703" s="190"/>
      <c r="BI703" s="190"/>
      <c r="BJ703" s="190"/>
      <c r="BK703" s="190"/>
      <c r="BL703" s="190"/>
      <c r="BM703" s="190"/>
      <c r="BN703" s="190"/>
      <c r="BO703" s="190"/>
      <c r="BP703" s="190"/>
      <c r="BQ703" s="190"/>
      <c r="BR703" s="190"/>
      <c r="BS703" s="190"/>
      <c r="BT703" s="190"/>
      <c r="BU703" s="190"/>
      <c r="BV703" s="190"/>
      <c r="BW703" s="190"/>
      <c r="BX703" s="190"/>
      <c r="BY703" s="190"/>
      <c r="BZ703" s="190"/>
      <c r="CA703" s="190"/>
      <c r="CB703" s="190"/>
      <c r="CC703" s="190"/>
      <c r="CD703" s="190"/>
      <c r="CE703" s="190"/>
      <c r="CF703" s="190"/>
      <c r="CG703" s="190"/>
      <c r="CH703" s="190"/>
      <c r="CI703" s="190"/>
      <c r="CJ703" s="190"/>
      <c r="CK703" s="190"/>
      <c r="CL703" s="190"/>
      <c r="CM703" s="190"/>
      <c r="CN703" s="190"/>
      <c r="CO703" s="190"/>
      <c r="CP703" s="190"/>
      <c r="CQ703" s="190"/>
      <c r="CR703" s="190"/>
      <c r="CS703" s="190"/>
      <c r="CT703" s="190"/>
      <c r="CU703" s="190"/>
      <c r="CV703" s="190"/>
      <c r="CW703" s="190"/>
      <c r="CX703" s="190"/>
      <c r="CY703" s="190"/>
      <c r="CZ703" s="190"/>
      <c r="DA703" s="190"/>
      <c r="DB703" s="190"/>
      <c r="DC703" s="190"/>
      <c r="DD703" s="190"/>
      <c r="DE703" s="190"/>
      <c r="DF703" s="190"/>
      <c r="DG703" s="190"/>
      <c r="DH703" s="190"/>
      <c r="DI703" s="190"/>
      <c r="DJ703" s="190"/>
      <c r="DK703" s="190"/>
      <c r="DL703" s="190"/>
      <c r="DM703" s="190"/>
      <c r="DN703" s="190"/>
      <c r="DO703" s="190"/>
      <c r="DP703" s="190"/>
      <c r="DQ703" s="190"/>
      <c r="DR703" s="190"/>
      <c r="DS703" s="190"/>
      <c r="DT703" s="190"/>
      <c r="DU703" s="190"/>
      <c r="DV703" s="190"/>
    </row>
    <row r="704" spans="1:126" x14ac:dyDescent="0.25">
      <c r="A704" s="205"/>
      <c r="B704" s="217"/>
      <c r="C704" s="217"/>
      <c r="D704" s="217"/>
      <c r="E704" s="221"/>
      <c r="F704" s="216" t="s">
        <v>258</v>
      </c>
      <c r="G704" s="190"/>
      <c r="H704" s="190"/>
      <c r="I704" s="206"/>
      <c r="J704" s="206"/>
      <c r="K704" s="190"/>
      <c r="L704" s="190"/>
      <c r="M704" s="190"/>
      <c r="N704" s="190"/>
      <c r="O704" s="190"/>
      <c r="P704" s="190"/>
      <c r="Q704" s="190"/>
      <c r="R704" s="190"/>
      <c r="S704" s="190"/>
      <c r="T704" s="190"/>
      <c r="U704" s="190"/>
      <c r="V704" s="190"/>
      <c r="W704" s="190"/>
      <c r="X704" s="190"/>
      <c r="Y704" s="190"/>
      <c r="Z704" s="190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0"/>
      <c r="AT704" s="190"/>
      <c r="AU704" s="190"/>
      <c r="AV704" s="190"/>
      <c r="AW704" s="190"/>
      <c r="AX704" s="190"/>
      <c r="AY704" s="190"/>
      <c r="AZ704" s="190"/>
      <c r="BA704" s="190"/>
      <c r="BB704" s="190"/>
      <c r="BC704" s="190"/>
      <c r="BD704" s="190"/>
      <c r="BE704" s="190"/>
      <c r="BF704" s="190"/>
      <c r="BG704" s="190"/>
      <c r="BH704" s="190"/>
      <c r="BI704" s="190"/>
      <c r="BJ704" s="190"/>
      <c r="BK704" s="190"/>
      <c r="BL704" s="190"/>
      <c r="BM704" s="190"/>
      <c r="BN704" s="190"/>
      <c r="BO704" s="190"/>
      <c r="BP704" s="190"/>
      <c r="BQ704" s="190"/>
      <c r="BR704" s="190"/>
      <c r="BS704" s="190"/>
      <c r="BT704" s="190"/>
      <c r="BU704" s="190"/>
      <c r="BV704" s="190"/>
      <c r="BW704" s="190"/>
      <c r="BX704" s="190"/>
      <c r="BY704" s="190"/>
      <c r="BZ704" s="190"/>
      <c r="CA704" s="190"/>
      <c r="CB704" s="190"/>
      <c r="CC704" s="190"/>
      <c r="CD704" s="190"/>
      <c r="CE704" s="190"/>
      <c r="CF704" s="190"/>
      <c r="CG704" s="190"/>
      <c r="CH704" s="190"/>
      <c r="CI704" s="190"/>
      <c r="CJ704" s="190"/>
      <c r="CK704" s="190"/>
      <c r="CL704" s="190"/>
      <c r="CM704" s="190"/>
      <c r="CN704" s="190"/>
      <c r="CO704" s="190"/>
      <c r="CP704" s="190"/>
      <c r="CQ704" s="190"/>
      <c r="CR704" s="190"/>
      <c r="CS704" s="190"/>
      <c r="CT704" s="190"/>
      <c r="CU704" s="190"/>
      <c r="CV704" s="190"/>
      <c r="CW704" s="190"/>
      <c r="CX704" s="190"/>
      <c r="CY704" s="190"/>
      <c r="CZ704" s="190"/>
      <c r="DA704" s="190"/>
      <c r="DB704" s="190"/>
      <c r="DC704" s="190"/>
      <c r="DD704" s="190"/>
      <c r="DE704" s="190"/>
      <c r="DF704" s="190"/>
      <c r="DG704" s="190"/>
      <c r="DH704" s="190"/>
      <c r="DI704" s="190"/>
      <c r="DJ704" s="190"/>
      <c r="DK704" s="190"/>
      <c r="DL704" s="190"/>
      <c r="DM704" s="190"/>
      <c r="DN704" s="190"/>
      <c r="DO704" s="190"/>
      <c r="DP704" s="190"/>
      <c r="DQ704" s="190"/>
      <c r="DR704" s="190"/>
      <c r="DS704" s="190"/>
      <c r="DT704" s="190"/>
      <c r="DU704" s="190"/>
      <c r="DV704" s="190"/>
    </row>
    <row r="705" spans="1:126" x14ac:dyDescent="0.25">
      <c r="A705" s="205"/>
      <c r="B705" s="217"/>
      <c r="C705" s="217"/>
      <c r="D705" s="217"/>
      <c r="E705" s="221"/>
      <c r="F705" s="216" t="s">
        <v>259</v>
      </c>
      <c r="G705" s="190"/>
      <c r="H705" s="190"/>
      <c r="I705" s="206"/>
      <c r="J705" s="206"/>
      <c r="K705" s="190"/>
      <c r="L705" s="190"/>
      <c r="M705" s="190"/>
      <c r="N705" s="190"/>
      <c r="O705" s="190"/>
      <c r="P705" s="190"/>
      <c r="Q705" s="190"/>
      <c r="R705" s="190"/>
      <c r="S705" s="190"/>
      <c r="T705" s="190"/>
      <c r="U705" s="190"/>
      <c r="V705" s="190"/>
      <c r="W705" s="190"/>
      <c r="X705" s="190"/>
      <c r="Y705" s="190"/>
      <c r="Z705" s="190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0"/>
      <c r="AT705" s="190"/>
      <c r="AU705" s="190"/>
      <c r="AV705" s="190"/>
      <c r="AW705" s="190"/>
      <c r="AX705" s="190"/>
      <c r="AY705" s="190"/>
      <c r="AZ705" s="190"/>
      <c r="BA705" s="190"/>
      <c r="BB705" s="190"/>
      <c r="BC705" s="190"/>
      <c r="BD705" s="190"/>
      <c r="BE705" s="190"/>
      <c r="BF705" s="190"/>
      <c r="BG705" s="190"/>
      <c r="BH705" s="190"/>
      <c r="BI705" s="190"/>
      <c r="BJ705" s="190"/>
      <c r="BK705" s="190"/>
      <c r="BL705" s="190"/>
      <c r="BM705" s="190"/>
      <c r="BN705" s="190"/>
      <c r="BO705" s="190"/>
      <c r="BP705" s="190"/>
      <c r="BQ705" s="190"/>
      <c r="BR705" s="190"/>
      <c r="BS705" s="190"/>
      <c r="BT705" s="190"/>
      <c r="BU705" s="190"/>
      <c r="BV705" s="190"/>
      <c r="BW705" s="190"/>
      <c r="BX705" s="190"/>
      <c r="BY705" s="190"/>
      <c r="BZ705" s="190"/>
      <c r="CA705" s="190"/>
      <c r="CB705" s="190"/>
      <c r="CC705" s="190"/>
      <c r="CD705" s="190"/>
      <c r="CE705" s="190"/>
      <c r="CF705" s="190"/>
      <c r="CG705" s="190"/>
      <c r="CH705" s="190"/>
      <c r="CI705" s="190"/>
      <c r="CJ705" s="190"/>
      <c r="CK705" s="190"/>
      <c r="CL705" s="190"/>
      <c r="CM705" s="190"/>
      <c r="CN705" s="190"/>
      <c r="CO705" s="190"/>
      <c r="CP705" s="190"/>
      <c r="CQ705" s="190"/>
      <c r="CR705" s="190"/>
      <c r="CS705" s="190"/>
      <c r="CT705" s="190"/>
      <c r="CU705" s="190"/>
      <c r="CV705" s="190"/>
      <c r="CW705" s="190"/>
      <c r="CX705" s="190"/>
      <c r="CY705" s="190"/>
      <c r="CZ705" s="190"/>
      <c r="DA705" s="190"/>
      <c r="DB705" s="190"/>
      <c r="DC705" s="190"/>
      <c r="DD705" s="190"/>
      <c r="DE705" s="190"/>
      <c r="DF705" s="190"/>
      <c r="DG705" s="190"/>
      <c r="DH705" s="190"/>
      <c r="DI705" s="190"/>
      <c r="DJ705" s="190"/>
      <c r="DK705" s="190"/>
      <c r="DL705" s="190"/>
      <c r="DM705" s="190"/>
      <c r="DN705" s="190"/>
      <c r="DO705" s="190"/>
      <c r="DP705" s="190"/>
      <c r="DQ705" s="190"/>
      <c r="DR705" s="190"/>
      <c r="DS705" s="190"/>
      <c r="DT705" s="190"/>
      <c r="DU705" s="190"/>
      <c r="DV705" s="190"/>
    </row>
    <row r="706" spans="1:126" x14ac:dyDescent="0.25">
      <c r="A706" s="205"/>
      <c r="B706" s="217"/>
      <c r="C706" s="217"/>
      <c r="D706" s="217"/>
      <c r="E706" s="221"/>
      <c r="F706" s="216" t="s">
        <v>258</v>
      </c>
      <c r="G706" s="190"/>
      <c r="H706" s="190"/>
      <c r="I706" s="206"/>
      <c r="J706" s="206"/>
      <c r="K706" s="190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190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0"/>
      <c r="AT706" s="190"/>
      <c r="AU706" s="190"/>
      <c r="AV706" s="190"/>
      <c r="AW706" s="190"/>
      <c r="AX706" s="190"/>
      <c r="AY706" s="190"/>
      <c r="AZ706" s="190"/>
      <c r="BA706" s="190"/>
      <c r="BB706" s="190"/>
      <c r="BC706" s="190"/>
      <c r="BD706" s="190"/>
      <c r="BE706" s="190"/>
      <c r="BF706" s="190"/>
      <c r="BG706" s="190"/>
      <c r="BH706" s="190"/>
      <c r="BI706" s="190"/>
      <c r="BJ706" s="190"/>
      <c r="BK706" s="190"/>
      <c r="BL706" s="190"/>
      <c r="BM706" s="190"/>
      <c r="BN706" s="190"/>
      <c r="BO706" s="190"/>
      <c r="BP706" s="190"/>
      <c r="BQ706" s="190"/>
      <c r="BR706" s="190"/>
      <c r="BS706" s="190"/>
      <c r="BT706" s="190"/>
      <c r="BU706" s="190"/>
      <c r="BV706" s="190"/>
      <c r="BW706" s="190"/>
      <c r="BX706" s="190"/>
      <c r="BY706" s="190"/>
      <c r="BZ706" s="190"/>
      <c r="CA706" s="190"/>
      <c r="CB706" s="190"/>
      <c r="CC706" s="190"/>
      <c r="CD706" s="190"/>
      <c r="CE706" s="190"/>
      <c r="CF706" s="190"/>
      <c r="CG706" s="190"/>
      <c r="CH706" s="190"/>
      <c r="CI706" s="190"/>
      <c r="CJ706" s="190"/>
      <c r="CK706" s="190"/>
      <c r="CL706" s="190"/>
      <c r="CM706" s="190"/>
      <c r="CN706" s="190"/>
      <c r="CO706" s="190"/>
      <c r="CP706" s="190"/>
      <c r="CQ706" s="190"/>
      <c r="CR706" s="190"/>
      <c r="CS706" s="190"/>
      <c r="CT706" s="190"/>
      <c r="CU706" s="190"/>
      <c r="CV706" s="190"/>
      <c r="CW706" s="190"/>
      <c r="CX706" s="190"/>
      <c r="CY706" s="190"/>
      <c r="CZ706" s="190"/>
      <c r="DA706" s="190"/>
      <c r="DB706" s="190"/>
      <c r="DC706" s="190"/>
      <c r="DD706" s="190"/>
      <c r="DE706" s="190"/>
      <c r="DF706" s="190"/>
      <c r="DG706" s="190"/>
      <c r="DH706" s="190"/>
      <c r="DI706" s="190"/>
      <c r="DJ706" s="190"/>
      <c r="DK706" s="190"/>
      <c r="DL706" s="190"/>
      <c r="DM706" s="190"/>
      <c r="DN706" s="190"/>
      <c r="DO706" s="190"/>
      <c r="DP706" s="190"/>
      <c r="DQ706" s="190"/>
      <c r="DR706" s="190"/>
      <c r="DS706" s="190"/>
      <c r="DT706" s="190"/>
      <c r="DU706" s="190"/>
      <c r="DV706" s="190"/>
    </row>
    <row r="707" spans="1:126" x14ac:dyDescent="0.25">
      <c r="A707" s="205"/>
      <c r="B707" s="217"/>
      <c r="C707" s="217"/>
      <c r="D707" s="217"/>
      <c r="E707" s="221"/>
      <c r="F707" s="216" t="s">
        <v>259</v>
      </c>
      <c r="G707" s="180"/>
      <c r="H707" s="180"/>
      <c r="I707" s="206"/>
      <c r="J707" s="206"/>
      <c r="K707" s="180"/>
      <c r="L707" s="190"/>
      <c r="M707" s="180"/>
      <c r="N707" s="180"/>
      <c r="O707" s="190"/>
      <c r="P707" s="180"/>
      <c r="Q707" s="180"/>
      <c r="R707" s="190"/>
      <c r="S707" s="180"/>
      <c r="T707" s="180"/>
      <c r="U707" s="190"/>
      <c r="V707" s="180"/>
      <c r="W707" s="180"/>
      <c r="X707" s="190"/>
      <c r="Y707" s="180"/>
      <c r="Z707" s="180"/>
      <c r="AA707" s="190"/>
      <c r="AB707" s="180"/>
      <c r="AC707" s="180"/>
      <c r="AD707" s="190"/>
      <c r="AE707" s="180"/>
      <c r="AF707" s="180"/>
      <c r="AG707" s="190"/>
      <c r="AH707" s="180"/>
      <c r="AI707" s="180"/>
      <c r="AJ707" s="190"/>
      <c r="AK707" s="180"/>
      <c r="AL707" s="180"/>
      <c r="AM707" s="190"/>
      <c r="AN707" s="180"/>
      <c r="AO707" s="180"/>
      <c r="AP707" s="190"/>
      <c r="AQ707" s="180"/>
      <c r="AR707" s="180"/>
      <c r="AS707" s="190"/>
      <c r="AT707" s="180"/>
      <c r="AU707" s="180"/>
      <c r="AV707" s="190"/>
      <c r="AW707" s="180"/>
      <c r="AX707" s="180"/>
      <c r="AY707" s="190"/>
      <c r="AZ707" s="180"/>
      <c r="BA707" s="180"/>
      <c r="BB707" s="190"/>
      <c r="BC707" s="180"/>
      <c r="BD707" s="180"/>
      <c r="BE707" s="190"/>
      <c r="BF707" s="180"/>
      <c r="BG707" s="180"/>
      <c r="BH707" s="190"/>
      <c r="BI707" s="180"/>
      <c r="BJ707" s="180"/>
      <c r="BK707" s="190"/>
      <c r="BL707" s="180"/>
      <c r="BM707" s="180"/>
      <c r="BN707" s="190"/>
      <c r="BO707" s="180"/>
      <c r="BP707" s="180"/>
      <c r="BQ707" s="190"/>
      <c r="BR707" s="180"/>
      <c r="BS707" s="180"/>
      <c r="BT707" s="190"/>
      <c r="BU707" s="180"/>
      <c r="BV707" s="180"/>
      <c r="BW707" s="190"/>
      <c r="BX707" s="180"/>
      <c r="BY707" s="180"/>
      <c r="BZ707" s="190"/>
      <c r="CA707" s="180"/>
      <c r="CB707" s="180"/>
      <c r="CC707" s="190"/>
      <c r="CD707" s="180"/>
      <c r="CE707" s="180"/>
      <c r="CF707" s="190"/>
      <c r="CG707" s="180"/>
      <c r="CH707" s="180"/>
      <c r="CI707" s="190"/>
      <c r="CJ707" s="180"/>
      <c r="CK707" s="180"/>
      <c r="CL707" s="190"/>
      <c r="CM707" s="180"/>
      <c r="CN707" s="180"/>
      <c r="CO707" s="190"/>
      <c r="CP707" s="180"/>
      <c r="CQ707" s="180"/>
      <c r="CR707" s="190"/>
      <c r="CS707" s="180"/>
      <c r="CT707" s="180"/>
      <c r="CU707" s="190"/>
      <c r="CV707" s="180"/>
      <c r="CW707" s="180"/>
      <c r="CX707" s="190"/>
      <c r="CY707" s="180"/>
      <c r="CZ707" s="180"/>
      <c r="DA707" s="190"/>
      <c r="DB707" s="180"/>
      <c r="DC707" s="180"/>
      <c r="DD707" s="190"/>
      <c r="DE707" s="180"/>
      <c r="DF707" s="180"/>
      <c r="DG707" s="190"/>
      <c r="DH707" s="180"/>
      <c r="DI707" s="180"/>
      <c r="DJ707" s="190"/>
      <c r="DK707" s="180"/>
      <c r="DL707" s="180"/>
      <c r="DM707" s="190"/>
      <c r="DN707" s="180"/>
      <c r="DO707" s="180"/>
      <c r="DP707" s="190"/>
      <c r="DQ707" s="180"/>
      <c r="DR707" s="180"/>
      <c r="DS707" s="190"/>
      <c r="DT707" s="180"/>
      <c r="DU707" s="180"/>
      <c r="DV707" s="190"/>
    </row>
    <row r="708" spans="1:126" x14ac:dyDescent="0.25">
      <c r="A708" s="205"/>
      <c r="B708" s="217"/>
      <c r="C708" s="217"/>
      <c r="D708" s="217"/>
      <c r="E708" s="221"/>
      <c r="F708" s="216" t="s">
        <v>258</v>
      </c>
      <c r="G708" s="190"/>
      <c r="H708" s="190"/>
      <c r="I708" s="206"/>
      <c r="J708" s="206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0"/>
      <c r="AT708" s="190"/>
      <c r="AU708" s="190"/>
      <c r="AV708" s="190"/>
      <c r="AW708" s="190"/>
      <c r="AX708" s="190"/>
      <c r="AY708" s="190"/>
      <c r="AZ708" s="190"/>
      <c r="BA708" s="190"/>
      <c r="BB708" s="190"/>
      <c r="BC708" s="190"/>
      <c r="BD708" s="190"/>
      <c r="BE708" s="190"/>
      <c r="BF708" s="190"/>
      <c r="BG708" s="190"/>
      <c r="BH708" s="190"/>
      <c r="BI708" s="190"/>
      <c r="BJ708" s="190"/>
      <c r="BK708" s="190"/>
      <c r="BL708" s="190"/>
      <c r="BM708" s="190"/>
      <c r="BN708" s="190"/>
      <c r="BO708" s="190"/>
      <c r="BP708" s="190"/>
      <c r="BQ708" s="190"/>
      <c r="BR708" s="190"/>
      <c r="BS708" s="190"/>
      <c r="BT708" s="190"/>
      <c r="BU708" s="190"/>
      <c r="BV708" s="190"/>
      <c r="BW708" s="190"/>
      <c r="BX708" s="190"/>
      <c r="BY708" s="190"/>
      <c r="BZ708" s="190"/>
      <c r="CA708" s="190"/>
      <c r="CB708" s="190"/>
      <c r="CC708" s="190"/>
      <c r="CD708" s="190"/>
      <c r="CE708" s="190"/>
      <c r="CF708" s="190"/>
      <c r="CG708" s="190"/>
      <c r="CH708" s="190"/>
      <c r="CI708" s="190"/>
      <c r="CJ708" s="190"/>
      <c r="CK708" s="190"/>
      <c r="CL708" s="190"/>
      <c r="CM708" s="190"/>
      <c r="CN708" s="190"/>
      <c r="CO708" s="190"/>
      <c r="CP708" s="190"/>
      <c r="CQ708" s="190"/>
      <c r="CR708" s="190"/>
      <c r="CS708" s="190"/>
      <c r="CT708" s="190"/>
      <c r="CU708" s="190"/>
      <c r="CV708" s="190"/>
      <c r="CW708" s="190"/>
      <c r="CX708" s="190"/>
      <c r="CY708" s="190"/>
      <c r="CZ708" s="190"/>
      <c r="DA708" s="190"/>
      <c r="DB708" s="190"/>
      <c r="DC708" s="190"/>
      <c r="DD708" s="190"/>
      <c r="DE708" s="190"/>
      <c r="DF708" s="190"/>
      <c r="DG708" s="190"/>
      <c r="DH708" s="190"/>
      <c r="DI708" s="190"/>
      <c r="DJ708" s="190"/>
      <c r="DK708" s="190"/>
      <c r="DL708" s="190"/>
      <c r="DM708" s="190"/>
      <c r="DN708" s="190"/>
      <c r="DO708" s="190"/>
      <c r="DP708" s="190"/>
      <c r="DQ708" s="190"/>
      <c r="DR708" s="190"/>
      <c r="DS708" s="190"/>
      <c r="DT708" s="190"/>
      <c r="DU708" s="190"/>
      <c r="DV708" s="190"/>
    </row>
    <row r="709" spans="1:126" x14ac:dyDescent="0.25">
      <c r="A709" s="205"/>
      <c r="B709" s="217"/>
      <c r="C709" s="217"/>
      <c r="D709" s="217"/>
      <c r="E709" s="221"/>
      <c r="F709" s="216" t="s">
        <v>259</v>
      </c>
      <c r="G709" s="190"/>
      <c r="H709" s="190"/>
      <c r="I709" s="206"/>
      <c r="J709" s="206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0"/>
      <c r="AT709" s="190"/>
      <c r="AU709" s="190"/>
      <c r="AV709" s="190"/>
      <c r="AW709" s="190"/>
      <c r="AX709" s="190"/>
      <c r="AY709" s="190"/>
      <c r="AZ709" s="190"/>
      <c r="BA709" s="190"/>
      <c r="BB709" s="190"/>
      <c r="BC709" s="190"/>
      <c r="BD709" s="190"/>
      <c r="BE709" s="190"/>
      <c r="BF709" s="190"/>
      <c r="BG709" s="190"/>
      <c r="BH709" s="190"/>
      <c r="BI709" s="190"/>
      <c r="BJ709" s="190"/>
      <c r="BK709" s="190"/>
      <c r="BL709" s="190"/>
      <c r="BM709" s="190"/>
      <c r="BN709" s="190"/>
      <c r="BO709" s="190"/>
      <c r="BP709" s="190"/>
      <c r="BQ709" s="190"/>
      <c r="BR709" s="190"/>
      <c r="BS709" s="190"/>
      <c r="BT709" s="190"/>
      <c r="BU709" s="190"/>
      <c r="BV709" s="190"/>
      <c r="BW709" s="190"/>
      <c r="BX709" s="190"/>
      <c r="BY709" s="190"/>
      <c r="BZ709" s="190"/>
      <c r="CA709" s="190"/>
      <c r="CB709" s="190"/>
      <c r="CC709" s="190"/>
      <c r="CD709" s="190"/>
      <c r="CE709" s="190"/>
      <c r="CF709" s="190"/>
      <c r="CG709" s="190"/>
      <c r="CH709" s="190"/>
      <c r="CI709" s="190"/>
      <c r="CJ709" s="190"/>
      <c r="CK709" s="190"/>
      <c r="CL709" s="190"/>
      <c r="CM709" s="190"/>
      <c r="CN709" s="190"/>
      <c r="CO709" s="190"/>
      <c r="CP709" s="190"/>
      <c r="CQ709" s="190"/>
      <c r="CR709" s="190"/>
      <c r="CS709" s="190"/>
      <c r="CT709" s="190"/>
      <c r="CU709" s="190"/>
      <c r="CV709" s="190"/>
      <c r="CW709" s="190"/>
      <c r="CX709" s="190"/>
      <c r="CY709" s="190"/>
      <c r="CZ709" s="190"/>
      <c r="DA709" s="190"/>
      <c r="DB709" s="190"/>
      <c r="DC709" s="190"/>
      <c r="DD709" s="190"/>
      <c r="DE709" s="190"/>
      <c r="DF709" s="190"/>
      <c r="DG709" s="190"/>
      <c r="DH709" s="190"/>
      <c r="DI709" s="190"/>
      <c r="DJ709" s="190"/>
      <c r="DK709" s="190"/>
      <c r="DL709" s="190"/>
      <c r="DM709" s="190"/>
      <c r="DN709" s="190"/>
      <c r="DO709" s="190"/>
      <c r="DP709" s="190"/>
      <c r="DQ709" s="190"/>
      <c r="DR709" s="190"/>
      <c r="DS709" s="190"/>
      <c r="DT709" s="190"/>
      <c r="DU709" s="190"/>
      <c r="DV709" s="190"/>
    </row>
    <row r="710" spans="1:126" x14ac:dyDescent="0.25">
      <c r="A710" s="205"/>
      <c r="B710" s="217"/>
      <c r="C710" s="217"/>
      <c r="D710" s="217"/>
      <c r="E710" s="221"/>
      <c r="F710" s="216" t="s">
        <v>258</v>
      </c>
      <c r="G710" s="190"/>
      <c r="H710" s="190"/>
      <c r="I710" s="206"/>
      <c r="J710" s="206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0"/>
      <c r="AT710" s="190"/>
      <c r="AU710" s="190"/>
      <c r="AV710" s="190"/>
      <c r="AW710" s="190"/>
      <c r="AX710" s="190"/>
      <c r="AY710" s="190"/>
      <c r="AZ710" s="190"/>
      <c r="BA710" s="190"/>
      <c r="BB710" s="190"/>
      <c r="BC710" s="190"/>
      <c r="BD710" s="190"/>
      <c r="BE710" s="190"/>
      <c r="BF710" s="190"/>
      <c r="BG710" s="190"/>
      <c r="BH710" s="190"/>
      <c r="BI710" s="190"/>
      <c r="BJ710" s="190"/>
      <c r="BK710" s="190"/>
      <c r="BL710" s="190"/>
      <c r="BM710" s="190"/>
      <c r="BN710" s="190"/>
      <c r="BO710" s="190"/>
      <c r="BP710" s="190"/>
      <c r="BQ710" s="190"/>
      <c r="BR710" s="190"/>
      <c r="BS710" s="190"/>
      <c r="BT710" s="190"/>
      <c r="BU710" s="190"/>
      <c r="BV710" s="190"/>
      <c r="BW710" s="190"/>
      <c r="BX710" s="190"/>
      <c r="BY710" s="190"/>
      <c r="BZ710" s="190"/>
      <c r="CA710" s="190"/>
      <c r="CB710" s="190"/>
      <c r="CC710" s="190"/>
      <c r="CD710" s="190"/>
      <c r="CE710" s="190"/>
      <c r="CF710" s="190"/>
      <c r="CG710" s="190"/>
      <c r="CH710" s="190"/>
      <c r="CI710" s="190"/>
      <c r="CJ710" s="190"/>
      <c r="CK710" s="190"/>
      <c r="CL710" s="190"/>
      <c r="CM710" s="190"/>
      <c r="CN710" s="190"/>
      <c r="CO710" s="190"/>
      <c r="CP710" s="190"/>
      <c r="CQ710" s="190"/>
      <c r="CR710" s="190"/>
      <c r="CS710" s="190"/>
      <c r="CT710" s="190"/>
      <c r="CU710" s="190"/>
      <c r="CV710" s="190"/>
      <c r="CW710" s="190"/>
      <c r="CX710" s="190"/>
      <c r="CY710" s="190"/>
      <c r="CZ710" s="190"/>
      <c r="DA710" s="190"/>
      <c r="DB710" s="190"/>
      <c r="DC710" s="190"/>
      <c r="DD710" s="190"/>
      <c r="DE710" s="190"/>
      <c r="DF710" s="190"/>
      <c r="DG710" s="190"/>
      <c r="DH710" s="190"/>
      <c r="DI710" s="190"/>
      <c r="DJ710" s="190"/>
      <c r="DK710" s="190"/>
      <c r="DL710" s="190"/>
      <c r="DM710" s="190"/>
      <c r="DN710" s="190"/>
      <c r="DO710" s="190"/>
      <c r="DP710" s="190"/>
      <c r="DQ710" s="190"/>
      <c r="DR710" s="190"/>
      <c r="DS710" s="190"/>
      <c r="DT710" s="190"/>
      <c r="DU710" s="190"/>
      <c r="DV710" s="190"/>
    </row>
    <row r="711" spans="1:126" x14ac:dyDescent="0.25">
      <c r="A711" s="205"/>
      <c r="B711" s="217"/>
      <c r="C711" s="217"/>
      <c r="D711" s="217"/>
      <c r="E711" s="221"/>
      <c r="F711" s="216" t="s">
        <v>259</v>
      </c>
      <c r="G711" s="190"/>
      <c r="H711" s="190"/>
      <c r="I711" s="206"/>
      <c r="J711" s="206"/>
      <c r="K711" s="190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0"/>
      <c r="AT711" s="190"/>
      <c r="AU711" s="190"/>
      <c r="AV711" s="190"/>
      <c r="AW711" s="190"/>
      <c r="AX711" s="190"/>
      <c r="AY711" s="190"/>
      <c r="AZ711" s="190"/>
      <c r="BA711" s="190"/>
      <c r="BB711" s="190"/>
      <c r="BC711" s="190"/>
      <c r="BD711" s="190"/>
      <c r="BE711" s="190"/>
      <c r="BF711" s="190"/>
      <c r="BG711" s="190"/>
      <c r="BH711" s="190"/>
      <c r="BI711" s="190"/>
      <c r="BJ711" s="190"/>
      <c r="BK711" s="190"/>
      <c r="BL711" s="190"/>
      <c r="BM711" s="190"/>
      <c r="BN711" s="190"/>
      <c r="BO711" s="190"/>
      <c r="BP711" s="190"/>
      <c r="BQ711" s="190"/>
      <c r="BR711" s="190"/>
      <c r="BS711" s="190"/>
      <c r="BT711" s="190"/>
      <c r="BU711" s="190"/>
      <c r="BV711" s="190"/>
      <c r="BW711" s="190"/>
      <c r="BX711" s="190"/>
      <c r="BY711" s="190"/>
      <c r="BZ711" s="190"/>
      <c r="CA711" s="190"/>
      <c r="CB711" s="190"/>
      <c r="CC711" s="190"/>
      <c r="CD711" s="190"/>
      <c r="CE711" s="190"/>
      <c r="CF711" s="190"/>
      <c r="CG711" s="190"/>
      <c r="CH711" s="190"/>
      <c r="CI711" s="190"/>
      <c r="CJ711" s="190"/>
      <c r="CK711" s="190"/>
      <c r="CL711" s="190"/>
      <c r="CM711" s="190"/>
      <c r="CN711" s="190"/>
      <c r="CO711" s="190"/>
      <c r="CP711" s="190"/>
      <c r="CQ711" s="190"/>
      <c r="CR711" s="190"/>
      <c r="CS711" s="190"/>
      <c r="CT711" s="190"/>
      <c r="CU711" s="190"/>
      <c r="CV711" s="190"/>
      <c r="CW711" s="190"/>
      <c r="CX711" s="190"/>
      <c r="CY711" s="190"/>
      <c r="CZ711" s="190"/>
      <c r="DA711" s="190"/>
      <c r="DB711" s="190"/>
      <c r="DC711" s="190"/>
      <c r="DD711" s="190"/>
      <c r="DE711" s="190"/>
      <c r="DF711" s="190"/>
      <c r="DG711" s="190"/>
      <c r="DH711" s="190"/>
      <c r="DI711" s="190"/>
      <c r="DJ711" s="190"/>
      <c r="DK711" s="190"/>
      <c r="DL711" s="190"/>
      <c r="DM711" s="190"/>
      <c r="DN711" s="190"/>
      <c r="DO711" s="190"/>
      <c r="DP711" s="190"/>
      <c r="DQ711" s="190"/>
      <c r="DR711" s="190"/>
      <c r="DS711" s="190"/>
      <c r="DT711" s="190"/>
      <c r="DU711" s="190"/>
      <c r="DV711" s="190"/>
    </row>
    <row r="712" spans="1:126" x14ac:dyDescent="0.25">
      <c r="A712" s="205"/>
      <c r="B712" s="217"/>
      <c r="C712" s="217"/>
      <c r="D712" s="217"/>
      <c r="E712" s="221"/>
      <c r="F712" s="216" t="s">
        <v>258</v>
      </c>
      <c r="G712" s="190"/>
      <c r="H712" s="190"/>
      <c r="I712" s="206"/>
      <c r="J712" s="206"/>
      <c r="K712" s="190"/>
      <c r="L712" s="190"/>
      <c r="M712" s="190"/>
      <c r="N712" s="190"/>
      <c r="O712" s="190"/>
      <c r="P712" s="190"/>
      <c r="Q712" s="190"/>
      <c r="R712" s="190"/>
      <c r="S712" s="190"/>
      <c r="T712" s="190"/>
      <c r="U712" s="190"/>
      <c r="V712" s="190"/>
      <c r="W712" s="190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0"/>
      <c r="AT712" s="190"/>
      <c r="AU712" s="190"/>
      <c r="AV712" s="190"/>
      <c r="AW712" s="190"/>
      <c r="AX712" s="190"/>
      <c r="AY712" s="190"/>
      <c r="AZ712" s="190"/>
      <c r="BA712" s="190"/>
      <c r="BB712" s="190"/>
      <c r="BC712" s="190"/>
      <c r="BD712" s="190"/>
      <c r="BE712" s="190"/>
      <c r="BF712" s="190"/>
      <c r="BG712" s="190"/>
      <c r="BH712" s="190"/>
      <c r="BI712" s="190"/>
      <c r="BJ712" s="190"/>
      <c r="BK712" s="190"/>
      <c r="BL712" s="190"/>
      <c r="BM712" s="190"/>
      <c r="BN712" s="190"/>
      <c r="BO712" s="190"/>
      <c r="BP712" s="190"/>
      <c r="BQ712" s="190"/>
      <c r="BR712" s="190"/>
      <c r="BS712" s="190"/>
      <c r="BT712" s="190"/>
      <c r="BU712" s="190"/>
      <c r="BV712" s="190"/>
      <c r="BW712" s="190"/>
      <c r="BX712" s="190"/>
      <c r="BY712" s="190"/>
      <c r="BZ712" s="190"/>
      <c r="CA712" s="190"/>
      <c r="CB712" s="190"/>
      <c r="CC712" s="190"/>
      <c r="CD712" s="190"/>
      <c r="CE712" s="190"/>
      <c r="CF712" s="190"/>
      <c r="CG712" s="190"/>
      <c r="CH712" s="190"/>
      <c r="CI712" s="190"/>
      <c r="CJ712" s="190"/>
      <c r="CK712" s="190"/>
      <c r="CL712" s="190"/>
      <c r="CM712" s="190"/>
      <c r="CN712" s="190"/>
      <c r="CO712" s="190"/>
      <c r="CP712" s="190"/>
      <c r="CQ712" s="190"/>
      <c r="CR712" s="190"/>
      <c r="CS712" s="190"/>
      <c r="CT712" s="190"/>
      <c r="CU712" s="190"/>
      <c r="CV712" s="190"/>
      <c r="CW712" s="190"/>
      <c r="CX712" s="190"/>
      <c r="CY712" s="190"/>
      <c r="CZ712" s="190"/>
      <c r="DA712" s="190"/>
      <c r="DB712" s="190"/>
      <c r="DC712" s="190"/>
      <c r="DD712" s="190"/>
      <c r="DE712" s="190"/>
      <c r="DF712" s="190"/>
      <c r="DG712" s="190"/>
      <c r="DH712" s="190"/>
      <c r="DI712" s="190"/>
      <c r="DJ712" s="190"/>
      <c r="DK712" s="190"/>
      <c r="DL712" s="190"/>
      <c r="DM712" s="190"/>
      <c r="DN712" s="190"/>
      <c r="DO712" s="190"/>
      <c r="DP712" s="190"/>
      <c r="DQ712" s="190"/>
      <c r="DR712" s="190"/>
      <c r="DS712" s="190"/>
      <c r="DT712" s="190"/>
      <c r="DU712" s="190"/>
      <c r="DV712" s="190"/>
    </row>
    <row r="713" spans="1:126" x14ac:dyDescent="0.25">
      <c r="A713" s="205"/>
      <c r="B713" s="217"/>
      <c r="C713" s="217"/>
      <c r="D713" s="217"/>
      <c r="E713" s="221"/>
      <c r="F713" s="216" t="s">
        <v>259</v>
      </c>
      <c r="G713" s="190"/>
      <c r="H713" s="190"/>
      <c r="I713" s="206"/>
      <c r="J713" s="206"/>
      <c r="K713" s="190"/>
      <c r="L713" s="190"/>
      <c r="M713" s="190"/>
      <c r="N713" s="190"/>
      <c r="O713" s="190"/>
      <c r="P713" s="190"/>
      <c r="Q713" s="190"/>
      <c r="R713" s="190"/>
      <c r="S713" s="190"/>
      <c r="T713" s="190"/>
      <c r="U713" s="190"/>
      <c r="V713" s="190"/>
      <c r="W713" s="190"/>
      <c r="X713" s="190"/>
      <c r="Y713" s="190"/>
      <c r="Z713" s="190"/>
      <c r="AA713" s="190"/>
      <c r="AB713" s="190"/>
      <c r="AC713" s="190"/>
      <c r="AD713" s="190"/>
      <c r="AE713" s="190"/>
      <c r="AF713" s="190"/>
      <c r="AG713" s="190"/>
      <c r="AH713" s="190"/>
      <c r="AI713" s="190"/>
      <c r="AJ713" s="190"/>
      <c r="AK713" s="190"/>
      <c r="AL713" s="190"/>
      <c r="AM713" s="190"/>
      <c r="AN713" s="190"/>
      <c r="AO713" s="190"/>
      <c r="AP713" s="190"/>
      <c r="AQ713" s="190"/>
      <c r="AR713" s="190"/>
      <c r="AS713" s="190"/>
      <c r="AT713" s="190"/>
      <c r="AU713" s="190"/>
      <c r="AV713" s="190"/>
      <c r="AW713" s="190"/>
      <c r="AX713" s="190"/>
      <c r="AY713" s="190"/>
      <c r="AZ713" s="190"/>
      <c r="BA713" s="190"/>
      <c r="BB713" s="190"/>
      <c r="BC713" s="190"/>
      <c r="BD713" s="190"/>
      <c r="BE713" s="190"/>
      <c r="BF713" s="190"/>
      <c r="BG713" s="190"/>
      <c r="BH713" s="190"/>
      <c r="BI713" s="190"/>
      <c r="BJ713" s="190"/>
      <c r="BK713" s="190"/>
      <c r="BL713" s="190"/>
      <c r="BM713" s="190"/>
      <c r="BN713" s="190"/>
      <c r="BO713" s="190"/>
      <c r="BP713" s="190"/>
      <c r="BQ713" s="190"/>
      <c r="BR713" s="190"/>
      <c r="BS713" s="190"/>
      <c r="BT713" s="190"/>
      <c r="BU713" s="190"/>
      <c r="BV713" s="190"/>
      <c r="BW713" s="190"/>
      <c r="BX713" s="190"/>
      <c r="BY713" s="190"/>
      <c r="BZ713" s="190"/>
      <c r="CA713" s="190"/>
      <c r="CB713" s="190"/>
      <c r="CC713" s="190"/>
      <c r="CD713" s="190"/>
      <c r="CE713" s="190"/>
      <c r="CF713" s="190"/>
      <c r="CG713" s="190"/>
      <c r="CH713" s="190"/>
      <c r="CI713" s="190"/>
      <c r="CJ713" s="190"/>
      <c r="CK713" s="190"/>
      <c r="CL713" s="190"/>
      <c r="CM713" s="190"/>
      <c r="CN713" s="190"/>
      <c r="CO713" s="190"/>
      <c r="CP713" s="190"/>
      <c r="CQ713" s="190"/>
      <c r="CR713" s="190"/>
      <c r="CS713" s="190"/>
      <c r="CT713" s="190"/>
      <c r="CU713" s="190"/>
      <c r="CV713" s="190"/>
      <c r="CW713" s="190"/>
      <c r="CX713" s="190"/>
      <c r="CY713" s="190"/>
      <c r="CZ713" s="190"/>
      <c r="DA713" s="190"/>
      <c r="DB713" s="190"/>
      <c r="DC713" s="190"/>
      <c r="DD713" s="190"/>
      <c r="DE713" s="190"/>
      <c r="DF713" s="190"/>
      <c r="DG713" s="190"/>
      <c r="DH713" s="190"/>
      <c r="DI713" s="190"/>
      <c r="DJ713" s="190"/>
      <c r="DK713" s="190"/>
      <c r="DL713" s="190"/>
      <c r="DM713" s="190"/>
      <c r="DN713" s="190"/>
      <c r="DO713" s="190"/>
      <c r="DP713" s="190"/>
      <c r="DQ713" s="190"/>
      <c r="DR713" s="190"/>
      <c r="DS713" s="190"/>
      <c r="DT713" s="190"/>
      <c r="DU713" s="190"/>
      <c r="DV713" s="190"/>
    </row>
    <row r="714" spans="1:126" x14ac:dyDescent="0.25">
      <c r="A714" s="205"/>
      <c r="B714" s="217"/>
      <c r="C714" s="217"/>
      <c r="D714" s="217"/>
      <c r="E714" s="221"/>
      <c r="F714" s="216" t="s">
        <v>258</v>
      </c>
      <c r="G714" s="190"/>
      <c r="H714" s="190"/>
      <c r="I714" s="206"/>
      <c r="J714" s="206"/>
      <c r="K714" s="190"/>
      <c r="L714" s="190"/>
      <c r="M714" s="190"/>
      <c r="N714" s="190"/>
      <c r="O714" s="190"/>
      <c r="P714" s="190"/>
      <c r="Q714" s="190"/>
      <c r="R714" s="190"/>
      <c r="S714" s="190"/>
      <c r="T714" s="190"/>
      <c r="U714" s="190"/>
      <c r="V714" s="190"/>
      <c r="W714" s="190"/>
      <c r="X714" s="190"/>
      <c r="Y714" s="190"/>
      <c r="Z714" s="190"/>
      <c r="AA714" s="190"/>
      <c r="AB714" s="190"/>
      <c r="AC714" s="190"/>
      <c r="AD714" s="190"/>
      <c r="AE714" s="190"/>
      <c r="AF714" s="190"/>
      <c r="AG714" s="190"/>
      <c r="AH714" s="190"/>
      <c r="AI714" s="190"/>
      <c r="AJ714" s="190"/>
      <c r="AK714" s="190"/>
      <c r="AL714" s="190"/>
      <c r="AM714" s="190"/>
      <c r="AN714" s="190"/>
      <c r="AO714" s="190"/>
      <c r="AP714" s="190"/>
      <c r="AQ714" s="190"/>
      <c r="AR714" s="190"/>
      <c r="AS714" s="190"/>
      <c r="AT714" s="190"/>
      <c r="AU714" s="190"/>
      <c r="AV714" s="190"/>
      <c r="AW714" s="190"/>
      <c r="AX714" s="190"/>
      <c r="AY714" s="190"/>
      <c r="AZ714" s="190"/>
      <c r="BA714" s="190"/>
      <c r="BB714" s="190"/>
      <c r="BC714" s="190"/>
      <c r="BD714" s="190"/>
      <c r="BE714" s="190"/>
      <c r="BF714" s="190"/>
      <c r="BG714" s="190"/>
      <c r="BH714" s="190"/>
      <c r="BI714" s="190"/>
      <c r="BJ714" s="190"/>
      <c r="BK714" s="190"/>
      <c r="BL714" s="190"/>
      <c r="BM714" s="190"/>
      <c r="BN714" s="190"/>
      <c r="BO714" s="190"/>
      <c r="BP714" s="190"/>
      <c r="BQ714" s="190"/>
      <c r="BR714" s="190"/>
      <c r="BS714" s="190"/>
      <c r="BT714" s="190"/>
      <c r="BU714" s="190"/>
      <c r="BV714" s="190"/>
      <c r="BW714" s="190"/>
      <c r="BX714" s="190"/>
      <c r="BY714" s="190"/>
      <c r="BZ714" s="190"/>
      <c r="CA714" s="190"/>
      <c r="CB714" s="190"/>
      <c r="CC714" s="190"/>
      <c r="CD714" s="190"/>
      <c r="CE714" s="190"/>
      <c r="CF714" s="190"/>
      <c r="CG714" s="190"/>
      <c r="CH714" s="190"/>
      <c r="CI714" s="190"/>
      <c r="CJ714" s="190"/>
      <c r="CK714" s="190"/>
      <c r="CL714" s="190"/>
      <c r="CM714" s="190"/>
      <c r="CN714" s="190"/>
      <c r="CO714" s="190"/>
      <c r="CP714" s="190"/>
      <c r="CQ714" s="190"/>
      <c r="CR714" s="190"/>
      <c r="CS714" s="190"/>
      <c r="CT714" s="190"/>
      <c r="CU714" s="190"/>
      <c r="CV714" s="190"/>
      <c r="CW714" s="190"/>
      <c r="CX714" s="190"/>
      <c r="CY714" s="190"/>
      <c r="CZ714" s="190"/>
      <c r="DA714" s="190"/>
      <c r="DB714" s="190"/>
      <c r="DC714" s="190"/>
      <c r="DD714" s="190"/>
      <c r="DE714" s="190"/>
      <c r="DF714" s="190"/>
      <c r="DG714" s="190"/>
      <c r="DH714" s="190"/>
      <c r="DI714" s="190"/>
      <c r="DJ714" s="190"/>
      <c r="DK714" s="190"/>
      <c r="DL714" s="190"/>
      <c r="DM714" s="190"/>
      <c r="DN714" s="190"/>
      <c r="DO714" s="190"/>
      <c r="DP714" s="190"/>
      <c r="DQ714" s="190"/>
      <c r="DR714" s="190"/>
      <c r="DS714" s="190"/>
      <c r="DT714" s="190"/>
      <c r="DU714" s="190"/>
      <c r="DV714" s="190"/>
    </row>
    <row r="715" spans="1:126" x14ac:dyDescent="0.25">
      <c r="A715" s="205"/>
      <c r="B715" s="217"/>
      <c r="C715" s="217"/>
      <c r="D715" s="217"/>
      <c r="E715" s="221"/>
      <c r="F715" s="216" t="s">
        <v>259</v>
      </c>
      <c r="G715" s="180"/>
      <c r="H715" s="180"/>
      <c r="I715" s="206"/>
      <c r="J715" s="206"/>
      <c r="K715" s="180"/>
      <c r="L715" s="190"/>
      <c r="M715" s="180"/>
      <c r="N715" s="180"/>
      <c r="O715" s="190"/>
      <c r="P715" s="180"/>
      <c r="Q715" s="180"/>
      <c r="R715" s="190"/>
      <c r="S715" s="180"/>
      <c r="T715" s="180"/>
      <c r="U715" s="190"/>
      <c r="V715" s="180"/>
      <c r="W715" s="180"/>
      <c r="X715" s="190"/>
      <c r="Y715" s="180"/>
      <c r="Z715" s="180"/>
      <c r="AA715" s="190"/>
      <c r="AB715" s="180"/>
      <c r="AC715" s="180"/>
      <c r="AD715" s="190"/>
      <c r="AE715" s="180"/>
      <c r="AF715" s="180"/>
      <c r="AG715" s="190"/>
      <c r="AH715" s="180"/>
      <c r="AI715" s="180"/>
      <c r="AJ715" s="190"/>
      <c r="AK715" s="180"/>
      <c r="AL715" s="180"/>
      <c r="AM715" s="190"/>
      <c r="AN715" s="180"/>
      <c r="AO715" s="180"/>
      <c r="AP715" s="190"/>
      <c r="AQ715" s="180"/>
      <c r="AR715" s="180"/>
      <c r="AS715" s="190"/>
      <c r="AT715" s="180"/>
      <c r="AU715" s="180"/>
      <c r="AV715" s="190"/>
      <c r="AW715" s="180"/>
      <c r="AX715" s="180"/>
      <c r="AY715" s="190"/>
      <c r="AZ715" s="180"/>
      <c r="BA715" s="180"/>
      <c r="BB715" s="190"/>
      <c r="BC715" s="180"/>
      <c r="BD715" s="180"/>
      <c r="BE715" s="190"/>
      <c r="BF715" s="180"/>
      <c r="BG715" s="180"/>
      <c r="BH715" s="190"/>
      <c r="BI715" s="180"/>
      <c r="BJ715" s="180"/>
      <c r="BK715" s="190"/>
      <c r="BL715" s="180"/>
      <c r="BM715" s="180"/>
      <c r="BN715" s="190"/>
      <c r="BO715" s="180"/>
      <c r="BP715" s="180"/>
      <c r="BQ715" s="190"/>
      <c r="BR715" s="180"/>
      <c r="BS715" s="180"/>
      <c r="BT715" s="190"/>
      <c r="BU715" s="180"/>
      <c r="BV715" s="180"/>
      <c r="BW715" s="190"/>
      <c r="BX715" s="180"/>
      <c r="BY715" s="180"/>
      <c r="BZ715" s="190"/>
      <c r="CA715" s="180"/>
      <c r="CB715" s="180"/>
      <c r="CC715" s="190"/>
      <c r="CD715" s="180"/>
      <c r="CE715" s="180"/>
      <c r="CF715" s="190"/>
      <c r="CG715" s="180"/>
      <c r="CH715" s="180"/>
      <c r="CI715" s="190"/>
      <c r="CJ715" s="180"/>
      <c r="CK715" s="180"/>
      <c r="CL715" s="190"/>
      <c r="CM715" s="180"/>
      <c r="CN715" s="180"/>
      <c r="CO715" s="190"/>
      <c r="CP715" s="180"/>
      <c r="CQ715" s="180"/>
      <c r="CR715" s="190"/>
      <c r="CS715" s="180"/>
      <c r="CT715" s="180"/>
      <c r="CU715" s="190"/>
      <c r="CV715" s="180"/>
      <c r="CW715" s="180"/>
      <c r="CX715" s="190"/>
      <c r="CY715" s="180"/>
      <c r="CZ715" s="180"/>
      <c r="DA715" s="190"/>
      <c r="DB715" s="180"/>
      <c r="DC715" s="180"/>
      <c r="DD715" s="190"/>
      <c r="DE715" s="180"/>
      <c r="DF715" s="180"/>
      <c r="DG715" s="190"/>
      <c r="DH715" s="180"/>
      <c r="DI715" s="180"/>
      <c r="DJ715" s="190"/>
      <c r="DK715" s="180"/>
      <c r="DL715" s="180"/>
      <c r="DM715" s="190"/>
      <c r="DN715" s="180"/>
      <c r="DO715" s="180"/>
      <c r="DP715" s="190"/>
      <c r="DQ715" s="180"/>
      <c r="DR715" s="180"/>
      <c r="DS715" s="190"/>
      <c r="DT715" s="180"/>
      <c r="DU715" s="180"/>
      <c r="DV715" s="190"/>
    </row>
    <row r="716" spans="1:126" x14ac:dyDescent="0.25">
      <c r="A716" s="205"/>
      <c r="B716" s="217"/>
      <c r="C716" s="217"/>
      <c r="D716" s="217"/>
      <c r="E716" s="221"/>
      <c r="F716" s="216" t="s">
        <v>258</v>
      </c>
      <c r="G716" s="190"/>
      <c r="H716" s="190"/>
      <c r="I716" s="206"/>
      <c r="J716" s="206"/>
      <c r="K716" s="190"/>
      <c r="L716" s="190"/>
      <c r="M716" s="190"/>
      <c r="N716" s="190"/>
      <c r="O716" s="190"/>
      <c r="P716" s="190"/>
      <c r="Q716" s="190"/>
      <c r="R716" s="190"/>
      <c r="S716" s="190"/>
      <c r="T716" s="190"/>
      <c r="U716" s="190"/>
      <c r="V716" s="190"/>
      <c r="W716" s="190"/>
      <c r="X716" s="190"/>
      <c r="Y716" s="190"/>
      <c r="Z716" s="190"/>
      <c r="AA716" s="190"/>
      <c r="AB716" s="190"/>
      <c r="AC716" s="190"/>
      <c r="AD716" s="190"/>
      <c r="AE716" s="190"/>
      <c r="AF716" s="190"/>
      <c r="AG716" s="190"/>
      <c r="AH716" s="190"/>
      <c r="AI716" s="190"/>
      <c r="AJ716" s="190"/>
      <c r="AK716" s="190"/>
      <c r="AL716" s="190"/>
      <c r="AM716" s="190"/>
      <c r="AN716" s="190"/>
      <c r="AO716" s="190"/>
      <c r="AP716" s="190"/>
      <c r="AQ716" s="190"/>
      <c r="AR716" s="190"/>
      <c r="AS716" s="190"/>
      <c r="AT716" s="190"/>
      <c r="AU716" s="190"/>
      <c r="AV716" s="190"/>
      <c r="AW716" s="190"/>
      <c r="AX716" s="190"/>
      <c r="AY716" s="190"/>
      <c r="AZ716" s="190"/>
      <c r="BA716" s="190"/>
      <c r="BB716" s="190"/>
      <c r="BC716" s="190"/>
      <c r="BD716" s="190"/>
      <c r="BE716" s="190"/>
      <c r="BF716" s="190"/>
      <c r="BG716" s="190"/>
      <c r="BH716" s="190"/>
      <c r="BI716" s="190"/>
      <c r="BJ716" s="190"/>
      <c r="BK716" s="190"/>
      <c r="BL716" s="190"/>
      <c r="BM716" s="190"/>
      <c r="BN716" s="190"/>
      <c r="BO716" s="190"/>
      <c r="BP716" s="190"/>
      <c r="BQ716" s="190"/>
      <c r="BR716" s="190"/>
      <c r="BS716" s="190"/>
      <c r="BT716" s="190"/>
      <c r="BU716" s="190"/>
      <c r="BV716" s="190"/>
      <c r="BW716" s="190"/>
      <c r="BX716" s="190"/>
      <c r="BY716" s="190"/>
      <c r="BZ716" s="190"/>
      <c r="CA716" s="190"/>
      <c r="CB716" s="190"/>
      <c r="CC716" s="190"/>
      <c r="CD716" s="190"/>
      <c r="CE716" s="190"/>
      <c r="CF716" s="190"/>
      <c r="CG716" s="190"/>
      <c r="CH716" s="190"/>
      <c r="CI716" s="190"/>
      <c r="CJ716" s="190"/>
      <c r="CK716" s="190"/>
      <c r="CL716" s="190"/>
      <c r="CM716" s="190"/>
      <c r="CN716" s="190"/>
      <c r="CO716" s="190"/>
      <c r="CP716" s="190"/>
      <c r="CQ716" s="190"/>
      <c r="CR716" s="190"/>
      <c r="CS716" s="190"/>
      <c r="CT716" s="190"/>
      <c r="CU716" s="190"/>
      <c r="CV716" s="190"/>
      <c r="CW716" s="190"/>
      <c r="CX716" s="190"/>
      <c r="CY716" s="190"/>
      <c r="CZ716" s="190"/>
      <c r="DA716" s="190"/>
      <c r="DB716" s="190"/>
      <c r="DC716" s="190"/>
      <c r="DD716" s="190"/>
      <c r="DE716" s="190"/>
      <c r="DF716" s="190"/>
      <c r="DG716" s="190"/>
      <c r="DH716" s="190"/>
      <c r="DI716" s="190"/>
      <c r="DJ716" s="190"/>
      <c r="DK716" s="190"/>
      <c r="DL716" s="190"/>
      <c r="DM716" s="190"/>
      <c r="DN716" s="190"/>
      <c r="DO716" s="190"/>
      <c r="DP716" s="190"/>
      <c r="DQ716" s="190"/>
      <c r="DR716" s="190"/>
      <c r="DS716" s="190"/>
      <c r="DT716" s="190"/>
      <c r="DU716" s="190"/>
      <c r="DV716" s="190"/>
    </row>
    <row r="717" spans="1:126" x14ac:dyDescent="0.25">
      <c r="A717" s="205"/>
      <c r="B717" s="217"/>
      <c r="C717" s="217"/>
      <c r="D717" s="217"/>
      <c r="E717" s="221"/>
      <c r="F717" s="216" t="s">
        <v>259</v>
      </c>
      <c r="G717" s="190"/>
      <c r="H717" s="190"/>
      <c r="I717" s="206"/>
      <c r="J717" s="206"/>
      <c r="K717" s="190"/>
      <c r="L717" s="190"/>
      <c r="M717" s="190"/>
      <c r="N717" s="190"/>
      <c r="O717" s="190"/>
      <c r="P717" s="190"/>
      <c r="Q717" s="190"/>
      <c r="R717" s="190"/>
      <c r="S717" s="190"/>
      <c r="T717" s="190"/>
      <c r="U717" s="190"/>
      <c r="V717" s="190"/>
      <c r="W717" s="190"/>
      <c r="X717" s="190"/>
      <c r="Y717" s="190"/>
      <c r="Z717" s="190"/>
      <c r="AA717" s="190"/>
      <c r="AB717" s="190"/>
      <c r="AC717" s="190"/>
      <c r="AD717" s="190"/>
      <c r="AE717" s="190"/>
      <c r="AF717" s="190"/>
      <c r="AG717" s="190"/>
      <c r="AH717" s="190"/>
      <c r="AI717" s="190"/>
      <c r="AJ717" s="190"/>
      <c r="AK717" s="190"/>
      <c r="AL717" s="190"/>
      <c r="AM717" s="190"/>
      <c r="AN717" s="190"/>
      <c r="AO717" s="190"/>
      <c r="AP717" s="190"/>
      <c r="AQ717" s="190"/>
      <c r="AR717" s="190"/>
      <c r="AS717" s="190"/>
      <c r="AT717" s="190"/>
      <c r="AU717" s="190"/>
      <c r="AV717" s="190"/>
      <c r="AW717" s="190"/>
      <c r="AX717" s="190"/>
      <c r="AY717" s="190"/>
      <c r="AZ717" s="190"/>
      <c r="BA717" s="190"/>
      <c r="BB717" s="190"/>
      <c r="BC717" s="190"/>
      <c r="BD717" s="190"/>
      <c r="BE717" s="190"/>
      <c r="BF717" s="190"/>
      <c r="BG717" s="190"/>
      <c r="BH717" s="190"/>
      <c r="BI717" s="190"/>
      <c r="BJ717" s="190"/>
      <c r="BK717" s="190"/>
      <c r="BL717" s="190"/>
      <c r="BM717" s="190"/>
      <c r="BN717" s="190"/>
      <c r="BO717" s="190"/>
      <c r="BP717" s="190"/>
      <c r="BQ717" s="190"/>
      <c r="BR717" s="190"/>
      <c r="BS717" s="190"/>
      <c r="BT717" s="190"/>
      <c r="BU717" s="190"/>
      <c r="BV717" s="190"/>
      <c r="BW717" s="190"/>
      <c r="BX717" s="190"/>
      <c r="BY717" s="190"/>
      <c r="BZ717" s="190"/>
      <c r="CA717" s="190"/>
      <c r="CB717" s="190"/>
      <c r="CC717" s="190"/>
      <c r="CD717" s="190"/>
      <c r="CE717" s="190"/>
      <c r="CF717" s="190"/>
      <c r="CG717" s="190"/>
      <c r="CH717" s="190"/>
      <c r="CI717" s="190"/>
      <c r="CJ717" s="190"/>
      <c r="CK717" s="190"/>
      <c r="CL717" s="190"/>
      <c r="CM717" s="190"/>
      <c r="CN717" s="190"/>
      <c r="CO717" s="190"/>
      <c r="CP717" s="190"/>
      <c r="CQ717" s="190"/>
      <c r="CR717" s="190"/>
      <c r="CS717" s="190"/>
      <c r="CT717" s="190"/>
      <c r="CU717" s="190"/>
      <c r="CV717" s="190"/>
      <c r="CW717" s="190"/>
      <c r="CX717" s="190"/>
      <c r="CY717" s="190"/>
      <c r="CZ717" s="190"/>
      <c r="DA717" s="190"/>
      <c r="DB717" s="190"/>
      <c r="DC717" s="190"/>
      <c r="DD717" s="190"/>
      <c r="DE717" s="190"/>
      <c r="DF717" s="190"/>
      <c r="DG717" s="190"/>
      <c r="DH717" s="190"/>
      <c r="DI717" s="190"/>
      <c r="DJ717" s="190"/>
      <c r="DK717" s="190"/>
      <c r="DL717" s="190"/>
      <c r="DM717" s="190"/>
      <c r="DN717" s="190"/>
      <c r="DO717" s="190"/>
      <c r="DP717" s="190"/>
      <c r="DQ717" s="190"/>
      <c r="DR717" s="190"/>
      <c r="DS717" s="190"/>
      <c r="DT717" s="190"/>
      <c r="DU717" s="190"/>
      <c r="DV717" s="190"/>
    </row>
    <row r="718" spans="1:126" x14ac:dyDescent="0.25">
      <c r="A718" s="205"/>
      <c r="B718" s="217"/>
      <c r="C718" s="217"/>
      <c r="D718" s="217"/>
      <c r="E718" s="221"/>
      <c r="F718" s="216" t="s">
        <v>258</v>
      </c>
      <c r="G718" s="190"/>
      <c r="H718" s="190"/>
      <c r="I718" s="206"/>
      <c r="J718" s="206"/>
      <c r="K718" s="190"/>
      <c r="L718" s="190"/>
      <c r="M718" s="190"/>
      <c r="N718" s="190"/>
      <c r="O718" s="190"/>
      <c r="P718" s="190"/>
      <c r="Q718" s="190"/>
      <c r="R718" s="190"/>
      <c r="S718" s="190"/>
      <c r="T718" s="190"/>
      <c r="U718" s="190"/>
      <c r="V718" s="190"/>
      <c r="W718" s="190"/>
      <c r="X718" s="190"/>
      <c r="Y718" s="190"/>
      <c r="Z718" s="190"/>
      <c r="AA718" s="190"/>
      <c r="AB718" s="190"/>
      <c r="AC718" s="190"/>
      <c r="AD718" s="190"/>
      <c r="AE718" s="190"/>
      <c r="AF718" s="190"/>
      <c r="AG718" s="190"/>
      <c r="AH718" s="190"/>
      <c r="AI718" s="190"/>
      <c r="AJ718" s="190"/>
      <c r="AK718" s="190"/>
      <c r="AL718" s="190"/>
      <c r="AM718" s="190"/>
      <c r="AN718" s="190"/>
      <c r="AO718" s="190"/>
      <c r="AP718" s="190"/>
      <c r="AQ718" s="190"/>
      <c r="AR718" s="190"/>
      <c r="AS718" s="190"/>
      <c r="AT718" s="190"/>
      <c r="AU718" s="190"/>
      <c r="AV718" s="190"/>
      <c r="AW718" s="190"/>
      <c r="AX718" s="190"/>
      <c r="AY718" s="190"/>
      <c r="AZ718" s="190"/>
      <c r="BA718" s="190"/>
      <c r="BB718" s="190"/>
      <c r="BC718" s="190"/>
      <c r="BD718" s="190"/>
      <c r="BE718" s="190"/>
      <c r="BF718" s="190"/>
      <c r="BG718" s="190"/>
      <c r="BH718" s="190"/>
      <c r="BI718" s="190"/>
      <c r="BJ718" s="190"/>
      <c r="BK718" s="190"/>
      <c r="BL718" s="190"/>
      <c r="BM718" s="190"/>
      <c r="BN718" s="190"/>
      <c r="BO718" s="190"/>
      <c r="BP718" s="190"/>
      <c r="BQ718" s="190"/>
      <c r="BR718" s="190"/>
      <c r="BS718" s="190"/>
      <c r="BT718" s="190"/>
      <c r="BU718" s="190"/>
      <c r="BV718" s="190"/>
      <c r="BW718" s="190"/>
      <c r="BX718" s="190"/>
      <c r="BY718" s="190"/>
      <c r="BZ718" s="190"/>
      <c r="CA718" s="190"/>
      <c r="CB718" s="190"/>
      <c r="CC718" s="190"/>
      <c r="CD718" s="190"/>
      <c r="CE718" s="190"/>
      <c r="CF718" s="190"/>
      <c r="CG718" s="190"/>
      <c r="CH718" s="190"/>
      <c r="CI718" s="190"/>
      <c r="CJ718" s="190"/>
      <c r="CK718" s="190"/>
      <c r="CL718" s="190"/>
      <c r="CM718" s="190"/>
      <c r="CN718" s="190"/>
      <c r="CO718" s="190"/>
      <c r="CP718" s="190"/>
      <c r="CQ718" s="190"/>
      <c r="CR718" s="190"/>
      <c r="CS718" s="190"/>
      <c r="CT718" s="190"/>
      <c r="CU718" s="190"/>
      <c r="CV718" s="190"/>
      <c r="CW718" s="190"/>
      <c r="CX718" s="190"/>
      <c r="CY718" s="190"/>
      <c r="CZ718" s="190"/>
      <c r="DA718" s="190"/>
      <c r="DB718" s="190"/>
      <c r="DC718" s="190"/>
      <c r="DD718" s="190"/>
      <c r="DE718" s="190"/>
      <c r="DF718" s="190"/>
      <c r="DG718" s="190"/>
      <c r="DH718" s="190"/>
      <c r="DI718" s="190"/>
      <c r="DJ718" s="190"/>
      <c r="DK718" s="190"/>
      <c r="DL718" s="190"/>
      <c r="DM718" s="190"/>
      <c r="DN718" s="190"/>
      <c r="DO718" s="190"/>
      <c r="DP718" s="190"/>
      <c r="DQ718" s="190"/>
      <c r="DR718" s="190"/>
      <c r="DS718" s="190"/>
      <c r="DT718" s="190"/>
      <c r="DU718" s="190"/>
      <c r="DV718" s="190"/>
    </row>
    <row r="719" spans="1:126" x14ac:dyDescent="0.25">
      <c r="A719" s="205"/>
      <c r="B719" s="217"/>
      <c r="C719" s="217"/>
      <c r="D719" s="217"/>
      <c r="E719" s="221"/>
      <c r="F719" s="216" t="s">
        <v>259</v>
      </c>
      <c r="G719" s="190"/>
      <c r="H719" s="190"/>
      <c r="I719" s="206"/>
      <c r="J719" s="206"/>
      <c r="K719" s="190"/>
      <c r="L719" s="190"/>
      <c r="M719" s="190"/>
      <c r="N719" s="190"/>
      <c r="O719" s="190"/>
      <c r="P719" s="190"/>
      <c r="Q719" s="190"/>
      <c r="R719" s="190"/>
      <c r="S719" s="190"/>
      <c r="T719" s="190"/>
      <c r="U719" s="190"/>
      <c r="V719" s="190"/>
      <c r="W719" s="190"/>
      <c r="X719" s="190"/>
      <c r="Y719" s="190"/>
      <c r="Z719" s="190"/>
      <c r="AA719" s="190"/>
      <c r="AB719" s="190"/>
      <c r="AC719" s="190"/>
      <c r="AD719" s="190"/>
      <c r="AE719" s="190"/>
      <c r="AF719" s="190"/>
      <c r="AG719" s="190"/>
      <c r="AH719" s="190"/>
      <c r="AI719" s="190"/>
      <c r="AJ719" s="190"/>
      <c r="AK719" s="190"/>
      <c r="AL719" s="190"/>
      <c r="AM719" s="190"/>
      <c r="AN719" s="190"/>
      <c r="AO719" s="190"/>
      <c r="AP719" s="190"/>
      <c r="AQ719" s="190"/>
      <c r="AR719" s="190"/>
      <c r="AS719" s="190"/>
      <c r="AT719" s="190"/>
      <c r="AU719" s="190"/>
      <c r="AV719" s="190"/>
      <c r="AW719" s="190"/>
      <c r="AX719" s="190"/>
      <c r="AY719" s="190"/>
      <c r="AZ719" s="190"/>
      <c r="BA719" s="190"/>
      <c r="BB719" s="190"/>
      <c r="BC719" s="190"/>
      <c r="BD719" s="190"/>
      <c r="BE719" s="190"/>
      <c r="BF719" s="190"/>
      <c r="BG719" s="190"/>
      <c r="BH719" s="190"/>
      <c r="BI719" s="190"/>
      <c r="BJ719" s="190"/>
      <c r="BK719" s="190"/>
      <c r="BL719" s="190"/>
      <c r="BM719" s="190"/>
      <c r="BN719" s="190"/>
      <c r="BO719" s="190"/>
      <c r="BP719" s="190"/>
      <c r="BQ719" s="190"/>
      <c r="BR719" s="190"/>
      <c r="BS719" s="190"/>
      <c r="BT719" s="190"/>
      <c r="BU719" s="190"/>
      <c r="BV719" s="190"/>
      <c r="BW719" s="190"/>
      <c r="BX719" s="190"/>
      <c r="BY719" s="190"/>
      <c r="BZ719" s="190"/>
      <c r="CA719" s="190"/>
      <c r="CB719" s="190"/>
      <c r="CC719" s="190"/>
      <c r="CD719" s="190"/>
      <c r="CE719" s="190"/>
      <c r="CF719" s="190"/>
      <c r="CG719" s="190"/>
      <c r="CH719" s="190"/>
      <c r="CI719" s="190"/>
      <c r="CJ719" s="190"/>
      <c r="CK719" s="190"/>
      <c r="CL719" s="190"/>
      <c r="CM719" s="190"/>
      <c r="CN719" s="190"/>
      <c r="CO719" s="190"/>
      <c r="CP719" s="190"/>
      <c r="CQ719" s="190"/>
      <c r="CR719" s="190"/>
      <c r="CS719" s="190"/>
      <c r="CT719" s="190"/>
      <c r="CU719" s="190"/>
      <c r="CV719" s="190"/>
      <c r="CW719" s="190"/>
      <c r="CX719" s="190"/>
      <c r="CY719" s="190"/>
      <c r="CZ719" s="190"/>
      <c r="DA719" s="190"/>
      <c r="DB719" s="190"/>
      <c r="DC719" s="190"/>
      <c r="DD719" s="190"/>
      <c r="DE719" s="190"/>
      <c r="DF719" s="190"/>
      <c r="DG719" s="190"/>
      <c r="DH719" s="190"/>
      <c r="DI719" s="190"/>
      <c r="DJ719" s="190"/>
      <c r="DK719" s="190"/>
      <c r="DL719" s="190"/>
      <c r="DM719" s="190"/>
      <c r="DN719" s="190"/>
      <c r="DO719" s="190"/>
      <c r="DP719" s="190"/>
      <c r="DQ719" s="190"/>
      <c r="DR719" s="190"/>
      <c r="DS719" s="190"/>
      <c r="DT719" s="190"/>
      <c r="DU719" s="190"/>
      <c r="DV719" s="190"/>
    </row>
    <row r="720" spans="1:126" x14ac:dyDescent="0.25">
      <c r="A720" s="205"/>
      <c r="B720" s="217"/>
      <c r="C720" s="217"/>
      <c r="D720" s="217"/>
      <c r="E720" s="221"/>
      <c r="F720" s="216" t="s">
        <v>258</v>
      </c>
      <c r="G720" s="190"/>
      <c r="H720" s="190"/>
      <c r="I720" s="206"/>
      <c r="J720" s="206"/>
      <c r="K720" s="190"/>
      <c r="L720" s="190"/>
      <c r="M720" s="190"/>
      <c r="N720" s="190"/>
      <c r="O720" s="190"/>
      <c r="P720" s="190"/>
      <c r="Q720" s="190"/>
      <c r="R720" s="190"/>
      <c r="S720" s="190"/>
      <c r="T720" s="190"/>
      <c r="U720" s="190"/>
      <c r="V720" s="190"/>
      <c r="W720" s="190"/>
      <c r="X720" s="190"/>
      <c r="Y720" s="190"/>
      <c r="Z720" s="190"/>
      <c r="AA720" s="190"/>
      <c r="AB720" s="190"/>
      <c r="AC720" s="190"/>
      <c r="AD720" s="190"/>
      <c r="AE720" s="190"/>
      <c r="AF720" s="190"/>
      <c r="AG720" s="190"/>
      <c r="AH720" s="190"/>
      <c r="AI720" s="190"/>
      <c r="AJ720" s="190"/>
      <c r="AK720" s="190"/>
      <c r="AL720" s="190"/>
      <c r="AM720" s="190"/>
      <c r="AN720" s="190"/>
      <c r="AO720" s="190"/>
      <c r="AP720" s="190"/>
      <c r="AQ720" s="190"/>
      <c r="AR720" s="190"/>
      <c r="AS720" s="190"/>
      <c r="AT720" s="190"/>
      <c r="AU720" s="190"/>
      <c r="AV720" s="190"/>
      <c r="AW720" s="190"/>
      <c r="AX720" s="190"/>
      <c r="AY720" s="190"/>
      <c r="AZ720" s="190"/>
      <c r="BA720" s="190"/>
      <c r="BB720" s="190"/>
      <c r="BC720" s="190"/>
      <c r="BD720" s="190"/>
      <c r="BE720" s="190"/>
      <c r="BF720" s="190"/>
      <c r="BG720" s="190"/>
      <c r="BH720" s="190"/>
      <c r="BI720" s="190"/>
      <c r="BJ720" s="190"/>
      <c r="BK720" s="190"/>
      <c r="BL720" s="190"/>
      <c r="BM720" s="190"/>
      <c r="BN720" s="190"/>
      <c r="BO720" s="190"/>
      <c r="BP720" s="190"/>
      <c r="BQ720" s="190"/>
      <c r="BR720" s="190"/>
      <c r="BS720" s="190"/>
      <c r="BT720" s="190"/>
      <c r="BU720" s="190"/>
      <c r="BV720" s="190"/>
      <c r="BW720" s="190"/>
      <c r="BX720" s="190"/>
      <c r="BY720" s="190"/>
      <c r="BZ720" s="190"/>
      <c r="CA720" s="190"/>
      <c r="CB720" s="190"/>
      <c r="CC720" s="190"/>
      <c r="CD720" s="190"/>
      <c r="CE720" s="190"/>
      <c r="CF720" s="190"/>
      <c r="CG720" s="190"/>
      <c r="CH720" s="190"/>
      <c r="CI720" s="190"/>
      <c r="CJ720" s="190"/>
      <c r="CK720" s="190"/>
      <c r="CL720" s="190"/>
      <c r="CM720" s="190"/>
      <c r="CN720" s="190"/>
      <c r="CO720" s="190"/>
      <c r="CP720" s="190"/>
      <c r="CQ720" s="190"/>
      <c r="CR720" s="190"/>
      <c r="CS720" s="190"/>
      <c r="CT720" s="190"/>
      <c r="CU720" s="190"/>
      <c r="CV720" s="190"/>
      <c r="CW720" s="190"/>
      <c r="CX720" s="190"/>
      <c r="CY720" s="190"/>
      <c r="CZ720" s="190"/>
      <c r="DA720" s="190"/>
      <c r="DB720" s="190"/>
      <c r="DC720" s="190"/>
      <c r="DD720" s="190"/>
      <c r="DE720" s="190"/>
      <c r="DF720" s="190"/>
      <c r="DG720" s="190"/>
      <c r="DH720" s="190"/>
      <c r="DI720" s="190"/>
      <c r="DJ720" s="190"/>
      <c r="DK720" s="190"/>
      <c r="DL720" s="190"/>
      <c r="DM720" s="190"/>
      <c r="DN720" s="190"/>
      <c r="DO720" s="190"/>
      <c r="DP720" s="190"/>
      <c r="DQ720" s="190"/>
      <c r="DR720" s="190"/>
      <c r="DS720" s="190"/>
      <c r="DT720" s="190"/>
      <c r="DU720" s="190"/>
      <c r="DV720" s="190"/>
    </row>
    <row r="721" spans="1:126" x14ac:dyDescent="0.25">
      <c r="A721" s="205"/>
      <c r="B721" s="217"/>
      <c r="C721" s="217"/>
      <c r="D721" s="217"/>
      <c r="E721" s="221"/>
      <c r="F721" s="216" t="s">
        <v>259</v>
      </c>
      <c r="G721" s="180"/>
      <c r="H721" s="180"/>
      <c r="I721" s="206"/>
      <c r="J721" s="206"/>
      <c r="K721" s="180"/>
      <c r="L721" s="190"/>
      <c r="M721" s="180"/>
      <c r="N721" s="180"/>
      <c r="O721" s="190"/>
      <c r="P721" s="180"/>
      <c r="Q721" s="180"/>
      <c r="R721" s="190"/>
      <c r="S721" s="180"/>
      <c r="T721" s="180"/>
      <c r="U721" s="190"/>
      <c r="V721" s="180"/>
      <c r="W721" s="180"/>
      <c r="X721" s="190"/>
      <c r="Y721" s="180"/>
      <c r="Z721" s="180"/>
      <c r="AA721" s="190"/>
      <c r="AB721" s="180"/>
      <c r="AC721" s="180"/>
      <c r="AD721" s="190"/>
      <c r="AE721" s="180"/>
      <c r="AF721" s="180"/>
      <c r="AG721" s="190"/>
      <c r="AH721" s="180"/>
      <c r="AI721" s="180"/>
      <c r="AJ721" s="190"/>
      <c r="AK721" s="180"/>
      <c r="AL721" s="180"/>
      <c r="AM721" s="190"/>
      <c r="AN721" s="180"/>
      <c r="AO721" s="180"/>
      <c r="AP721" s="190"/>
      <c r="AQ721" s="180"/>
      <c r="AR721" s="180"/>
      <c r="AS721" s="190"/>
      <c r="AT721" s="180"/>
      <c r="AU721" s="180"/>
      <c r="AV721" s="190"/>
      <c r="AW721" s="180"/>
      <c r="AX721" s="180"/>
      <c r="AY721" s="190"/>
      <c r="AZ721" s="180"/>
      <c r="BA721" s="180"/>
      <c r="BB721" s="190"/>
      <c r="BC721" s="180"/>
      <c r="BD721" s="180"/>
      <c r="BE721" s="190"/>
      <c r="BF721" s="180"/>
      <c r="BG721" s="180"/>
      <c r="BH721" s="190"/>
      <c r="BI721" s="180"/>
      <c r="BJ721" s="180"/>
      <c r="BK721" s="190"/>
      <c r="BL721" s="180"/>
      <c r="BM721" s="180"/>
      <c r="BN721" s="190"/>
      <c r="BO721" s="180"/>
      <c r="BP721" s="180"/>
      <c r="BQ721" s="190"/>
      <c r="BR721" s="180"/>
      <c r="BS721" s="180"/>
      <c r="BT721" s="190"/>
      <c r="BU721" s="180"/>
      <c r="BV721" s="180"/>
      <c r="BW721" s="190"/>
      <c r="BX721" s="180"/>
      <c r="BY721" s="180"/>
      <c r="BZ721" s="190"/>
      <c r="CA721" s="180"/>
      <c r="CB721" s="180"/>
      <c r="CC721" s="190"/>
      <c r="CD721" s="180"/>
      <c r="CE721" s="180"/>
      <c r="CF721" s="190"/>
      <c r="CG721" s="180"/>
      <c r="CH721" s="180"/>
      <c r="CI721" s="190"/>
      <c r="CJ721" s="180"/>
      <c r="CK721" s="180"/>
      <c r="CL721" s="190"/>
      <c r="CM721" s="180"/>
      <c r="CN721" s="180"/>
      <c r="CO721" s="190"/>
      <c r="CP721" s="180"/>
      <c r="CQ721" s="180"/>
      <c r="CR721" s="190"/>
      <c r="CS721" s="180"/>
      <c r="CT721" s="180"/>
      <c r="CU721" s="190"/>
      <c r="CV721" s="180"/>
      <c r="CW721" s="180"/>
      <c r="CX721" s="190"/>
      <c r="CY721" s="180"/>
      <c r="CZ721" s="180"/>
      <c r="DA721" s="190"/>
      <c r="DB721" s="180"/>
      <c r="DC721" s="180"/>
      <c r="DD721" s="190"/>
      <c r="DE721" s="180"/>
      <c r="DF721" s="180"/>
      <c r="DG721" s="190"/>
      <c r="DH721" s="180"/>
      <c r="DI721" s="180"/>
      <c r="DJ721" s="190"/>
      <c r="DK721" s="180"/>
      <c r="DL721" s="180"/>
      <c r="DM721" s="190"/>
      <c r="DN721" s="180"/>
      <c r="DO721" s="180"/>
      <c r="DP721" s="190"/>
      <c r="DQ721" s="180"/>
      <c r="DR721" s="180"/>
      <c r="DS721" s="190"/>
      <c r="DT721" s="180"/>
      <c r="DU721" s="180"/>
      <c r="DV721" s="190"/>
    </row>
    <row r="722" spans="1:126" x14ac:dyDescent="0.25">
      <c r="A722" s="205"/>
      <c r="B722" s="217"/>
      <c r="C722" s="217"/>
      <c r="D722" s="217"/>
      <c r="E722" s="221"/>
      <c r="F722" s="216" t="s">
        <v>258</v>
      </c>
      <c r="G722" s="190"/>
      <c r="H722" s="190"/>
      <c r="I722" s="206"/>
      <c r="J722" s="206"/>
      <c r="K722" s="190"/>
      <c r="L722" s="190"/>
      <c r="M722" s="190"/>
      <c r="N722" s="190"/>
      <c r="O722" s="190"/>
      <c r="P722" s="190"/>
      <c r="Q722" s="190"/>
      <c r="R722" s="190"/>
      <c r="S722" s="190"/>
      <c r="T722" s="190"/>
      <c r="U722" s="190"/>
      <c r="V722" s="190"/>
      <c r="W722" s="190"/>
      <c r="X722" s="190"/>
      <c r="Y722" s="190"/>
      <c r="Z722" s="190"/>
      <c r="AA722" s="190"/>
      <c r="AB722" s="190"/>
      <c r="AC722" s="190"/>
      <c r="AD722" s="190"/>
      <c r="AE722" s="190"/>
      <c r="AF722" s="190"/>
      <c r="AG722" s="190"/>
      <c r="AH722" s="190"/>
      <c r="AI722" s="190"/>
      <c r="AJ722" s="190"/>
      <c r="AK722" s="190"/>
      <c r="AL722" s="190"/>
      <c r="AM722" s="190"/>
      <c r="AN722" s="190"/>
      <c r="AO722" s="190"/>
      <c r="AP722" s="190"/>
      <c r="AQ722" s="190"/>
      <c r="AR722" s="190"/>
      <c r="AS722" s="190"/>
      <c r="AT722" s="190"/>
      <c r="AU722" s="190"/>
      <c r="AV722" s="190"/>
      <c r="AW722" s="190"/>
      <c r="AX722" s="190"/>
      <c r="AY722" s="190"/>
      <c r="AZ722" s="190"/>
      <c r="BA722" s="190"/>
      <c r="BB722" s="190"/>
      <c r="BC722" s="190"/>
      <c r="BD722" s="190"/>
      <c r="BE722" s="190"/>
      <c r="BF722" s="190"/>
      <c r="BG722" s="190"/>
      <c r="BH722" s="190"/>
      <c r="BI722" s="190"/>
      <c r="BJ722" s="190"/>
      <c r="BK722" s="190"/>
      <c r="BL722" s="190"/>
      <c r="BM722" s="190"/>
      <c r="BN722" s="190"/>
      <c r="BO722" s="190"/>
      <c r="BP722" s="190"/>
      <c r="BQ722" s="190"/>
      <c r="BR722" s="190"/>
      <c r="BS722" s="190"/>
      <c r="BT722" s="190"/>
      <c r="BU722" s="190"/>
      <c r="BV722" s="190"/>
      <c r="BW722" s="190"/>
      <c r="BX722" s="190"/>
      <c r="BY722" s="190"/>
      <c r="BZ722" s="190"/>
      <c r="CA722" s="190"/>
      <c r="CB722" s="190"/>
      <c r="CC722" s="190"/>
      <c r="CD722" s="190"/>
      <c r="CE722" s="190"/>
      <c r="CF722" s="190"/>
      <c r="CG722" s="190"/>
      <c r="CH722" s="190"/>
      <c r="CI722" s="190"/>
      <c r="CJ722" s="190"/>
      <c r="CK722" s="190"/>
      <c r="CL722" s="190"/>
      <c r="CM722" s="190"/>
      <c r="CN722" s="190"/>
      <c r="CO722" s="190"/>
      <c r="CP722" s="190"/>
      <c r="CQ722" s="190"/>
      <c r="CR722" s="190"/>
      <c r="CS722" s="190"/>
      <c r="CT722" s="190"/>
      <c r="CU722" s="190"/>
      <c r="CV722" s="190"/>
      <c r="CW722" s="190"/>
      <c r="CX722" s="190"/>
      <c r="CY722" s="190"/>
      <c r="CZ722" s="190"/>
      <c r="DA722" s="190"/>
      <c r="DB722" s="190"/>
      <c r="DC722" s="190"/>
      <c r="DD722" s="190"/>
      <c r="DE722" s="190"/>
      <c r="DF722" s="190"/>
      <c r="DG722" s="190"/>
      <c r="DH722" s="190"/>
      <c r="DI722" s="190"/>
      <c r="DJ722" s="190"/>
      <c r="DK722" s="190"/>
      <c r="DL722" s="190"/>
      <c r="DM722" s="190"/>
      <c r="DN722" s="190"/>
      <c r="DO722" s="190"/>
      <c r="DP722" s="190"/>
      <c r="DQ722" s="190"/>
      <c r="DR722" s="190"/>
      <c r="DS722" s="190"/>
      <c r="DT722" s="190"/>
      <c r="DU722" s="190"/>
      <c r="DV722" s="190"/>
    </row>
    <row r="723" spans="1:126" x14ac:dyDescent="0.25">
      <c r="A723" s="205"/>
      <c r="B723" s="217"/>
      <c r="C723" s="217"/>
      <c r="D723" s="217"/>
      <c r="E723" s="221"/>
      <c r="F723" s="216" t="s">
        <v>259</v>
      </c>
      <c r="G723" s="190"/>
      <c r="H723" s="190"/>
      <c r="I723" s="206"/>
      <c r="J723" s="206"/>
      <c r="K723" s="190"/>
      <c r="L723" s="190"/>
      <c r="M723" s="190"/>
      <c r="N723" s="190"/>
      <c r="O723" s="190"/>
      <c r="P723" s="190"/>
      <c r="Q723" s="190"/>
      <c r="R723" s="190"/>
      <c r="S723" s="190"/>
      <c r="T723" s="190"/>
      <c r="U723" s="190"/>
      <c r="V723" s="190"/>
      <c r="W723" s="190"/>
      <c r="X723" s="190"/>
      <c r="Y723" s="190"/>
      <c r="Z723" s="190"/>
      <c r="AA723" s="190"/>
      <c r="AB723" s="190"/>
      <c r="AC723" s="190"/>
      <c r="AD723" s="190"/>
      <c r="AE723" s="190"/>
      <c r="AF723" s="190"/>
      <c r="AG723" s="190"/>
      <c r="AH723" s="190"/>
      <c r="AI723" s="190"/>
      <c r="AJ723" s="190"/>
      <c r="AK723" s="190"/>
      <c r="AL723" s="190"/>
      <c r="AM723" s="190"/>
      <c r="AN723" s="190"/>
      <c r="AO723" s="190"/>
      <c r="AP723" s="190"/>
      <c r="AQ723" s="190"/>
      <c r="AR723" s="190"/>
      <c r="AS723" s="190"/>
      <c r="AT723" s="190"/>
      <c r="AU723" s="190"/>
      <c r="AV723" s="190"/>
      <c r="AW723" s="190"/>
      <c r="AX723" s="190"/>
      <c r="AY723" s="190"/>
      <c r="AZ723" s="190"/>
      <c r="BA723" s="190"/>
      <c r="BB723" s="190"/>
      <c r="BC723" s="190"/>
      <c r="BD723" s="190"/>
      <c r="BE723" s="190"/>
      <c r="BF723" s="190"/>
      <c r="BG723" s="190"/>
      <c r="BH723" s="190"/>
      <c r="BI723" s="190"/>
      <c r="BJ723" s="190"/>
      <c r="BK723" s="190"/>
      <c r="BL723" s="190"/>
      <c r="BM723" s="190"/>
      <c r="BN723" s="190"/>
      <c r="BO723" s="190"/>
      <c r="BP723" s="190"/>
      <c r="BQ723" s="190"/>
      <c r="BR723" s="190"/>
      <c r="BS723" s="190"/>
      <c r="BT723" s="190"/>
      <c r="BU723" s="190"/>
      <c r="BV723" s="190"/>
      <c r="BW723" s="190"/>
      <c r="BX723" s="190"/>
      <c r="BY723" s="190"/>
      <c r="BZ723" s="190"/>
      <c r="CA723" s="190"/>
      <c r="CB723" s="190"/>
      <c r="CC723" s="190"/>
      <c r="CD723" s="190"/>
      <c r="CE723" s="190"/>
      <c r="CF723" s="190"/>
      <c r="CG723" s="190"/>
      <c r="CH723" s="190"/>
      <c r="CI723" s="190"/>
      <c r="CJ723" s="190"/>
      <c r="CK723" s="190"/>
      <c r="CL723" s="190"/>
      <c r="CM723" s="190"/>
      <c r="CN723" s="190"/>
      <c r="CO723" s="190"/>
      <c r="CP723" s="190"/>
      <c r="CQ723" s="190"/>
      <c r="CR723" s="190"/>
      <c r="CS723" s="190"/>
      <c r="CT723" s="190"/>
      <c r="CU723" s="190"/>
      <c r="CV723" s="190"/>
      <c r="CW723" s="190"/>
      <c r="CX723" s="190"/>
      <c r="CY723" s="190"/>
      <c r="CZ723" s="190"/>
      <c r="DA723" s="190"/>
      <c r="DB723" s="190"/>
      <c r="DC723" s="190"/>
      <c r="DD723" s="190"/>
      <c r="DE723" s="190"/>
      <c r="DF723" s="190"/>
      <c r="DG723" s="190"/>
      <c r="DH723" s="190"/>
      <c r="DI723" s="190"/>
      <c r="DJ723" s="190"/>
      <c r="DK723" s="190"/>
      <c r="DL723" s="190"/>
      <c r="DM723" s="190"/>
      <c r="DN723" s="190"/>
      <c r="DO723" s="190"/>
      <c r="DP723" s="190"/>
      <c r="DQ723" s="190"/>
      <c r="DR723" s="190"/>
      <c r="DS723" s="190"/>
      <c r="DT723" s="190"/>
      <c r="DU723" s="190"/>
      <c r="DV723" s="190"/>
    </row>
    <row r="724" spans="1:126" x14ac:dyDescent="0.25">
      <c r="A724" s="205"/>
      <c r="B724" s="217"/>
      <c r="C724" s="217"/>
      <c r="D724" s="217"/>
      <c r="E724" s="221"/>
      <c r="F724" s="216" t="s">
        <v>258</v>
      </c>
      <c r="G724" s="190"/>
      <c r="H724" s="190"/>
      <c r="I724" s="206"/>
      <c r="J724" s="206"/>
      <c r="K724" s="190"/>
      <c r="L724" s="190"/>
      <c r="M724" s="190"/>
      <c r="N724" s="190"/>
      <c r="O724" s="190"/>
      <c r="P724" s="190"/>
      <c r="Q724" s="190"/>
      <c r="R724" s="190"/>
      <c r="S724" s="190"/>
      <c r="T724" s="190"/>
      <c r="U724" s="190"/>
      <c r="V724" s="190"/>
      <c r="W724" s="190"/>
      <c r="X724" s="190"/>
      <c r="Y724" s="190"/>
      <c r="Z724" s="190"/>
      <c r="AA724" s="190"/>
      <c r="AB724" s="190"/>
      <c r="AC724" s="190"/>
      <c r="AD724" s="190"/>
      <c r="AE724" s="190"/>
      <c r="AF724" s="190"/>
      <c r="AG724" s="190"/>
      <c r="AH724" s="190"/>
      <c r="AI724" s="190"/>
      <c r="AJ724" s="190"/>
      <c r="AK724" s="190"/>
      <c r="AL724" s="190"/>
      <c r="AM724" s="190"/>
      <c r="AN724" s="190"/>
      <c r="AO724" s="190"/>
      <c r="AP724" s="190"/>
      <c r="AQ724" s="190"/>
      <c r="AR724" s="190"/>
      <c r="AS724" s="190"/>
      <c r="AT724" s="190"/>
      <c r="AU724" s="190"/>
      <c r="AV724" s="190"/>
      <c r="AW724" s="190"/>
      <c r="AX724" s="190"/>
      <c r="AY724" s="190"/>
      <c r="AZ724" s="190"/>
      <c r="BA724" s="190"/>
      <c r="BB724" s="190"/>
      <c r="BC724" s="190"/>
      <c r="BD724" s="190"/>
      <c r="BE724" s="190"/>
      <c r="BF724" s="190"/>
      <c r="BG724" s="190"/>
      <c r="BH724" s="190"/>
      <c r="BI724" s="190"/>
      <c r="BJ724" s="190"/>
      <c r="BK724" s="190"/>
      <c r="BL724" s="190"/>
      <c r="BM724" s="190"/>
      <c r="BN724" s="190"/>
      <c r="BO724" s="190"/>
      <c r="BP724" s="190"/>
      <c r="BQ724" s="190"/>
      <c r="BR724" s="190"/>
      <c r="BS724" s="190"/>
      <c r="BT724" s="190"/>
      <c r="BU724" s="190"/>
      <c r="BV724" s="190"/>
      <c r="BW724" s="190"/>
      <c r="BX724" s="190"/>
      <c r="BY724" s="190"/>
      <c r="BZ724" s="190"/>
      <c r="CA724" s="190"/>
      <c r="CB724" s="190"/>
      <c r="CC724" s="190"/>
      <c r="CD724" s="190"/>
      <c r="CE724" s="190"/>
      <c r="CF724" s="190"/>
      <c r="CG724" s="190"/>
      <c r="CH724" s="190"/>
      <c r="CI724" s="190"/>
      <c r="CJ724" s="190"/>
      <c r="CK724" s="190"/>
      <c r="CL724" s="190"/>
      <c r="CM724" s="190"/>
      <c r="CN724" s="190"/>
      <c r="CO724" s="190"/>
      <c r="CP724" s="190"/>
      <c r="CQ724" s="190"/>
      <c r="CR724" s="190"/>
      <c r="CS724" s="190"/>
      <c r="CT724" s="190"/>
      <c r="CU724" s="190"/>
      <c r="CV724" s="190"/>
      <c r="CW724" s="190"/>
      <c r="CX724" s="190"/>
      <c r="CY724" s="190"/>
      <c r="CZ724" s="190"/>
      <c r="DA724" s="190"/>
      <c r="DB724" s="190"/>
      <c r="DC724" s="190"/>
      <c r="DD724" s="190"/>
      <c r="DE724" s="190"/>
      <c r="DF724" s="190"/>
      <c r="DG724" s="190"/>
      <c r="DH724" s="190"/>
      <c r="DI724" s="190"/>
      <c r="DJ724" s="190"/>
      <c r="DK724" s="190"/>
      <c r="DL724" s="190"/>
      <c r="DM724" s="190"/>
      <c r="DN724" s="190"/>
      <c r="DO724" s="190"/>
      <c r="DP724" s="190"/>
      <c r="DQ724" s="190"/>
      <c r="DR724" s="190"/>
      <c r="DS724" s="190"/>
      <c r="DT724" s="190"/>
      <c r="DU724" s="190"/>
      <c r="DV724" s="190"/>
    </row>
    <row r="725" spans="1:126" x14ac:dyDescent="0.25">
      <c r="A725" s="205"/>
      <c r="B725" s="217"/>
      <c r="C725" s="217"/>
      <c r="D725" s="217"/>
      <c r="E725" s="221"/>
      <c r="F725" s="216" t="s">
        <v>259</v>
      </c>
      <c r="G725" s="190"/>
      <c r="H725" s="190"/>
      <c r="I725" s="206"/>
      <c r="J725" s="206"/>
      <c r="K725" s="190"/>
      <c r="L725" s="190"/>
      <c r="M725" s="190"/>
      <c r="N725" s="190"/>
      <c r="O725" s="190"/>
      <c r="P725" s="190"/>
      <c r="Q725" s="190"/>
      <c r="R725" s="190"/>
      <c r="S725" s="190"/>
      <c r="T725" s="190"/>
      <c r="U725" s="190"/>
      <c r="V725" s="190"/>
      <c r="W725" s="190"/>
      <c r="X725" s="190"/>
      <c r="Y725" s="190"/>
      <c r="Z725" s="190"/>
      <c r="AA725" s="190"/>
      <c r="AB725" s="190"/>
      <c r="AC725" s="190"/>
      <c r="AD725" s="190"/>
      <c r="AE725" s="190"/>
      <c r="AF725" s="190"/>
      <c r="AG725" s="190"/>
      <c r="AH725" s="190"/>
      <c r="AI725" s="190"/>
      <c r="AJ725" s="190"/>
      <c r="AK725" s="190"/>
      <c r="AL725" s="190"/>
      <c r="AM725" s="190"/>
      <c r="AN725" s="190"/>
      <c r="AO725" s="190"/>
      <c r="AP725" s="190"/>
      <c r="AQ725" s="190"/>
      <c r="AR725" s="190"/>
      <c r="AS725" s="190"/>
      <c r="AT725" s="190"/>
      <c r="AU725" s="190"/>
      <c r="AV725" s="190"/>
      <c r="AW725" s="190"/>
      <c r="AX725" s="190"/>
      <c r="AY725" s="190"/>
      <c r="AZ725" s="190"/>
      <c r="BA725" s="190"/>
      <c r="BB725" s="190"/>
      <c r="BC725" s="190"/>
      <c r="BD725" s="190"/>
      <c r="BE725" s="190"/>
      <c r="BF725" s="190"/>
      <c r="BG725" s="190"/>
      <c r="BH725" s="190"/>
      <c r="BI725" s="190"/>
      <c r="BJ725" s="190"/>
      <c r="BK725" s="190"/>
      <c r="BL725" s="190"/>
      <c r="BM725" s="190"/>
      <c r="BN725" s="190"/>
      <c r="BO725" s="190"/>
      <c r="BP725" s="190"/>
      <c r="BQ725" s="190"/>
      <c r="BR725" s="190"/>
      <c r="BS725" s="190"/>
      <c r="BT725" s="190"/>
      <c r="BU725" s="190"/>
      <c r="BV725" s="190"/>
      <c r="BW725" s="190"/>
      <c r="BX725" s="190"/>
      <c r="BY725" s="190"/>
      <c r="BZ725" s="190"/>
      <c r="CA725" s="190"/>
      <c r="CB725" s="190"/>
      <c r="CC725" s="190"/>
      <c r="CD725" s="190"/>
      <c r="CE725" s="190"/>
      <c r="CF725" s="190"/>
      <c r="CG725" s="190"/>
      <c r="CH725" s="190"/>
      <c r="CI725" s="190"/>
      <c r="CJ725" s="190"/>
      <c r="CK725" s="190"/>
      <c r="CL725" s="190"/>
      <c r="CM725" s="190"/>
      <c r="CN725" s="190"/>
      <c r="CO725" s="190"/>
      <c r="CP725" s="190"/>
      <c r="CQ725" s="190"/>
      <c r="CR725" s="190"/>
      <c r="CS725" s="190"/>
      <c r="CT725" s="190"/>
      <c r="CU725" s="190"/>
      <c r="CV725" s="190"/>
      <c r="CW725" s="190"/>
      <c r="CX725" s="190"/>
      <c r="CY725" s="190"/>
      <c r="CZ725" s="190"/>
      <c r="DA725" s="190"/>
      <c r="DB725" s="190"/>
      <c r="DC725" s="190"/>
      <c r="DD725" s="190"/>
      <c r="DE725" s="190"/>
      <c r="DF725" s="190"/>
      <c r="DG725" s="190"/>
      <c r="DH725" s="190"/>
      <c r="DI725" s="190"/>
      <c r="DJ725" s="190"/>
      <c r="DK725" s="190"/>
      <c r="DL725" s="190"/>
      <c r="DM725" s="190"/>
      <c r="DN725" s="190"/>
      <c r="DO725" s="190"/>
      <c r="DP725" s="190"/>
      <c r="DQ725" s="190"/>
      <c r="DR725" s="190"/>
      <c r="DS725" s="190"/>
      <c r="DT725" s="190"/>
      <c r="DU725" s="190"/>
      <c r="DV725" s="190"/>
    </row>
    <row r="726" spans="1:126" x14ac:dyDescent="0.25">
      <c r="A726" s="205"/>
      <c r="B726" s="217"/>
      <c r="C726" s="217"/>
      <c r="D726" s="217"/>
      <c r="E726" s="221"/>
      <c r="F726" s="216" t="s">
        <v>258</v>
      </c>
      <c r="G726" s="190"/>
      <c r="H726" s="190"/>
      <c r="I726" s="206"/>
      <c r="J726" s="206"/>
      <c r="K726" s="190"/>
      <c r="L726" s="190"/>
      <c r="M726" s="190"/>
      <c r="N726" s="190"/>
      <c r="O726" s="190"/>
      <c r="P726" s="190"/>
      <c r="Q726" s="190"/>
      <c r="R726" s="190"/>
      <c r="S726" s="190"/>
      <c r="T726" s="190"/>
      <c r="U726" s="190"/>
      <c r="V726" s="190"/>
      <c r="W726" s="190"/>
      <c r="X726" s="190"/>
      <c r="Y726" s="190"/>
      <c r="Z726" s="190"/>
      <c r="AA726" s="190"/>
      <c r="AB726" s="190"/>
      <c r="AC726" s="190"/>
      <c r="AD726" s="190"/>
      <c r="AE726" s="190"/>
      <c r="AF726" s="190"/>
      <c r="AG726" s="190"/>
      <c r="AH726" s="190"/>
      <c r="AI726" s="190"/>
      <c r="AJ726" s="190"/>
      <c r="AK726" s="190"/>
      <c r="AL726" s="190"/>
      <c r="AM726" s="190"/>
      <c r="AN726" s="190"/>
      <c r="AO726" s="190"/>
      <c r="AP726" s="190"/>
      <c r="AQ726" s="190"/>
      <c r="AR726" s="190"/>
      <c r="AS726" s="190"/>
      <c r="AT726" s="190"/>
      <c r="AU726" s="190"/>
      <c r="AV726" s="190"/>
      <c r="AW726" s="190"/>
      <c r="AX726" s="190"/>
      <c r="AY726" s="190"/>
      <c r="AZ726" s="190"/>
      <c r="BA726" s="190"/>
      <c r="BB726" s="190"/>
      <c r="BC726" s="190"/>
      <c r="BD726" s="190"/>
      <c r="BE726" s="190"/>
      <c r="BF726" s="190"/>
      <c r="BG726" s="190"/>
      <c r="BH726" s="190"/>
      <c r="BI726" s="190"/>
      <c r="BJ726" s="190"/>
      <c r="BK726" s="190"/>
      <c r="BL726" s="190"/>
      <c r="BM726" s="190"/>
      <c r="BN726" s="190"/>
      <c r="BO726" s="190"/>
      <c r="BP726" s="190"/>
      <c r="BQ726" s="190"/>
      <c r="BR726" s="190"/>
      <c r="BS726" s="190"/>
      <c r="BT726" s="190"/>
      <c r="BU726" s="190"/>
      <c r="BV726" s="190"/>
      <c r="BW726" s="190"/>
      <c r="BX726" s="190"/>
      <c r="BY726" s="190"/>
      <c r="BZ726" s="190"/>
      <c r="CA726" s="190"/>
      <c r="CB726" s="190"/>
      <c r="CC726" s="190"/>
      <c r="CD726" s="190"/>
      <c r="CE726" s="190"/>
      <c r="CF726" s="190"/>
      <c r="CG726" s="190"/>
      <c r="CH726" s="190"/>
      <c r="CI726" s="190"/>
      <c r="CJ726" s="190"/>
      <c r="CK726" s="190"/>
      <c r="CL726" s="190"/>
      <c r="CM726" s="190"/>
      <c r="CN726" s="190"/>
      <c r="CO726" s="190"/>
      <c r="CP726" s="190"/>
      <c r="CQ726" s="190"/>
      <c r="CR726" s="190"/>
      <c r="CS726" s="190"/>
      <c r="CT726" s="190"/>
      <c r="CU726" s="190"/>
      <c r="CV726" s="190"/>
      <c r="CW726" s="190"/>
      <c r="CX726" s="190"/>
      <c r="CY726" s="190"/>
      <c r="CZ726" s="190"/>
      <c r="DA726" s="190"/>
      <c r="DB726" s="190"/>
      <c r="DC726" s="190"/>
      <c r="DD726" s="190"/>
      <c r="DE726" s="190"/>
      <c r="DF726" s="190"/>
      <c r="DG726" s="190"/>
      <c r="DH726" s="190"/>
      <c r="DI726" s="190"/>
      <c r="DJ726" s="190"/>
      <c r="DK726" s="190"/>
      <c r="DL726" s="190"/>
      <c r="DM726" s="190"/>
      <c r="DN726" s="190"/>
      <c r="DO726" s="190"/>
      <c r="DP726" s="190"/>
      <c r="DQ726" s="190"/>
      <c r="DR726" s="190"/>
      <c r="DS726" s="190"/>
      <c r="DT726" s="190"/>
      <c r="DU726" s="190"/>
      <c r="DV726" s="190"/>
    </row>
    <row r="727" spans="1:126" x14ac:dyDescent="0.25">
      <c r="A727" s="205"/>
      <c r="B727" s="217"/>
      <c r="C727" s="217"/>
      <c r="D727" s="217"/>
      <c r="E727" s="221"/>
      <c r="F727" s="216" t="s">
        <v>259</v>
      </c>
      <c r="G727" s="190"/>
      <c r="H727" s="190"/>
      <c r="I727" s="206"/>
      <c r="J727" s="206"/>
      <c r="K727" s="190"/>
      <c r="L727" s="190"/>
      <c r="M727" s="190"/>
      <c r="N727" s="190"/>
      <c r="O727" s="190"/>
      <c r="P727" s="190"/>
      <c r="Q727" s="190"/>
      <c r="R727" s="190"/>
      <c r="S727" s="190"/>
      <c r="T727" s="190"/>
      <c r="U727" s="190"/>
      <c r="V727" s="190"/>
      <c r="W727" s="190"/>
      <c r="X727" s="190"/>
      <c r="Y727" s="190"/>
      <c r="Z727" s="190"/>
      <c r="AA727" s="190"/>
      <c r="AB727" s="190"/>
      <c r="AC727" s="190"/>
      <c r="AD727" s="190"/>
      <c r="AE727" s="190"/>
      <c r="AF727" s="190"/>
      <c r="AG727" s="190"/>
      <c r="AH727" s="190"/>
      <c r="AI727" s="190"/>
      <c r="AJ727" s="190"/>
      <c r="AK727" s="190"/>
      <c r="AL727" s="190"/>
      <c r="AM727" s="190"/>
      <c r="AN727" s="190"/>
      <c r="AO727" s="190"/>
      <c r="AP727" s="190"/>
      <c r="AQ727" s="190"/>
      <c r="AR727" s="190"/>
      <c r="AS727" s="190"/>
      <c r="AT727" s="190"/>
      <c r="AU727" s="190"/>
      <c r="AV727" s="190"/>
      <c r="AW727" s="190"/>
      <c r="AX727" s="190"/>
      <c r="AY727" s="190"/>
      <c r="AZ727" s="190"/>
      <c r="BA727" s="190"/>
      <c r="BB727" s="190"/>
      <c r="BC727" s="190"/>
      <c r="BD727" s="190"/>
      <c r="BE727" s="190"/>
      <c r="BF727" s="190"/>
      <c r="BG727" s="190"/>
      <c r="BH727" s="190"/>
      <c r="BI727" s="190"/>
      <c r="BJ727" s="190"/>
      <c r="BK727" s="190"/>
      <c r="BL727" s="190"/>
      <c r="BM727" s="190"/>
      <c r="BN727" s="190"/>
      <c r="BO727" s="190"/>
      <c r="BP727" s="190"/>
      <c r="BQ727" s="190"/>
      <c r="BR727" s="190"/>
      <c r="BS727" s="190"/>
      <c r="BT727" s="190"/>
      <c r="BU727" s="190"/>
      <c r="BV727" s="190"/>
      <c r="BW727" s="190"/>
      <c r="BX727" s="190"/>
      <c r="BY727" s="190"/>
      <c r="BZ727" s="190"/>
      <c r="CA727" s="190"/>
      <c r="CB727" s="190"/>
      <c r="CC727" s="190"/>
      <c r="CD727" s="190"/>
      <c r="CE727" s="190"/>
      <c r="CF727" s="190"/>
      <c r="CG727" s="190"/>
      <c r="CH727" s="190"/>
      <c r="CI727" s="190"/>
      <c r="CJ727" s="190"/>
      <c r="CK727" s="190"/>
      <c r="CL727" s="190"/>
      <c r="CM727" s="190"/>
      <c r="CN727" s="190"/>
      <c r="CO727" s="190"/>
      <c r="CP727" s="190"/>
      <c r="CQ727" s="190"/>
      <c r="CR727" s="190"/>
      <c r="CS727" s="190"/>
      <c r="CT727" s="190"/>
      <c r="CU727" s="190"/>
      <c r="CV727" s="190"/>
      <c r="CW727" s="190"/>
      <c r="CX727" s="190"/>
      <c r="CY727" s="190"/>
      <c r="CZ727" s="190"/>
      <c r="DA727" s="190"/>
      <c r="DB727" s="190"/>
      <c r="DC727" s="190"/>
      <c r="DD727" s="190"/>
      <c r="DE727" s="190"/>
      <c r="DF727" s="190"/>
      <c r="DG727" s="190"/>
      <c r="DH727" s="190"/>
      <c r="DI727" s="190"/>
      <c r="DJ727" s="190"/>
      <c r="DK727" s="190"/>
      <c r="DL727" s="190"/>
      <c r="DM727" s="190"/>
      <c r="DN727" s="190"/>
      <c r="DO727" s="190"/>
      <c r="DP727" s="190"/>
      <c r="DQ727" s="190"/>
      <c r="DR727" s="190"/>
      <c r="DS727" s="190"/>
      <c r="DT727" s="190"/>
      <c r="DU727" s="190"/>
      <c r="DV727" s="190"/>
    </row>
    <row r="728" spans="1:126" x14ac:dyDescent="0.25">
      <c r="A728" s="205"/>
      <c r="B728" s="217"/>
      <c r="C728" s="217"/>
      <c r="D728" s="217"/>
      <c r="E728" s="221"/>
      <c r="F728" s="216" t="s">
        <v>258</v>
      </c>
      <c r="G728" s="190"/>
      <c r="H728" s="190"/>
      <c r="I728" s="206"/>
      <c r="J728" s="206"/>
      <c r="K728" s="190"/>
      <c r="L728" s="190"/>
      <c r="M728" s="190"/>
      <c r="N728" s="190"/>
      <c r="O728" s="190"/>
      <c r="P728" s="190"/>
      <c r="Q728" s="190"/>
      <c r="R728" s="190"/>
      <c r="S728" s="190"/>
      <c r="T728" s="190"/>
      <c r="U728" s="190"/>
      <c r="V728" s="190"/>
      <c r="W728" s="190"/>
      <c r="X728" s="190"/>
      <c r="Y728" s="190"/>
      <c r="Z728" s="190"/>
      <c r="AA728" s="190"/>
      <c r="AB728" s="190"/>
      <c r="AC728" s="190"/>
      <c r="AD728" s="190"/>
      <c r="AE728" s="190"/>
      <c r="AF728" s="190"/>
      <c r="AG728" s="190"/>
      <c r="AH728" s="190"/>
      <c r="AI728" s="190"/>
      <c r="AJ728" s="190"/>
      <c r="AK728" s="190"/>
      <c r="AL728" s="190"/>
      <c r="AM728" s="190"/>
      <c r="AN728" s="190"/>
      <c r="AO728" s="190"/>
      <c r="AP728" s="190"/>
      <c r="AQ728" s="190"/>
      <c r="AR728" s="190"/>
      <c r="AS728" s="190"/>
      <c r="AT728" s="190"/>
      <c r="AU728" s="190"/>
      <c r="AV728" s="190"/>
      <c r="AW728" s="190"/>
      <c r="AX728" s="190"/>
      <c r="AY728" s="190"/>
      <c r="AZ728" s="190"/>
      <c r="BA728" s="190"/>
      <c r="BB728" s="190"/>
      <c r="BC728" s="190"/>
      <c r="BD728" s="190"/>
      <c r="BE728" s="190"/>
      <c r="BF728" s="190"/>
      <c r="BG728" s="190"/>
      <c r="BH728" s="190"/>
      <c r="BI728" s="190"/>
      <c r="BJ728" s="190"/>
      <c r="BK728" s="190"/>
      <c r="BL728" s="190"/>
      <c r="BM728" s="190"/>
      <c r="BN728" s="190"/>
      <c r="BO728" s="190"/>
      <c r="BP728" s="190"/>
      <c r="BQ728" s="190"/>
      <c r="BR728" s="190"/>
      <c r="BS728" s="190"/>
      <c r="BT728" s="190"/>
      <c r="BU728" s="190"/>
      <c r="BV728" s="190"/>
      <c r="BW728" s="190"/>
      <c r="BX728" s="190"/>
      <c r="BY728" s="190"/>
      <c r="BZ728" s="190"/>
      <c r="CA728" s="190"/>
      <c r="CB728" s="190"/>
      <c r="CC728" s="190"/>
      <c r="CD728" s="190"/>
      <c r="CE728" s="190"/>
      <c r="CF728" s="190"/>
      <c r="CG728" s="190"/>
      <c r="CH728" s="190"/>
      <c r="CI728" s="190"/>
      <c r="CJ728" s="190"/>
      <c r="CK728" s="190"/>
      <c r="CL728" s="190"/>
      <c r="CM728" s="190"/>
      <c r="CN728" s="190"/>
      <c r="CO728" s="190"/>
      <c r="CP728" s="190"/>
      <c r="CQ728" s="190"/>
      <c r="CR728" s="190"/>
      <c r="CS728" s="190"/>
      <c r="CT728" s="190"/>
      <c r="CU728" s="190"/>
      <c r="CV728" s="190"/>
      <c r="CW728" s="190"/>
      <c r="CX728" s="190"/>
      <c r="CY728" s="190"/>
      <c r="CZ728" s="190"/>
      <c r="DA728" s="190"/>
      <c r="DB728" s="190"/>
      <c r="DC728" s="190"/>
      <c r="DD728" s="190"/>
      <c r="DE728" s="190"/>
      <c r="DF728" s="190"/>
      <c r="DG728" s="190"/>
      <c r="DH728" s="190"/>
      <c r="DI728" s="190"/>
      <c r="DJ728" s="190"/>
      <c r="DK728" s="190"/>
      <c r="DL728" s="190"/>
      <c r="DM728" s="190"/>
      <c r="DN728" s="190"/>
      <c r="DO728" s="190"/>
      <c r="DP728" s="190"/>
      <c r="DQ728" s="190"/>
      <c r="DR728" s="190"/>
      <c r="DS728" s="190"/>
      <c r="DT728" s="190"/>
      <c r="DU728" s="190"/>
      <c r="DV728" s="190"/>
    </row>
    <row r="729" spans="1:126" x14ac:dyDescent="0.25">
      <c r="A729" s="205"/>
      <c r="B729" s="217"/>
      <c r="C729" s="217"/>
      <c r="D729" s="217"/>
      <c r="E729" s="221"/>
      <c r="F729" s="216" t="s">
        <v>259</v>
      </c>
      <c r="G729" s="190"/>
      <c r="H729" s="190"/>
      <c r="I729" s="206"/>
      <c r="J729" s="206"/>
      <c r="K729" s="190"/>
      <c r="L729" s="190"/>
      <c r="M729" s="190"/>
      <c r="N729" s="190"/>
      <c r="O729" s="190"/>
      <c r="P729" s="190"/>
      <c r="Q729" s="190"/>
      <c r="R729" s="190"/>
      <c r="S729" s="190"/>
      <c r="T729" s="190"/>
      <c r="U729" s="190"/>
      <c r="V729" s="190"/>
      <c r="W729" s="190"/>
      <c r="X729" s="190"/>
      <c r="Y729" s="190"/>
      <c r="Z729" s="190"/>
      <c r="AA729" s="190"/>
      <c r="AB729" s="190"/>
      <c r="AC729" s="190"/>
      <c r="AD729" s="190"/>
      <c r="AE729" s="190"/>
      <c r="AF729" s="190"/>
      <c r="AG729" s="190"/>
      <c r="AH729" s="190"/>
      <c r="AI729" s="190"/>
      <c r="AJ729" s="190"/>
      <c r="AK729" s="190"/>
      <c r="AL729" s="190"/>
      <c r="AM729" s="190"/>
      <c r="AN729" s="190"/>
      <c r="AO729" s="190"/>
      <c r="AP729" s="190"/>
      <c r="AQ729" s="190"/>
      <c r="AR729" s="190"/>
      <c r="AS729" s="190"/>
      <c r="AT729" s="190"/>
      <c r="AU729" s="190"/>
      <c r="AV729" s="190"/>
      <c r="AW729" s="190"/>
      <c r="AX729" s="190"/>
      <c r="AY729" s="190"/>
      <c r="AZ729" s="190"/>
      <c r="BA729" s="190"/>
      <c r="BB729" s="190"/>
      <c r="BC729" s="190"/>
      <c r="BD729" s="190"/>
      <c r="BE729" s="190"/>
      <c r="BF729" s="190"/>
      <c r="BG729" s="190"/>
      <c r="BH729" s="190"/>
      <c r="BI729" s="190"/>
      <c r="BJ729" s="190"/>
      <c r="BK729" s="190"/>
      <c r="BL729" s="190"/>
      <c r="BM729" s="190"/>
      <c r="BN729" s="190"/>
      <c r="BO729" s="190"/>
      <c r="BP729" s="190"/>
      <c r="BQ729" s="190"/>
      <c r="BR729" s="190"/>
      <c r="BS729" s="190"/>
      <c r="BT729" s="190"/>
      <c r="BU729" s="190"/>
      <c r="BV729" s="190"/>
      <c r="BW729" s="190"/>
      <c r="BX729" s="190"/>
      <c r="BY729" s="190"/>
      <c r="BZ729" s="190"/>
      <c r="CA729" s="190"/>
      <c r="CB729" s="190"/>
      <c r="CC729" s="190"/>
      <c r="CD729" s="190"/>
      <c r="CE729" s="190"/>
      <c r="CF729" s="190"/>
      <c r="CG729" s="190"/>
      <c r="CH729" s="190"/>
      <c r="CI729" s="190"/>
      <c r="CJ729" s="190"/>
      <c r="CK729" s="190"/>
      <c r="CL729" s="190"/>
      <c r="CM729" s="190"/>
      <c r="CN729" s="190"/>
      <c r="CO729" s="190"/>
      <c r="CP729" s="190"/>
      <c r="CQ729" s="190"/>
      <c r="CR729" s="190"/>
      <c r="CS729" s="190"/>
      <c r="CT729" s="190"/>
      <c r="CU729" s="190"/>
      <c r="CV729" s="190"/>
      <c r="CW729" s="190"/>
      <c r="CX729" s="190"/>
      <c r="CY729" s="190"/>
      <c r="CZ729" s="190"/>
      <c r="DA729" s="190"/>
      <c r="DB729" s="190"/>
      <c r="DC729" s="190"/>
      <c r="DD729" s="190"/>
      <c r="DE729" s="190"/>
      <c r="DF729" s="190"/>
      <c r="DG729" s="190"/>
      <c r="DH729" s="190"/>
      <c r="DI729" s="190"/>
      <c r="DJ729" s="190"/>
      <c r="DK729" s="190"/>
      <c r="DL729" s="190"/>
      <c r="DM729" s="190"/>
      <c r="DN729" s="190"/>
      <c r="DO729" s="190"/>
      <c r="DP729" s="190"/>
      <c r="DQ729" s="190"/>
      <c r="DR729" s="190"/>
      <c r="DS729" s="190"/>
      <c r="DT729" s="190"/>
      <c r="DU729" s="190"/>
      <c r="DV729" s="190"/>
    </row>
    <row r="730" spans="1:126" x14ac:dyDescent="0.25">
      <c r="A730" s="205"/>
      <c r="B730" s="217"/>
      <c r="C730" s="217"/>
      <c r="D730" s="217"/>
      <c r="E730" s="221"/>
      <c r="F730" s="216" t="s">
        <v>258</v>
      </c>
      <c r="G730" s="190"/>
      <c r="H730" s="190"/>
      <c r="I730" s="206"/>
      <c r="J730" s="206"/>
      <c r="K730" s="190"/>
      <c r="L730" s="190"/>
      <c r="M730" s="190"/>
      <c r="N730" s="190"/>
      <c r="O730" s="190"/>
      <c r="P730" s="190"/>
      <c r="Q730" s="190"/>
      <c r="R730" s="190"/>
      <c r="S730" s="190"/>
      <c r="T730" s="190"/>
      <c r="U730" s="190"/>
      <c r="V730" s="190"/>
      <c r="W730" s="190"/>
      <c r="X730" s="190"/>
      <c r="Y730" s="190"/>
      <c r="Z730" s="190"/>
      <c r="AA730" s="190"/>
      <c r="AB730" s="190"/>
      <c r="AC730" s="190"/>
      <c r="AD730" s="190"/>
      <c r="AE730" s="190"/>
      <c r="AF730" s="190"/>
      <c r="AG730" s="190"/>
      <c r="AH730" s="190"/>
      <c r="AI730" s="190"/>
      <c r="AJ730" s="190"/>
      <c r="AK730" s="190"/>
      <c r="AL730" s="190"/>
      <c r="AM730" s="190"/>
      <c r="AN730" s="190"/>
      <c r="AO730" s="190"/>
      <c r="AP730" s="190"/>
      <c r="AQ730" s="190"/>
      <c r="AR730" s="190"/>
      <c r="AS730" s="190"/>
      <c r="AT730" s="190"/>
      <c r="AU730" s="190"/>
      <c r="AV730" s="190"/>
      <c r="AW730" s="190"/>
      <c r="AX730" s="190"/>
      <c r="AY730" s="190"/>
      <c r="AZ730" s="190"/>
      <c r="BA730" s="190"/>
      <c r="BB730" s="190"/>
      <c r="BC730" s="190"/>
      <c r="BD730" s="190"/>
      <c r="BE730" s="190"/>
      <c r="BF730" s="190"/>
      <c r="BG730" s="190"/>
      <c r="BH730" s="190"/>
      <c r="BI730" s="190"/>
      <c r="BJ730" s="190"/>
      <c r="BK730" s="190"/>
      <c r="BL730" s="190"/>
      <c r="BM730" s="190"/>
      <c r="BN730" s="190"/>
      <c r="BO730" s="190"/>
      <c r="BP730" s="190"/>
      <c r="BQ730" s="190"/>
      <c r="BR730" s="190"/>
      <c r="BS730" s="190"/>
      <c r="BT730" s="190"/>
      <c r="BU730" s="190"/>
      <c r="BV730" s="190"/>
      <c r="BW730" s="190"/>
      <c r="BX730" s="190"/>
      <c r="BY730" s="190"/>
      <c r="BZ730" s="190"/>
      <c r="CA730" s="190"/>
      <c r="CB730" s="190"/>
      <c r="CC730" s="190"/>
      <c r="CD730" s="190"/>
      <c r="CE730" s="190"/>
      <c r="CF730" s="190"/>
      <c r="CG730" s="190"/>
      <c r="CH730" s="190"/>
      <c r="CI730" s="190"/>
      <c r="CJ730" s="190"/>
      <c r="CK730" s="190"/>
      <c r="CL730" s="190"/>
      <c r="CM730" s="190"/>
      <c r="CN730" s="190"/>
      <c r="CO730" s="190"/>
      <c r="CP730" s="190"/>
      <c r="CQ730" s="190"/>
      <c r="CR730" s="190"/>
      <c r="CS730" s="190"/>
      <c r="CT730" s="190"/>
      <c r="CU730" s="190"/>
      <c r="CV730" s="190"/>
      <c r="CW730" s="190"/>
      <c r="CX730" s="190"/>
      <c r="CY730" s="190"/>
      <c r="CZ730" s="190"/>
      <c r="DA730" s="190"/>
      <c r="DB730" s="190"/>
      <c r="DC730" s="190"/>
      <c r="DD730" s="190"/>
      <c r="DE730" s="190"/>
      <c r="DF730" s="190"/>
      <c r="DG730" s="190"/>
      <c r="DH730" s="190"/>
      <c r="DI730" s="190"/>
      <c r="DJ730" s="190"/>
      <c r="DK730" s="190"/>
      <c r="DL730" s="190"/>
      <c r="DM730" s="190"/>
      <c r="DN730" s="190"/>
      <c r="DO730" s="190"/>
      <c r="DP730" s="190"/>
      <c r="DQ730" s="190"/>
      <c r="DR730" s="190"/>
      <c r="DS730" s="190"/>
      <c r="DT730" s="190"/>
      <c r="DU730" s="190"/>
      <c r="DV730" s="190"/>
    </row>
    <row r="731" spans="1:126" x14ac:dyDescent="0.25">
      <c r="A731" s="205"/>
      <c r="B731" s="217"/>
      <c r="C731" s="217"/>
      <c r="D731" s="217"/>
      <c r="E731" s="221"/>
      <c r="F731" s="216" t="s">
        <v>259</v>
      </c>
      <c r="G731" s="190"/>
      <c r="H731" s="190"/>
      <c r="I731" s="206"/>
      <c r="J731" s="206"/>
      <c r="K731" s="190"/>
      <c r="L731" s="190"/>
      <c r="M731" s="190"/>
      <c r="N731" s="190"/>
      <c r="O731" s="190"/>
      <c r="P731" s="190"/>
      <c r="Q731" s="190"/>
      <c r="R731" s="190"/>
      <c r="S731" s="190"/>
      <c r="T731" s="190"/>
      <c r="U731" s="190"/>
      <c r="V731" s="190"/>
      <c r="W731" s="190"/>
      <c r="X731" s="190"/>
      <c r="Y731" s="190"/>
      <c r="Z731" s="190"/>
      <c r="AA731" s="190"/>
      <c r="AB731" s="190"/>
      <c r="AC731" s="190"/>
      <c r="AD731" s="190"/>
      <c r="AE731" s="190"/>
      <c r="AF731" s="190"/>
      <c r="AG731" s="190"/>
      <c r="AH731" s="190"/>
      <c r="AI731" s="190"/>
      <c r="AJ731" s="190"/>
      <c r="AK731" s="190"/>
      <c r="AL731" s="190"/>
      <c r="AM731" s="190"/>
      <c r="AN731" s="190"/>
      <c r="AO731" s="190"/>
      <c r="AP731" s="190"/>
      <c r="AQ731" s="190"/>
      <c r="AR731" s="190"/>
      <c r="AS731" s="190"/>
      <c r="AT731" s="190"/>
      <c r="AU731" s="190"/>
      <c r="AV731" s="190"/>
      <c r="AW731" s="190"/>
      <c r="AX731" s="190"/>
      <c r="AY731" s="190"/>
      <c r="AZ731" s="190"/>
      <c r="BA731" s="190"/>
      <c r="BB731" s="190"/>
      <c r="BC731" s="190"/>
      <c r="BD731" s="190"/>
      <c r="BE731" s="190"/>
      <c r="BF731" s="190"/>
      <c r="BG731" s="190"/>
      <c r="BH731" s="190"/>
      <c r="BI731" s="190"/>
      <c r="BJ731" s="190"/>
      <c r="BK731" s="190"/>
      <c r="BL731" s="190"/>
      <c r="BM731" s="190"/>
      <c r="BN731" s="190"/>
      <c r="BO731" s="190"/>
      <c r="BP731" s="190"/>
      <c r="BQ731" s="190"/>
      <c r="BR731" s="190"/>
      <c r="BS731" s="190"/>
      <c r="BT731" s="190"/>
      <c r="BU731" s="190"/>
      <c r="BV731" s="190"/>
      <c r="BW731" s="190"/>
      <c r="BX731" s="190"/>
      <c r="BY731" s="190"/>
      <c r="BZ731" s="190"/>
      <c r="CA731" s="190"/>
      <c r="CB731" s="190"/>
      <c r="CC731" s="190"/>
      <c r="CD731" s="190"/>
      <c r="CE731" s="190"/>
      <c r="CF731" s="190"/>
      <c r="CG731" s="190"/>
      <c r="CH731" s="190"/>
      <c r="CI731" s="190"/>
      <c r="CJ731" s="190"/>
      <c r="CK731" s="190"/>
      <c r="CL731" s="190"/>
      <c r="CM731" s="190"/>
      <c r="CN731" s="190"/>
      <c r="CO731" s="190"/>
      <c r="CP731" s="190"/>
      <c r="CQ731" s="190"/>
      <c r="CR731" s="190"/>
      <c r="CS731" s="190"/>
      <c r="CT731" s="190"/>
      <c r="CU731" s="190"/>
      <c r="CV731" s="190"/>
      <c r="CW731" s="190"/>
      <c r="CX731" s="190"/>
      <c r="CY731" s="190"/>
      <c r="CZ731" s="190"/>
      <c r="DA731" s="190"/>
      <c r="DB731" s="190"/>
      <c r="DC731" s="190"/>
      <c r="DD731" s="190"/>
      <c r="DE731" s="190"/>
      <c r="DF731" s="190"/>
      <c r="DG731" s="190"/>
      <c r="DH731" s="190"/>
      <c r="DI731" s="190"/>
      <c r="DJ731" s="190"/>
      <c r="DK731" s="190"/>
      <c r="DL731" s="190"/>
      <c r="DM731" s="190"/>
      <c r="DN731" s="190"/>
      <c r="DO731" s="190"/>
      <c r="DP731" s="190"/>
      <c r="DQ731" s="190"/>
      <c r="DR731" s="190"/>
      <c r="DS731" s="190"/>
      <c r="DT731" s="190"/>
      <c r="DU731" s="190"/>
      <c r="DV731" s="190"/>
    </row>
    <row r="732" spans="1:126" x14ac:dyDescent="0.25">
      <c r="A732" s="205"/>
      <c r="B732" s="217"/>
      <c r="C732" s="217"/>
      <c r="D732" s="217"/>
      <c r="E732" s="221"/>
      <c r="F732" s="216" t="s">
        <v>258</v>
      </c>
      <c r="G732" s="190"/>
      <c r="H732" s="190"/>
      <c r="I732" s="206"/>
      <c r="J732" s="206"/>
      <c r="K732" s="190"/>
      <c r="L732" s="190"/>
      <c r="M732" s="190"/>
      <c r="N732" s="190"/>
      <c r="O732" s="190"/>
      <c r="P732" s="190"/>
      <c r="Q732" s="190"/>
      <c r="R732" s="190"/>
      <c r="S732" s="190"/>
      <c r="T732" s="190"/>
      <c r="U732" s="190"/>
      <c r="V732" s="190"/>
      <c r="W732" s="190"/>
      <c r="X732" s="190"/>
      <c r="Y732" s="190"/>
      <c r="Z732" s="190"/>
      <c r="AA732" s="190"/>
      <c r="AB732" s="190"/>
      <c r="AC732" s="190"/>
      <c r="AD732" s="190"/>
      <c r="AE732" s="190"/>
      <c r="AF732" s="190"/>
      <c r="AG732" s="190"/>
      <c r="AH732" s="190"/>
      <c r="AI732" s="190"/>
      <c r="AJ732" s="190"/>
      <c r="AK732" s="190"/>
      <c r="AL732" s="190"/>
      <c r="AM732" s="190"/>
      <c r="AN732" s="190"/>
      <c r="AO732" s="190"/>
      <c r="AP732" s="190"/>
      <c r="AQ732" s="190"/>
      <c r="AR732" s="190"/>
      <c r="AS732" s="190"/>
      <c r="AT732" s="190"/>
      <c r="AU732" s="190"/>
      <c r="AV732" s="190"/>
      <c r="AW732" s="190"/>
      <c r="AX732" s="190"/>
      <c r="AY732" s="190"/>
      <c r="AZ732" s="190"/>
      <c r="BA732" s="190"/>
      <c r="BB732" s="190"/>
      <c r="BC732" s="190"/>
      <c r="BD732" s="190"/>
      <c r="BE732" s="190"/>
      <c r="BF732" s="190"/>
      <c r="BG732" s="190"/>
      <c r="BH732" s="190"/>
      <c r="BI732" s="190"/>
      <c r="BJ732" s="190"/>
      <c r="BK732" s="190"/>
      <c r="BL732" s="190"/>
      <c r="BM732" s="190"/>
      <c r="BN732" s="190"/>
      <c r="BO732" s="190"/>
      <c r="BP732" s="190"/>
      <c r="BQ732" s="190"/>
      <c r="BR732" s="190"/>
      <c r="BS732" s="190"/>
      <c r="BT732" s="190"/>
      <c r="BU732" s="190"/>
      <c r="BV732" s="190"/>
      <c r="BW732" s="190"/>
      <c r="BX732" s="190"/>
      <c r="BY732" s="190"/>
      <c r="BZ732" s="190"/>
      <c r="CA732" s="190"/>
      <c r="CB732" s="190"/>
      <c r="CC732" s="190"/>
      <c r="CD732" s="190"/>
      <c r="CE732" s="190"/>
      <c r="CF732" s="190"/>
      <c r="CG732" s="190"/>
      <c r="CH732" s="190"/>
      <c r="CI732" s="190"/>
      <c r="CJ732" s="190"/>
      <c r="CK732" s="190"/>
      <c r="CL732" s="190"/>
      <c r="CM732" s="190"/>
      <c r="CN732" s="190"/>
      <c r="CO732" s="190"/>
      <c r="CP732" s="190"/>
      <c r="CQ732" s="190"/>
      <c r="CR732" s="190"/>
      <c r="CS732" s="190"/>
      <c r="CT732" s="190"/>
      <c r="CU732" s="190"/>
      <c r="CV732" s="190"/>
      <c r="CW732" s="190"/>
      <c r="CX732" s="190"/>
      <c r="CY732" s="190"/>
      <c r="CZ732" s="190"/>
      <c r="DA732" s="190"/>
      <c r="DB732" s="190"/>
      <c r="DC732" s="190"/>
      <c r="DD732" s="190"/>
      <c r="DE732" s="190"/>
      <c r="DF732" s="190"/>
      <c r="DG732" s="190"/>
      <c r="DH732" s="190"/>
      <c r="DI732" s="190"/>
      <c r="DJ732" s="190"/>
      <c r="DK732" s="190"/>
      <c r="DL732" s="190"/>
      <c r="DM732" s="190"/>
      <c r="DN732" s="190"/>
      <c r="DO732" s="190"/>
      <c r="DP732" s="190"/>
      <c r="DQ732" s="190"/>
      <c r="DR732" s="190"/>
      <c r="DS732" s="190"/>
      <c r="DT732" s="190"/>
      <c r="DU732" s="190"/>
      <c r="DV732" s="190"/>
    </row>
    <row r="733" spans="1:126" x14ac:dyDescent="0.25">
      <c r="A733" s="205"/>
      <c r="B733" s="217"/>
      <c r="C733" s="217"/>
      <c r="D733" s="217"/>
      <c r="E733" s="221"/>
      <c r="F733" s="216" t="s">
        <v>259</v>
      </c>
      <c r="G733" s="190"/>
      <c r="H733" s="190"/>
      <c r="I733" s="206"/>
      <c r="J733" s="206"/>
      <c r="K733" s="190"/>
      <c r="L733" s="190"/>
      <c r="M733" s="190"/>
      <c r="N733" s="190"/>
      <c r="O733" s="190"/>
      <c r="P733" s="190"/>
      <c r="Q733" s="190"/>
      <c r="R733" s="190"/>
      <c r="S733" s="190"/>
      <c r="T733" s="190"/>
      <c r="U733" s="190"/>
      <c r="V733" s="190"/>
      <c r="W733" s="190"/>
      <c r="X733" s="190"/>
      <c r="Y733" s="190"/>
      <c r="Z733" s="190"/>
      <c r="AA733" s="190"/>
      <c r="AB733" s="190"/>
      <c r="AC733" s="190"/>
      <c r="AD733" s="190"/>
      <c r="AE733" s="190"/>
      <c r="AF733" s="190"/>
      <c r="AG733" s="190"/>
      <c r="AH733" s="190"/>
      <c r="AI733" s="190"/>
      <c r="AJ733" s="190"/>
      <c r="AK733" s="190"/>
      <c r="AL733" s="190"/>
      <c r="AM733" s="190"/>
      <c r="AN733" s="190"/>
      <c r="AO733" s="190"/>
      <c r="AP733" s="190"/>
      <c r="AQ733" s="190"/>
      <c r="AR733" s="190"/>
      <c r="AS733" s="190"/>
      <c r="AT733" s="190"/>
      <c r="AU733" s="190"/>
      <c r="AV733" s="190"/>
      <c r="AW733" s="190"/>
      <c r="AX733" s="190"/>
      <c r="AY733" s="190"/>
      <c r="AZ733" s="190"/>
      <c r="BA733" s="190"/>
      <c r="BB733" s="190"/>
      <c r="BC733" s="190"/>
      <c r="BD733" s="190"/>
      <c r="BE733" s="190"/>
      <c r="BF733" s="190"/>
      <c r="BG733" s="190"/>
      <c r="BH733" s="190"/>
      <c r="BI733" s="190"/>
      <c r="BJ733" s="190"/>
      <c r="BK733" s="190"/>
      <c r="BL733" s="190"/>
      <c r="BM733" s="190"/>
      <c r="BN733" s="190"/>
      <c r="BO733" s="190"/>
      <c r="BP733" s="190"/>
      <c r="BQ733" s="190"/>
      <c r="BR733" s="190"/>
      <c r="BS733" s="190"/>
      <c r="BT733" s="190"/>
      <c r="BU733" s="190"/>
      <c r="BV733" s="190"/>
      <c r="BW733" s="190"/>
      <c r="BX733" s="190"/>
      <c r="BY733" s="190"/>
      <c r="BZ733" s="190"/>
      <c r="CA733" s="190"/>
      <c r="CB733" s="190"/>
      <c r="CC733" s="190"/>
      <c r="CD733" s="190"/>
      <c r="CE733" s="190"/>
      <c r="CF733" s="190"/>
      <c r="CG733" s="190"/>
      <c r="CH733" s="190"/>
      <c r="CI733" s="190"/>
      <c r="CJ733" s="190"/>
      <c r="CK733" s="190"/>
      <c r="CL733" s="190"/>
      <c r="CM733" s="190"/>
      <c r="CN733" s="190"/>
      <c r="CO733" s="190"/>
      <c r="CP733" s="190"/>
      <c r="CQ733" s="190"/>
      <c r="CR733" s="190"/>
      <c r="CS733" s="190"/>
      <c r="CT733" s="190"/>
      <c r="CU733" s="190"/>
      <c r="CV733" s="190"/>
      <c r="CW733" s="190"/>
      <c r="CX733" s="190"/>
      <c r="CY733" s="190"/>
      <c r="CZ733" s="190"/>
      <c r="DA733" s="190"/>
      <c r="DB733" s="190"/>
      <c r="DC733" s="190"/>
      <c r="DD733" s="190"/>
      <c r="DE733" s="190"/>
      <c r="DF733" s="190"/>
      <c r="DG733" s="190"/>
      <c r="DH733" s="190"/>
      <c r="DI733" s="190"/>
      <c r="DJ733" s="190"/>
      <c r="DK733" s="190"/>
      <c r="DL733" s="190"/>
      <c r="DM733" s="190"/>
      <c r="DN733" s="190"/>
      <c r="DO733" s="190"/>
      <c r="DP733" s="190"/>
      <c r="DQ733" s="190"/>
      <c r="DR733" s="190"/>
      <c r="DS733" s="190"/>
      <c r="DT733" s="190"/>
      <c r="DU733" s="190"/>
      <c r="DV733" s="190"/>
    </row>
    <row r="734" spans="1:126" x14ac:dyDescent="0.25">
      <c r="A734" s="205"/>
      <c r="B734" s="217"/>
      <c r="C734" s="217"/>
      <c r="D734" s="217"/>
      <c r="E734" s="221"/>
      <c r="F734" s="216" t="s">
        <v>258</v>
      </c>
      <c r="G734" s="190"/>
      <c r="H734" s="190"/>
      <c r="I734" s="206"/>
      <c r="J734" s="206"/>
      <c r="K734" s="190"/>
      <c r="L734" s="190"/>
      <c r="M734" s="190"/>
      <c r="N734" s="190"/>
      <c r="O734" s="190"/>
      <c r="P734" s="190"/>
      <c r="Q734" s="190"/>
      <c r="R734" s="190"/>
      <c r="S734" s="190"/>
      <c r="T734" s="190"/>
      <c r="U734" s="190"/>
      <c r="V734" s="190"/>
      <c r="W734" s="190"/>
      <c r="X734" s="190"/>
      <c r="Y734" s="190"/>
      <c r="Z734" s="190"/>
      <c r="AA734" s="190"/>
      <c r="AB734" s="190"/>
      <c r="AC734" s="190"/>
      <c r="AD734" s="190"/>
      <c r="AE734" s="190"/>
      <c r="AF734" s="190"/>
      <c r="AG734" s="190"/>
      <c r="AH734" s="190"/>
      <c r="AI734" s="190"/>
      <c r="AJ734" s="190"/>
      <c r="AK734" s="190"/>
      <c r="AL734" s="190"/>
      <c r="AM734" s="190"/>
      <c r="AN734" s="190"/>
      <c r="AO734" s="190"/>
      <c r="AP734" s="190"/>
      <c r="AQ734" s="190"/>
      <c r="AR734" s="190"/>
      <c r="AS734" s="190"/>
      <c r="AT734" s="190"/>
      <c r="AU734" s="190"/>
      <c r="AV734" s="190"/>
      <c r="AW734" s="190"/>
      <c r="AX734" s="190"/>
      <c r="AY734" s="190"/>
      <c r="AZ734" s="190"/>
      <c r="BA734" s="190"/>
      <c r="BB734" s="190"/>
      <c r="BC734" s="190"/>
      <c r="BD734" s="190"/>
      <c r="BE734" s="190"/>
      <c r="BF734" s="190"/>
      <c r="BG734" s="190"/>
      <c r="BH734" s="190"/>
      <c r="BI734" s="190"/>
      <c r="BJ734" s="190"/>
      <c r="BK734" s="190"/>
      <c r="BL734" s="190"/>
      <c r="BM734" s="190"/>
      <c r="BN734" s="190"/>
      <c r="BO734" s="190"/>
      <c r="BP734" s="190"/>
      <c r="BQ734" s="190"/>
      <c r="BR734" s="190"/>
      <c r="BS734" s="190"/>
      <c r="BT734" s="190"/>
      <c r="BU734" s="190"/>
      <c r="BV734" s="190"/>
      <c r="BW734" s="190"/>
      <c r="BX734" s="190"/>
      <c r="BY734" s="190"/>
      <c r="BZ734" s="190"/>
      <c r="CA734" s="190"/>
      <c r="CB734" s="190"/>
      <c r="CC734" s="190"/>
      <c r="CD734" s="190"/>
      <c r="CE734" s="190"/>
      <c r="CF734" s="190"/>
      <c r="CG734" s="190"/>
      <c r="CH734" s="190"/>
      <c r="CI734" s="190"/>
      <c r="CJ734" s="190"/>
      <c r="CK734" s="190"/>
      <c r="CL734" s="190"/>
      <c r="CM734" s="190"/>
      <c r="CN734" s="190"/>
      <c r="CO734" s="190"/>
      <c r="CP734" s="190"/>
      <c r="CQ734" s="190"/>
      <c r="CR734" s="190"/>
      <c r="CS734" s="190"/>
      <c r="CT734" s="190"/>
      <c r="CU734" s="190"/>
      <c r="CV734" s="190"/>
      <c r="CW734" s="190"/>
      <c r="CX734" s="190"/>
      <c r="CY734" s="190"/>
      <c r="CZ734" s="190"/>
      <c r="DA734" s="190"/>
      <c r="DB734" s="190"/>
      <c r="DC734" s="190"/>
      <c r="DD734" s="190"/>
      <c r="DE734" s="190"/>
      <c r="DF734" s="190"/>
      <c r="DG734" s="190"/>
      <c r="DH734" s="190"/>
      <c r="DI734" s="190"/>
      <c r="DJ734" s="190"/>
      <c r="DK734" s="190"/>
      <c r="DL734" s="190"/>
      <c r="DM734" s="190"/>
      <c r="DN734" s="190"/>
      <c r="DO734" s="190"/>
      <c r="DP734" s="190"/>
      <c r="DQ734" s="190"/>
      <c r="DR734" s="190"/>
      <c r="DS734" s="190"/>
      <c r="DT734" s="190"/>
      <c r="DU734" s="190"/>
      <c r="DV734" s="190"/>
    </row>
    <row r="735" spans="1:126" x14ac:dyDescent="0.25">
      <c r="A735" s="205"/>
      <c r="B735" s="217"/>
      <c r="C735" s="217"/>
      <c r="D735" s="217"/>
      <c r="E735" s="221"/>
      <c r="F735" s="216" t="s">
        <v>259</v>
      </c>
      <c r="G735" s="190"/>
      <c r="H735" s="190"/>
      <c r="I735" s="206"/>
      <c r="J735" s="206"/>
      <c r="K735" s="190"/>
      <c r="L735" s="190"/>
      <c r="M735" s="190"/>
      <c r="N735" s="190"/>
      <c r="O735" s="190"/>
      <c r="P735" s="190"/>
      <c r="Q735" s="190"/>
      <c r="R735" s="190"/>
      <c r="S735" s="190"/>
      <c r="T735" s="190"/>
      <c r="U735" s="190"/>
      <c r="V735" s="190"/>
      <c r="W735" s="190"/>
      <c r="X735" s="190"/>
      <c r="Y735" s="190"/>
      <c r="Z735" s="190"/>
      <c r="AA735" s="190"/>
      <c r="AB735" s="190"/>
      <c r="AC735" s="190"/>
      <c r="AD735" s="190"/>
      <c r="AE735" s="190"/>
      <c r="AF735" s="190"/>
      <c r="AG735" s="190"/>
      <c r="AH735" s="190"/>
      <c r="AI735" s="190"/>
      <c r="AJ735" s="190"/>
      <c r="AK735" s="190"/>
      <c r="AL735" s="190"/>
      <c r="AM735" s="190"/>
      <c r="AN735" s="190"/>
      <c r="AO735" s="190"/>
      <c r="AP735" s="190"/>
      <c r="AQ735" s="190"/>
      <c r="AR735" s="190"/>
      <c r="AS735" s="190"/>
      <c r="AT735" s="190"/>
      <c r="AU735" s="190"/>
      <c r="AV735" s="190"/>
      <c r="AW735" s="190"/>
      <c r="AX735" s="190"/>
      <c r="AY735" s="190"/>
      <c r="AZ735" s="190"/>
      <c r="BA735" s="190"/>
      <c r="BB735" s="190"/>
      <c r="BC735" s="190"/>
      <c r="BD735" s="190"/>
      <c r="BE735" s="190"/>
      <c r="BF735" s="190"/>
      <c r="BG735" s="190"/>
      <c r="BH735" s="190"/>
      <c r="BI735" s="190"/>
      <c r="BJ735" s="190"/>
      <c r="BK735" s="190"/>
      <c r="BL735" s="190"/>
      <c r="BM735" s="190"/>
      <c r="BN735" s="190"/>
      <c r="BO735" s="190"/>
      <c r="BP735" s="190"/>
      <c r="BQ735" s="190"/>
      <c r="BR735" s="190"/>
      <c r="BS735" s="190"/>
      <c r="BT735" s="190"/>
      <c r="BU735" s="190"/>
      <c r="BV735" s="190"/>
      <c r="BW735" s="190"/>
      <c r="BX735" s="190"/>
      <c r="BY735" s="190"/>
      <c r="BZ735" s="190"/>
      <c r="CA735" s="190"/>
      <c r="CB735" s="190"/>
      <c r="CC735" s="190"/>
      <c r="CD735" s="190"/>
      <c r="CE735" s="190"/>
      <c r="CF735" s="190"/>
      <c r="CG735" s="190"/>
      <c r="CH735" s="190"/>
      <c r="CI735" s="190"/>
      <c r="CJ735" s="190"/>
      <c r="CK735" s="190"/>
      <c r="CL735" s="190"/>
      <c r="CM735" s="190"/>
      <c r="CN735" s="190"/>
      <c r="CO735" s="190"/>
      <c r="CP735" s="190"/>
      <c r="CQ735" s="190"/>
      <c r="CR735" s="190"/>
      <c r="CS735" s="190"/>
      <c r="CT735" s="190"/>
      <c r="CU735" s="190"/>
      <c r="CV735" s="190"/>
      <c r="CW735" s="190"/>
      <c r="CX735" s="190"/>
      <c r="CY735" s="190"/>
      <c r="CZ735" s="190"/>
      <c r="DA735" s="190"/>
      <c r="DB735" s="190"/>
      <c r="DC735" s="190"/>
      <c r="DD735" s="190"/>
      <c r="DE735" s="190"/>
      <c r="DF735" s="190"/>
      <c r="DG735" s="190"/>
      <c r="DH735" s="190"/>
      <c r="DI735" s="190"/>
      <c r="DJ735" s="190"/>
      <c r="DK735" s="190"/>
      <c r="DL735" s="190"/>
      <c r="DM735" s="190"/>
      <c r="DN735" s="190"/>
      <c r="DO735" s="190"/>
      <c r="DP735" s="190"/>
      <c r="DQ735" s="190"/>
      <c r="DR735" s="190"/>
      <c r="DS735" s="190"/>
      <c r="DT735" s="190"/>
      <c r="DU735" s="190"/>
      <c r="DV735" s="190"/>
    </row>
    <row r="736" spans="1:126" x14ac:dyDescent="0.25">
      <c r="A736" s="205"/>
      <c r="B736" s="217"/>
      <c r="C736" s="217"/>
      <c r="D736" s="217"/>
      <c r="E736" s="221"/>
      <c r="F736" s="216" t="s">
        <v>258</v>
      </c>
      <c r="G736" s="190"/>
      <c r="H736" s="190"/>
      <c r="I736" s="206"/>
      <c r="J736" s="206"/>
      <c r="K736" s="190"/>
      <c r="L736" s="190"/>
      <c r="M736" s="190"/>
      <c r="N736" s="190"/>
      <c r="O736" s="190"/>
      <c r="P736" s="190"/>
      <c r="Q736" s="190"/>
      <c r="R736" s="190"/>
      <c r="S736" s="190"/>
      <c r="T736" s="190"/>
      <c r="U736" s="190"/>
      <c r="V736" s="190"/>
      <c r="W736" s="190"/>
      <c r="X736" s="190"/>
      <c r="Y736" s="190"/>
      <c r="Z736" s="190"/>
      <c r="AA736" s="190"/>
      <c r="AB736" s="190"/>
      <c r="AC736" s="190"/>
      <c r="AD736" s="190"/>
      <c r="AE736" s="190"/>
      <c r="AF736" s="190"/>
      <c r="AG736" s="190"/>
      <c r="AH736" s="190"/>
      <c r="AI736" s="190"/>
      <c r="AJ736" s="190"/>
      <c r="AK736" s="190"/>
      <c r="AL736" s="190"/>
      <c r="AM736" s="190"/>
      <c r="AN736" s="190"/>
      <c r="AO736" s="190"/>
      <c r="AP736" s="190"/>
      <c r="AQ736" s="190"/>
      <c r="AR736" s="190"/>
      <c r="AS736" s="190"/>
      <c r="AT736" s="190"/>
      <c r="AU736" s="190"/>
      <c r="AV736" s="190"/>
      <c r="AW736" s="190"/>
      <c r="AX736" s="190"/>
      <c r="AY736" s="190"/>
      <c r="AZ736" s="190"/>
      <c r="BA736" s="190"/>
      <c r="BB736" s="190"/>
      <c r="BC736" s="190"/>
      <c r="BD736" s="190"/>
      <c r="BE736" s="190"/>
      <c r="BF736" s="190"/>
      <c r="BG736" s="190"/>
      <c r="BH736" s="190"/>
      <c r="BI736" s="190"/>
      <c r="BJ736" s="190"/>
      <c r="BK736" s="190"/>
      <c r="BL736" s="190"/>
      <c r="BM736" s="190"/>
      <c r="BN736" s="190"/>
      <c r="BO736" s="190"/>
      <c r="BP736" s="190"/>
      <c r="BQ736" s="190"/>
      <c r="BR736" s="190"/>
      <c r="BS736" s="190"/>
      <c r="BT736" s="190"/>
      <c r="BU736" s="190"/>
      <c r="BV736" s="190"/>
      <c r="BW736" s="190"/>
      <c r="BX736" s="190"/>
      <c r="BY736" s="190"/>
      <c r="BZ736" s="190"/>
      <c r="CA736" s="190"/>
      <c r="CB736" s="190"/>
      <c r="CC736" s="190"/>
      <c r="CD736" s="190"/>
      <c r="CE736" s="190"/>
      <c r="CF736" s="190"/>
      <c r="CG736" s="190"/>
      <c r="CH736" s="190"/>
      <c r="CI736" s="190"/>
      <c r="CJ736" s="190"/>
      <c r="CK736" s="190"/>
      <c r="CL736" s="190"/>
      <c r="CM736" s="190"/>
      <c r="CN736" s="190"/>
      <c r="CO736" s="190"/>
      <c r="CP736" s="190"/>
      <c r="CQ736" s="190"/>
      <c r="CR736" s="190"/>
      <c r="CS736" s="190"/>
      <c r="CT736" s="190"/>
      <c r="CU736" s="190"/>
      <c r="CV736" s="190"/>
      <c r="CW736" s="190"/>
      <c r="CX736" s="190"/>
      <c r="CY736" s="190"/>
      <c r="CZ736" s="190"/>
      <c r="DA736" s="190"/>
      <c r="DB736" s="190"/>
      <c r="DC736" s="190"/>
      <c r="DD736" s="190"/>
      <c r="DE736" s="190"/>
      <c r="DF736" s="190"/>
      <c r="DG736" s="190"/>
      <c r="DH736" s="190"/>
      <c r="DI736" s="190"/>
      <c r="DJ736" s="190"/>
      <c r="DK736" s="190"/>
      <c r="DL736" s="190"/>
      <c r="DM736" s="190"/>
      <c r="DN736" s="190"/>
      <c r="DO736" s="190"/>
      <c r="DP736" s="190"/>
      <c r="DQ736" s="190"/>
      <c r="DR736" s="190"/>
      <c r="DS736" s="190"/>
      <c r="DT736" s="190"/>
      <c r="DU736" s="190"/>
      <c r="DV736" s="190"/>
    </row>
    <row r="737" spans="1:126" x14ac:dyDescent="0.25">
      <c r="A737" s="205"/>
      <c r="B737" s="217"/>
      <c r="C737" s="217"/>
      <c r="D737" s="217"/>
      <c r="E737" s="221"/>
      <c r="F737" s="216" t="s">
        <v>259</v>
      </c>
      <c r="G737" s="190"/>
      <c r="H737" s="190"/>
      <c r="I737" s="206"/>
      <c r="J737" s="206"/>
      <c r="K737" s="190"/>
      <c r="L737" s="190"/>
      <c r="M737" s="190"/>
      <c r="N737" s="190"/>
      <c r="O737" s="190"/>
      <c r="P737" s="190"/>
      <c r="Q737" s="190"/>
      <c r="R737" s="190"/>
      <c r="S737" s="190"/>
      <c r="T737" s="190"/>
      <c r="U737" s="190"/>
      <c r="V737" s="190"/>
      <c r="W737" s="190"/>
      <c r="X737" s="190"/>
      <c r="Y737" s="190"/>
      <c r="Z737" s="190"/>
      <c r="AA737" s="190"/>
      <c r="AB737" s="190"/>
      <c r="AC737" s="190"/>
      <c r="AD737" s="190"/>
      <c r="AE737" s="190"/>
      <c r="AF737" s="190"/>
      <c r="AG737" s="190"/>
      <c r="AH737" s="190"/>
      <c r="AI737" s="190"/>
      <c r="AJ737" s="190"/>
      <c r="AK737" s="190"/>
      <c r="AL737" s="190"/>
      <c r="AM737" s="190"/>
      <c r="AN737" s="190"/>
      <c r="AO737" s="190"/>
      <c r="AP737" s="190"/>
      <c r="AQ737" s="190"/>
      <c r="AR737" s="190"/>
      <c r="AS737" s="190"/>
      <c r="AT737" s="190"/>
      <c r="AU737" s="190"/>
      <c r="AV737" s="190"/>
      <c r="AW737" s="190"/>
      <c r="AX737" s="190"/>
      <c r="AY737" s="190"/>
      <c r="AZ737" s="190"/>
      <c r="BA737" s="190"/>
      <c r="BB737" s="190"/>
      <c r="BC737" s="190"/>
      <c r="BD737" s="190"/>
      <c r="BE737" s="190"/>
      <c r="BF737" s="190"/>
      <c r="BG737" s="190"/>
      <c r="BH737" s="190"/>
      <c r="BI737" s="190"/>
      <c r="BJ737" s="190"/>
      <c r="BK737" s="190"/>
      <c r="BL737" s="190"/>
      <c r="BM737" s="190"/>
      <c r="BN737" s="190"/>
      <c r="BO737" s="190"/>
      <c r="BP737" s="190"/>
      <c r="BQ737" s="190"/>
      <c r="BR737" s="190"/>
      <c r="BS737" s="190"/>
      <c r="BT737" s="190"/>
      <c r="BU737" s="190"/>
      <c r="BV737" s="190"/>
      <c r="BW737" s="190"/>
      <c r="BX737" s="190"/>
      <c r="BY737" s="190"/>
      <c r="BZ737" s="190"/>
      <c r="CA737" s="190"/>
      <c r="CB737" s="190"/>
      <c r="CC737" s="190"/>
      <c r="CD737" s="190"/>
      <c r="CE737" s="190"/>
      <c r="CF737" s="190"/>
      <c r="CG737" s="190"/>
      <c r="CH737" s="190"/>
      <c r="CI737" s="190"/>
      <c r="CJ737" s="190"/>
      <c r="CK737" s="190"/>
      <c r="CL737" s="190"/>
      <c r="CM737" s="190"/>
      <c r="CN737" s="190"/>
      <c r="CO737" s="190"/>
      <c r="CP737" s="190"/>
      <c r="CQ737" s="190"/>
      <c r="CR737" s="190"/>
      <c r="CS737" s="190"/>
      <c r="CT737" s="190"/>
      <c r="CU737" s="190"/>
      <c r="CV737" s="190"/>
      <c r="CW737" s="190"/>
      <c r="CX737" s="190"/>
      <c r="CY737" s="190"/>
      <c r="CZ737" s="190"/>
      <c r="DA737" s="190"/>
      <c r="DB737" s="190"/>
      <c r="DC737" s="190"/>
      <c r="DD737" s="190"/>
      <c r="DE737" s="190"/>
      <c r="DF737" s="190"/>
      <c r="DG737" s="190"/>
      <c r="DH737" s="190"/>
      <c r="DI737" s="190"/>
      <c r="DJ737" s="190"/>
      <c r="DK737" s="190"/>
      <c r="DL737" s="190"/>
      <c r="DM737" s="190"/>
      <c r="DN737" s="190"/>
      <c r="DO737" s="190"/>
      <c r="DP737" s="190"/>
      <c r="DQ737" s="190"/>
      <c r="DR737" s="190"/>
      <c r="DS737" s="190"/>
      <c r="DT737" s="190"/>
      <c r="DU737" s="190"/>
      <c r="DV737" s="190"/>
    </row>
    <row r="738" spans="1:126" x14ac:dyDescent="0.25">
      <c r="A738" s="205"/>
      <c r="B738" s="217"/>
      <c r="C738" s="217"/>
      <c r="D738" s="217"/>
      <c r="E738" s="221"/>
      <c r="F738" s="216" t="s">
        <v>258</v>
      </c>
      <c r="G738" s="190"/>
      <c r="H738" s="190"/>
      <c r="I738" s="206"/>
      <c r="J738" s="206"/>
      <c r="K738" s="190"/>
      <c r="L738" s="190"/>
      <c r="M738" s="190"/>
      <c r="N738" s="190"/>
      <c r="O738" s="190"/>
      <c r="P738" s="190"/>
      <c r="Q738" s="190"/>
      <c r="R738" s="190"/>
      <c r="S738" s="190"/>
      <c r="T738" s="190"/>
      <c r="U738" s="190"/>
      <c r="V738" s="190"/>
      <c r="W738" s="190"/>
      <c r="X738" s="190"/>
      <c r="Y738" s="190"/>
      <c r="Z738" s="190"/>
      <c r="AA738" s="190"/>
      <c r="AB738" s="190"/>
      <c r="AC738" s="190"/>
      <c r="AD738" s="190"/>
      <c r="AE738" s="190"/>
      <c r="AF738" s="190"/>
      <c r="AG738" s="190"/>
      <c r="AH738" s="190"/>
      <c r="AI738" s="190"/>
      <c r="AJ738" s="190"/>
      <c r="AK738" s="190"/>
      <c r="AL738" s="190"/>
      <c r="AM738" s="190"/>
      <c r="AN738" s="190"/>
      <c r="AO738" s="190"/>
      <c r="AP738" s="190"/>
      <c r="AQ738" s="190"/>
      <c r="AR738" s="190"/>
      <c r="AS738" s="190"/>
      <c r="AT738" s="190"/>
      <c r="AU738" s="190"/>
      <c r="AV738" s="190"/>
      <c r="AW738" s="190"/>
      <c r="AX738" s="190"/>
      <c r="AY738" s="190"/>
      <c r="AZ738" s="190"/>
      <c r="BA738" s="190"/>
      <c r="BB738" s="190"/>
      <c r="BC738" s="190"/>
      <c r="BD738" s="190"/>
      <c r="BE738" s="190"/>
      <c r="BF738" s="190"/>
      <c r="BG738" s="190"/>
      <c r="BH738" s="190"/>
      <c r="BI738" s="190"/>
      <c r="BJ738" s="190"/>
      <c r="BK738" s="190"/>
      <c r="BL738" s="190"/>
      <c r="BM738" s="190"/>
      <c r="BN738" s="190"/>
      <c r="BO738" s="190"/>
      <c r="BP738" s="190"/>
      <c r="BQ738" s="190"/>
      <c r="BR738" s="190"/>
      <c r="BS738" s="190"/>
      <c r="BT738" s="190"/>
      <c r="BU738" s="190"/>
      <c r="BV738" s="190"/>
      <c r="BW738" s="190"/>
      <c r="BX738" s="190"/>
      <c r="BY738" s="190"/>
      <c r="BZ738" s="190"/>
      <c r="CA738" s="190"/>
      <c r="CB738" s="190"/>
      <c r="CC738" s="190"/>
      <c r="CD738" s="190"/>
      <c r="CE738" s="190"/>
      <c r="CF738" s="190"/>
      <c r="CG738" s="190"/>
      <c r="CH738" s="190"/>
      <c r="CI738" s="190"/>
      <c r="CJ738" s="190"/>
      <c r="CK738" s="190"/>
      <c r="CL738" s="190"/>
      <c r="CM738" s="190"/>
      <c r="CN738" s="190"/>
      <c r="CO738" s="190"/>
      <c r="CP738" s="190"/>
      <c r="CQ738" s="190"/>
      <c r="CR738" s="190"/>
      <c r="CS738" s="190"/>
      <c r="CT738" s="190"/>
      <c r="CU738" s="190"/>
      <c r="CV738" s="190"/>
      <c r="CW738" s="190"/>
      <c r="CX738" s="190"/>
      <c r="CY738" s="190"/>
      <c r="CZ738" s="190"/>
      <c r="DA738" s="190"/>
      <c r="DB738" s="190"/>
      <c r="DC738" s="190"/>
      <c r="DD738" s="190"/>
      <c r="DE738" s="190"/>
      <c r="DF738" s="190"/>
      <c r="DG738" s="190"/>
      <c r="DH738" s="190"/>
      <c r="DI738" s="190"/>
      <c r="DJ738" s="190"/>
      <c r="DK738" s="190"/>
      <c r="DL738" s="190"/>
      <c r="DM738" s="190"/>
      <c r="DN738" s="190"/>
      <c r="DO738" s="190"/>
      <c r="DP738" s="190"/>
      <c r="DQ738" s="190"/>
      <c r="DR738" s="190"/>
      <c r="DS738" s="190"/>
      <c r="DT738" s="190"/>
      <c r="DU738" s="190"/>
      <c r="DV738" s="190"/>
    </row>
    <row r="739" spans="1:126" x14ac:dyDescent="0.25">
      <c r="A739" s="205"/>
      <c r="B739" s="217"/>
      <c r="C739" s="217"/>
      <c r="D739" s="217"/>
      <c r="E739" s="221"/>
      <c r="F739" s="216" t="s">
        <v>259</v>
      </c>
      <c r="G739" s="190"/>
      <c r="H739" s="190"/>
      <c r="I739" s="206"/>
      <c r="J739" s="206"/>
      <c r="K739" s="190"/>
      <c r="L739" s="190"/>
      <c r="M739" s="190"/>
      <c r="N739" s="190"/>
      <c r="O739" s="190"/>
      <c r="P739" s="190"/>
      <c r="Q739" s="190"/>
      <c r="R739" s="190"/>
      <c r="S739" s="190"/>
      <c r="T739" s="190"/>
      <c r="U739" s="190"/>
      <c r="V739" s="190"/>
      <c r="W739" s="190"/>
      <c r="X739" s="190"/>
      <c r="Y739" s="190"/>
      <c r="Z739" s="190"/>
      <c r="AA739" s="190"/>
      <c r="AB739" s="190"/>
      <c r="AC739" s="190"/>
      <c r="AD739" s="190"/>
      <c r="AE739" s="190"/>
      <c r="AF739" s="190"/>
      <c r="AG739" s="190"/>
      <c r="AH739" s="190"/>
      <c r="AI739" s="190"/>
      <c r="AJ739" s="190"/>
      <c r="AK739" s="190"/>
      <c r="AL739" s="190"/>
      <c r="AM739" s="190"/>
      <c r="AN739" s="190"/>
      <c r="AO739" s="190"/>
      <c r="AP739" s="190"/>
      <c r="AQ739" s="190"/>
      <c r="AR739" s="190"/>
      <c r="AS739" s="190"/>
      <c r="AT739" s="190"/>
      <c r="AU739" s="190"/>
      <c r="AV739" s="190"/>
      <c r="AW739" s="190"/>
      <c r="AX739" s="190"/>
      <c r="AY739" s="190"/>
      <c r="AZ739" s="190"/>
      <c r="BA739" s="190"/>
      <c r="BB739" s="190"/>
      <c r="BC739" s="190"/>
      <c r="BD739" s="190"/>
      <c r="BE739" s="190"/>
      <c r="BF739" s="190"/>
      <c r="BG739" s="190"/>
      <c r="BH739" s="190"/>
      <c r="BI739" s="190"/>
      <c r="BJ739" s="190"/>
      <c r="BK739" s="190"/>
      <c r="BL739" s="190"/>
      <c r="BM739" s="190"/>
      <c r="BN739" s="190"/>
      <c r="BO739" s="190"/>
      <c r="BP739" s="190"/>
      <c r="BQ739" s="190"/>
      <c r="BR739" s="190"/>
      <c r="BS739" s="190"/>
      <c r="BT739" s="190"/>
      <c r="BU739" s="190"/>
      <c r="BV739" s="190"/>
      <c r="BW739" s="190"/>
      <c r="BX739" s="190"/>
      <c r="BY739" s="190"/>
      <c r="BZ739" s="190"/>
      <c r="CA739" s="190"/>
      <c r="CB739" s="190"/>
      <c r="CC739" s="190"/>
      <c r="CD739" s="190"/>
      <c r="CE739" s="190"/>
      <c r="CF739" s="190"/>
      <c r="CG739" s="190"/>
      <c r="CH739" s="190"/>
      <c r="CI739" s="190"/>
      <c r="CJ739" s="190"/>
      <c r="CK739" s="190"/>
      <c r="CL739" s="190"/>
      <c r="CM739" s="190"/>
      <c r="CN739" s="190"/>
      <c r="CO739" s="190"/>
      <c r="CP739" s="190"/>
      <c r="CQ739" s="190"/>
      <c r="CR739" s="190"/>
      <c r="CS739" s="190"/>
      <c r="CT739" s="190"/>
      <c r="CU739" s="190"/>
      <c r="CV739" s="190"/>
      <c r="CW739" s="190"/>
      <c r="CX739" s="190"/>
      <c r="CY739" s="190"/>
      <c r="CZ739" s="190"/>
      <c r="DA739" s="190"/>
      <c r="DB739" s="190"/>
      <c r="DC739" s="190"/>
      <c r="DD739" s="190"/>
      <c r="DE739" s="190"/>
      <c r="DF739" s="190"/>
      <c r="DG739" s="190"/>
      <c r="DH739" s="190"/>
      <c r="DI739" s="190"/>
      <c r="DJ739" s="190"/>
      <c r="DK739" s="190"/>
      <c r="DL739" s="190"/>
      <c r="DM739" s="190"/>
      <c r="DN739" s="190"/>
      <c r="DO739" s="190"/>
      <c r="DP739" s="190"/>
      <c r="DQ739" s="190"/>
      <c r="DR739" s="190"/>
      <c r="DS739" s="190"/>
      <c r="DT739" s="190"/>
      <c r="DU739" s="190"/>
      <c r="DV739" s="190"/>
    </row>
    <row r="740" spans="1:126" x14ac:dyDescent="0.25">
      <c r="A740" s="205"/>
      <c r="B740" s="217"/>
      <c r="C740" s="217"/>
      <c r="D740" s="217"/>
      <c r="E740" s="221"/>
      <c r="F740" s="216" t="s">
        <v>258</v>
      </c>
      <c r="G740" s="190"/>
      <c r="H740" s="190"/>
      <c r="I740" s="206"/>
      <c r="J740" s="206"/>
      <c r="K740" s="190"/>
      <c r="L740" s="190"/>
      <c r="M740" s="190"/>
      <c r="N740" s="190"/>
      <c r="O740" s="190"/>
      <c r="P740" s="190"/>
      <c r="Q740" s="190"/>
      <c r="R740" s="190"/>
      <c r="S740" s="190"/>
      <c r="T740" s="190"/>
      <c r="U740" s="190"/>
      <c r="V740" s="190"/>
      <c r="W740" s="190"/>
      <c r="X740" s="190"/>
      <c r="Y740" s="190"/>
      <c r="Z740" s="190"/>
      <c r="AA740" s="190"/>
      <c r="AB740" s="190"/>
      <c r="AC740" s="190"/>
      <c r="AD740" s="190"/>
      <c r="AE740" s="190"/>
      <c r="AF740" s="190"/>
      <c r="AG740" s="190"/>
      <c r="AH740" s="190"/>
      <c r="AI740" s="190"/>
      <c r="AJ740" s="190"/>
      <c r="AK740" s="190"/>
      <c r="AL740" s="190"/>
      <c r="AM740" s="190"/>
      <c r="AN740" s="190"/>
      <c r="AO740" s="190"/>
      <c r="AP740" s="190"/>
      <c r="AQ740" s="190"/>
      <c r="AR740" s="190"/>
      <c r="AS740" s="190"/>
      <c r="AT740" s="190"/>
      <c r="AU740" s="190"/>
      <c r="AV740" s="190"/>
      <c r="AW740" s="190"/>
      <c r="AX740" s="190"/>
      <c r="AY740" s="190"/>
      <c r="AZ740" s="190"/>
      <c r="BA740" s="190"/>
      <c r="BB740" s="190"/>
      <c r="BC740" s="190"/>
      <c r="BD740" s="190"/>
      <c r="BE740" s="190"/>
      <c r="BF740" s="190"/>
      <c r="BG740" s="190"/>
      <c r="BH740" s="190"/>
      <c r="BI740" s="190"/>
      <c r="BJ740" s="190"/>
      <c r="BK740" s="190"/>
      <c r="BL740" s="190"/>
      <c r="BM740" s="190"/>
      <c r="BN740" s="190"/>
      <c r="BO740" s="190"/>
      <c r="BP740" s="190"/>
      <c r="BQ740" s="190"/>
      <c r="BR740" s="190"/>
      <c r="BS740" s="190"/>
      <c r="BT740" s="190"/>
      <c r="BU740" s="190"/>
      <c r="BV740" s="190"/>
      <c r="BW740" s="190"/>
      <c r="BX740" s="190"/>
      <c r="BY740" s="190"/>
      <c r="BZ740" s="190"/>
      <c r="CA740" s="190"/>
      <c r="CB740" s="190"/>
      <c r="CC740" s="190"/>
      <c r="CD740" s="190"/>
      <c r="CE740" s="190"/>
      <c r="CF740" s="190"/>
      <c r="CG740" s="190"/>
      <c r="CH740" s="190"/>
      <c r="CI740" s="190"/>
      <c r="CJ740" s="190"/>
      <c r="CK740" s="190"/>
      <c r="CL740" s="190"/>
      <c r="CM740" s="190"/>
      <c r="CN740" s="190"/>
      <c r="CO740" s="190"/>
      <c r="CP740" s="190"/>
      <c r="CQ740" s="190"/>
      <c r="CR740" s="190"/>
      <c r="CS740" s="190"/>
      <c r="CT740" s="190"/>
      <c r="CU740" s="190"/>
      <c r="CV740" s="190"/>
      <c r="CW740" s="190"/>
      <c r="CX740" s="190"/>
      <c r="CY740" s="190"/>
      <c r="CZ740" s="190"/>
      <c r="DA740" s="190"/>
      <c r="DB740" s="190"/>
      <c r="DC740" s="190"/>
      <c r="DD740" s="190"/>
      <c r="DE740" s="190"/>
      <c r="DF740" s="190"/>
      <c r="DG740" s="190"/>
      <c r="DH740" s="190"/>
      <c r="DI740" s="190"/>
      <c r="DJ740" s="190"/>
      <c r="DK740" s="190"/>
      <c r="DL740" s="190"/>
      <c r="DM740" s="190"/>
      <c r="DN740" s="190"/>
      <c r="DO740" s="190"/>
      <c r="DP740" s="190"/>
      <c r="DQ740" s="190"/>
      <c r="DR740" s="190"/>
      <c r="DS740" s="190"/>
      <c r="DT740" s="190"/>
      <c r="DU740" s="190"/>
      <c r="DV740" s="190"/>
    </row>
    <row r="741" spans="1:126" x14ac:dyDescent="0.25">
      <c r="A741" s="205"/>
      <c r="B741" s="217"/>
      <c r="C741" s="217"/>
      <c r="D741" s="217"/>
      <c r="E741" s="221"/>
      <c r="F741" s="216" t="s">
        <v>259</v>
      </c>
      <c r="G741" s="190"/>
      <c r="H741" s="190"/>
      <c r="I741" s="206"/>
      <c r="J741" s="206"/>
      <c r="K741" s="190"/>
      <c r="L741" s="190"/>
      <c r="M741" s="190"/>
      <c r="N741" s="190"/>
      <c r="O741" s="190"/>
      <c r="P741" s="190"/>
      <c r="Q741" s="190"/>
      <c r="R741" s="190"/>
      <c r="S741" s="190"/>
      <c r="T741" s="190"/>
      <c r="U741" s="190"/>
      <c r="V741" s="190"/>
      <c r="W741" s="190"/>
      <c r="X741" s="190"/>
      <c r="Y741" s="190"/>
      <c r="Z741" s="190"/>
      <c r="AA741" s="190"/>
      <c r="AB741" s="190"/>
      <c r="AC741" s="190"/>
      <c r="AD741" s="190"/>
      <c r="AE741" s="190"/>
      <c r="AF741" s="190"/>
      <c r="AG741" s="190"/>
      <c r="AH741" s="190"/>
      <c r="AI741" s="190"/>
      <c r="AJ741" s="190"/>
      <c r="AK741" s="190"/>
      <c r="AL741" s="190"/>
      <c r="AM741" s="190"/>
      <c r="AN741" s="190"/>
      <c r="AO741" s="190"/>
      <c r="AP741" s="190"/>
      <c r="AQ741" s="190"/>
      <c r="AR741" s="190"/>
      <c r="AS741" s="190"/>
      <c r="AT741" s="190"/>
      <c r="AU741" s="190"/>
      <c r="AV741" s="190"/>
      <c r="AW741" s="190"/>
      <c r="AX741" s="190"/>
      <c r="AY741" s="190"/>
      <c r="AZ741" s="190"/>
      <c r="BA741" s="190"/>
      <c r="BB741" s="190"/>
      <c r="BC741" s="190"/>
      <c r="BD741" s="190"/>
      <c r="BE741" s="190"/>
      <c r="BF741" s="190"/>
      <c r="BG741" s="190"/>
      <c r="BH741" s="190"/>
      <c r="BI741" s="190"/>
      <c r="BJ741" s="190"/>
      <c r="BK741" s="190"/>
      <c r="BL741" s="190"/>
      <c r="BM741" s="190"/>
      <c r="BN741" s="190"/>
      <c r="BO741" s="190"/>
      <c r="BP741" s="190"/>
      <c r="BQ741" s="190"/>
      <c r="BR741" s="190"/>
      <c r="BS741" s="190"/>
      <c r="BT741" s="190"/>
      <c r="BU741" s="190"/>
      <c r="BV741" s="190"/>
      <c r="BW741" s="190"/>
      <c r="BX741" s="190"/>
      <c r="BY741" s="190"/>
      <c r="BZ741" s="190"/>
      <c r="CA741" s="190"/>
      <c r="CB741" s="190"/>
      <c r="CC741" s="190"/>
      <c r="CD741" s="190"/>
      <c r="CE741" s="190"/>
      <c r="CF741" s="190"/>
      <c r="CG741" s="190"/>
      <c r="CH741" s="190"/>
      <c r="CI741" s="190"/>
      <c r="CJ741" s="190"/>
      <c r="CK741" s="190"/>
      <c r="CL741" s="190"/>
      <c r="CM741" s="190"/>
      <c r="CN741" s="190"/>
      <c r="CO741" s="190"/>
      <c r="CP741" s="190"/>
      <c r="CQ741" s="190"/>
      <c r="CR741" s="190"/>
      <c r="CS741" s="190"/>
      <c r="CT741" s="190"/>
      <c r="CU741" s="190"/>
      <c r="CV741" s="190"/>
      <c r="CW741" s="190"/>
      <c r="CX741" s="190"/>
      <c r="CY741" s="190"/>
      <c r="CZ741" s="190"/>
      <c r="DA741" s="190"/>
      <c r="DB741" s="190"/>
      <c r="DC741" s="190"/>
      <c r="DD741" s="190"/>
      <c r="DE741" s="190"/>
      <c r="DF741" s="190"/>
      <c r="DG741" s="190"/>
      <c r="DH741" s="190"/>
      <c r="DI741" s="190"/>
      <c r="DJ741" s="190"/>
      <c r="DK741" s="190"/>
      <c r="DL741" s="190"/>
      <c r="DM741" s="190"/>
      <c r="DN741" s="190"/>
      <c r="DO741" s="190"/>
      <c r="DP741" s="190"/>
      <c r="DQ741" s="190"/>
      <c r="DR741" s="190"/>
      <c r="DS741" s="190"/>
      <c r="DT741" s="190"/>
      <c r="DU741" s="190"/>
      <c r="DV741" s="190"/>
    </row>
    <row r="742" spans="1:126" x14ac:dyDescent="0.25">
      <c r="A742" s="205"/>
      <c r="B742" s="217"/>
      <c r="C742" s="217"/>
      <c r="D742" s="217"/>
      <c r="E742" s="221"/>
      <c r="F742" s="216" t="s">
        <v>258</v>
      </c>
      <c r="G742" s="190"/>
      <c r="H742" s="190"/>
      <c r="I742" s="206"/>
      <c r="J742" s="206"/>
      <c r="K742" s="190"/>
      <c r="L742" s="190"/>
      <c r="M742" s="190"/>
      <c r="N742" s="190"/>
      <c r="O742" s="190"/>
      <c r="P742" s="190"/>
      <c r="Q742" s="190"/>
      <c r="R742" s="190"/>
      <c r="S742" s="190"/>
      <c r="T742" s="190"/>
      <c r="U742" s="190"/>
      <c r="V742" s="190"/>
      <c r="W742" s="190"/>
      <c r="X742" s="190"/>
      <c r="Y742" s="190"/>
      <c r="Z742" s="190"/>
      <c r="AA742" s="190"/>
      <c r="AB742" s="190"/>
      <c r="AC742" s="190"/>
      <c r="AD742" s="190"/>
      <c r="AE742" s="190"/>
      <c r="AF742" s="190"/>
      <c r="AG742" s="190"/>
      <c r="AH742" s="190"/>
      <c r="AI742" s="190"/>
      <c r="AJ742" s="190"/>
      <c r="AK742" s="190"/>
      <c r="AL742" s="190"/>
      <c r="AM742" s="190"/>
      <c r="AN742" s="190"/>
      <c r="AO742" s="190"/>
      <c r="AP742" s="190"/>
      <c r="AQ742" s="190"/>
      <c r="AR742" s="190"/>
      <c r="AS742" s="190"/>
      <c r="AT742" s="190"/>
      <c r="AU742" s="190"/>
      <c r="AV742" s="190"/>
      <c r="AW742" s="190"/>
      <c r="AX742" s="190"/>
      <c r="AY742" s="190"/>
      <c r="AZ742" s="190"/>
      <c r="BA742" s="190"/>
      <c r="BB742" s="190"/>
      <c r="BC742" s="190"/>
      <c r="BD742" s="190"/>
      <c r="BE742" s="190"/>
      <c r="BF742" s="190"/>
      <c r="BG742" s="190"/>
      <c r="BH742" s="190"/>
      <c r="BI742" s="190"/>
      <c r="BJ742" s="190"/>
      <c r="BK742" s="190"/>
      <c r="BL742" s="190"/>
      <c r="BM742" s="190"/>
      <c r="BN742" s="190"/>
      <c r="BO742" s="190"/>
      <c r="BP742" s="190"/>
      <c r="BQ742" s="190"/>
      <c r="BR742" s="190"/>
      <c r="BS742" s="190"/>
      <c r="BT742" s="190"/>
      <c r="BU742" s="190"/>
      <c r="BV742" s="190"/>
      <c r="BW742" s="190"/>
      <c r="BX742" s="190"/>
      <c r="BY742" s="190"/>
      <c r="BZ742" s="190"/>
      <c r="CA742" s="190"/>
      <c r="CB742" s="190"/>
      <c r="CC742" s="190"/>
      <c r="CD742" s="190"/>
      <c r="CE742" s="190"/>
      <c r="CF742" s="190"/>
      <c r="CG742" s="190"/>
      <c r="CH742" s="190"/>
      <c r="CI742" s="190"/>
      <c r="CJ742" s="190"/>
      <c r="CK742" s="190"/>
      <c r="CL742" s="190"/>
      <c r="CM742" s="190"/>
      <c r="CN742" s="190"/>
      <c r="CO742" s="190"/>
      <c r="CP742" s="190"/>
      <c r="CQ742" s="190"/>
      <c r="CR742" s="190"/>
      <c r="CS742" s="190"/>
      <c r="CT742" s="190"/>
      <c r="CU742" s="190"/>
      <c r="CV742" s="190"/>
      <c r="CW742" s="190"/>
      <c r="CX742" s="190"/>
      <c r="CY742" s="190"/>
      <c r="CZ742" s="190"/>
      <c r="DA742" s="190"/>
      <c r="DB742" s="190"/>
      <c r="DC742" s="190"/>
      <c r="DD742" s="190"/>
      <c r="DE742" s="190"/>
      <c r="DF742" s="190"/>
      <c r="DG742" s="190"/>
      <c r="DH742" s="190"/>
      <c r="DI742" s="190"/>
      <c r="DJ742" s="190"/>
      <c r="DK742" s="190"/>
      <c r="DL742" s="190"/>
      <c r="DM742" s="190"/>
      <c r="DN742" s="190"/>
      <c r="DO742" s="190"/>
      <c r="DP742" s="190"/>
      <c r="DQ742" s="190"/>
      <c r="DR742" s="190"/>
      <c r="DS742" s="190"/>
      <c r="DT742" s="190"/>
      <c r="DU742" s="190"/>
      <c r="DV742" s="190"/>
    </row>
    <row r="743" spans="1:126" x14ac:dyDescent="0.25">
      <c r="A743" s="205"/>
      <c r="B743" s="217"/>
      <c r="C743" s="217"/>
      <c r="D743" s="217"/>
      <c r="E743" s="221"/>
      <c r="F743" s="216" t="s">
        <v>259</v>
      </c>
      <c r="G743" s="190"/>
      <c r="H743" s="190"/>
      <c r="I743" s="206"/>
      <c r="J743" s="206"/>
      <c r="K743" s="190"/>
      <c r="L743" s="190"/>
      <c r="M743" s="190"/>
      <c r="N743" s="190"/>
      <c r="O743" s="190"/>
      <c r="P743" s="190"/>
      <c r="Q743" s="190"/>
      <c r="R743" s="190"/>
      <c r="S743" s="190"/>
      <c r="T743" s="190"/>
      <c r="U743" s="190"/>
      <c r="V743" s="190"/>
      <c r="W743" s="190"/>
      <c r="X743" s="190"/>
      <c r="Y743" s="190"/>
      <c r="Z743" s="190"/>
      <c r="AA743" s="190"/>
      <c r="AB743" s="190"/>
      <c r="AC743" s="190"/>
      <c r="AD743" s="190"/>
      <c r="AE743" s="190"/>
      <c r="AF743" s="190"/>
      <c r="AG743" s="190"/>
      <c r="AH743" s="190"/>
      <c r="AI743" s="190"/>
      <c r="AJ743" s="190"/>
      <c r="AK743" s="190"/>
      <c r="AL743" s="190"/>
      <c r="AM743" s="190"/>
      <c r="AN743" s="190"/>
      <c r="AO743" s="190"/>
      <c r="AP743" s="190"/>
      <c r="AQ743" s="190"/>
      <c r="AR743" s="190"/>
      <c r="AS743" s="190"/>
      <c r="AT743" s="190"/>
      <c r="AU743" s="190"/>
      <c r="AV743" s="190"/>
      <c r="AW743" s="190"/>
      <c r="AX743" s="190"/>
      <c r="AY743" s="190"/>
      <c r="AZ743" s="190"/>
      <c r="BA743" s="190"/>
      <c r="BB743" s="190"/>
      <c r="BC743" s="190"/>
      <c r="BD743" s="190"/>
      <c r="BE743" s="190"/>
      <c r="BF743" s="190"/>
      <c r="BG743" s="190"/>
      <c r="BH743" s="190"/>
      <c r="BI743" s="190"/>
      <c r="BJ743" s="190"/>
      <c r="BK743" s="190"/>
      <c r="BL743" s="190"/>
      <c r="BM743" s="190"/>
      <c r="BN743" s="190"/>
      <c r="BO743" s="190"/>
      <c r="BP743" s="190"/>
      <c r="BQ743" s="190"/>
      <c r="BR743" s="190"/>
      <c r="BS743" s="190"/>
      <c r="BT743" s="190"/>
      <c r="BU743" s="190"/>
      <c r="BV743" s="190"/>
      <c r="BW743" s="190"/>
      <c r="BX743" s="190"/>
      <c r="BY743" s="190"/>
      <c r="BZ743" s="190"/>
      <c r="CA743" s="190"/>
      <c r="CB743" s="190"/>
      <c r="CC743" s="190"/>
      <c r="CD743" s="190"/>
      <c r="CE743" s="190"/>
      <c r="CF743" s="190"/>
      <c r="CG743" s="190"/>
      <c r="CH743" s="190"/>
      <c r="CI743" s="190"/>
      <c r="CJ743" s="190"/>
      <c r="CK743" s="190"/>
      <c r="CL743" s="190"/>
      <c r="CM743" s="190"/>
      <c r="CN743" s="190"/>
      <c r="CO743" s="190"/>
      <c r="CP743" s="190"/>
      <c r="CQ743" s="190"/>
      <c r="CR743" s="190"/>
      <c r="CS743" s="190"/>
      <c r="CT743" s="190"/>
      <c r="CU743" s="190"/>
      <c r="CV743" s="190"/>
      <c r="CW743" s="190"/>
      <c r="CX743" s="190"/>
      <c r="CY743" s="190"/>
      <c r="CZ743" s="190"/>
      <c r="DA743" s="190"/>
      <c r="DB743" s="190"/>
      <c r="DC743" s="190"/>
      <c r="DD743" s="190"/>
      <c r="DE743" s="190"/>
      <c r="DF743" s="190"/>
      <c r="DG743" s="190"/>
      <c r="DH743" s="190"/>
      <c r="DI743" s="190"/>
      <c r="DJ743" s="190"/>
      <c r="DK743" s="190"/>
      <c r="DL743" s="190"/>
      <c r="DM743" s="190"/>
      <c r="DN743" s="190"/>
      <c r="DO743" s="190"/>
      <c r="DP743" s="190"/>
      <c r="DQ743" s="190"/>
      <c r="DR743" s="190"/>
      <c r="DS743" s="190"/>
      <c r="DT743" s="190"/>
      <c r="DU743" s="190"/>
      <c r="DV743" s="190"/>
    </row>
    <row r="744" spans="1:126" x14ac:dyDescent="0.25">
      <c r="A744" s="205"/>
      <c r="B744" s="217"/>
      <c r="C744" s="217"/>
      <c r="D744" s="217"/>
      <c r="E744" s="221"/>
      <c r="F744" s="216" t="s">
        <v>258</v>
      </c>
      <c r="G744" s="180"/>
      <c r="H744" s="180"/>
      <c r="I744" s="206"/>
      <c r="J744" s="206"/>
      <c r="K744" s="180"/>
      <c r="L744" s="190"/>
      <c r="M744" s="180"/>
      <c r="N744" s="180"/>
      <c r="O744" s="190"/>
      <c r="P744" s="180"/>
      <c r="Q744" s="180"/>
      <c r="R744" s="190"/>
      <c r="S744" s="180"/>
      <c r="T744" s="180"/>
      <c r="U744" s="190"/>
      <c r="V744" s="180"/>
      <c r="W744" s="180"/>
      <c r="X744" s="190"/>
      <c r="Y744" s="180"/>
      <c r="Z744" s="180"/>
      <c r="AA744" s="190"/>
      <c r="AB744" s="180"/>
      <c r="AC744" s="180"/>
      <c r="AD744" s="190"/>
      <c r="AE744" s="180"/>
      <c r="AF744" s="180"/>
      <c r="AG744" s="190"/>
      <c r="AH744" s="180"/>
      <c r="AI744" s="180"/>
      <c r="AJ744" s="190"/>
      <c r="AK744" s="180"/>
      <c r="AL744" s="180"/>
      <c r="AM744" s="190"/>
      <c r="AN744" s="180"/>
      <c r="AO744" s="180"/>
      <c r="AP744" s="190"/>
      <c r="AQ744" s="180"/>
      <c r="AR744" s="180"/>
      <c r="AS744" s="190"/>
      <c r="AT744" s="180"/>
      <c r="AU744" s="180"/>
      <c r="AV744" s="190"/>
      <c r="AW744" s="180"/>
      <c r="AX744" s="180"/>
      <c r="AY744" s="190"/>
      <c r="AZ744" s="180"/>
      <c r="BA744" s="180"/>
      <c r="BB744" s="190"/>
      <c r="BC744" s="180"/>
      <c r="BD744" s="180"/>
      <c r="BE744" s="190"/>
      <c r="BF744" s="180"/>
      <c r="BG744" s="180"/>
      <c r="BH744" s="190"/>
      <c r="BI744" s="180"/>
      <c r="BJ744" s="180"/>
      <c r="BK744" s="190"/>
      <c r="BL744" s="180"/>
      <c r="BM744" s="180"/>
      <c r="BN744" s="190"/>
      <c r="BO744" s="180"/>
      <c r="BP744" s="180"/>
      <c r="BQ744" s="190"/>
      <c r="BR744" s="180"/>
      <c r="BS744" s="180"/>
      <c r="BT744" s="190"/>
      <c r="BU744" s="180"/>
      <c r="BV744" s="180"/>
      <c r="BW744" s="190"/>
      <c r="BX744" s="180"/>
      <c r="BY744" s="180"/>
      <c r="BZ744" s="190"/>
      <c r="CA744" s="180"/>
      <c r="CB744" s="180"/>
      <c r="CC744" s="190"/>
      <c r="CD744" s="180"/>
      <c r="CE744" s="180"/>
      <c r="CF744" s="190"/>
      <c r="CG744" s="180"/>
      <c r="CH744" s="180"/>
      <c r="CI744" s="190"/>
      <c r="CJ744" s="180"/>
      <c r="CK744" s="180"/>
      <c r="CL744" s="190"/>
      <c r="CM744" s="180"/>
      <c r="CN744" s="180"/>
      <c r="CO744" s="190"/>
      <c r="CP744" s="180"/>
      <c r="CQ744" s="180"/>
      <c r="CR744" s="190"/>
      <c r="CS744" s="180"/>
      <c r="CT744" s="180"/>
      <c r="CU744" s="190"/>
      <c r="CV744" s="180"/>
      <c r="CW744" s="180"/>
      <c r="CX744" s="190"/>
      <c r="CY744" s="180"/>
      <c r="CZ744" s="180"/>
      <c r="DA744" s="190"/>
      <c r="DB744" s="180"/>
      <c r="DC744" s="180"/>
      <c r="DD744" s="190"/>
      <c r="DE744" s="180"/>
      <c r="DF744" s="180"/>
      <c r="DG744" s="190"/>
      <c r="DH744" s="180"/>
      <c r="DI744" s="180"/>
      <c r="DJ744" s="190"/>
      <c r="DK744" s="180"/>
      <c r="DL744" s="180"/>
      <c r="DM744" s="190"/>
      <c r="DN744" s="180"/>
      <c r="DO744" s="180"/>
      <c r="DP744" s="190"/>
      <c r="DQ744" s="180"/>
      <c r="DR744" s="180"/>
      <c r="DS744" s="190"/>
      <c r="DT744" s="180"/>
      <c r="DU744" s="180"/>
      <c r="DV744" s="190"/>
    </row>
    <row r="745" spans="1:126" x14ac:dyDescent="0.25">
      <c r="A745" s="205"/>
      <c r="B745" s="217"/>
      <c r="C745" s="217"/>
      <c r="D745" s="217"/>
      <c r="E745" s="221"/>
      <c r="F745" s="216" t="s">
        <v>259</v>
      </c>
      <c r="G745" s="190"/>
      <c r="H745" s="190"/>
      <c r="I745" s="206"/>
      <c r="J745" s="206"/>
      <c r="K745" s="190"/>
      <c r="L745" s="190"/>
      <c r="M745" s="190"/>
      <c r="N745" s="190"/>
      <c r="O745" s="190"/>
      <c r="P745" s="190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190"/>
      <c r="AT745" s="190"/>
      <c r="AU745" s="190"/>
      <c r="AV745" s="190"/>
      <c r="AW745" s="190"/>
      <c r="AX745" s="190"/>
      <c r="AY745" s="190"/>
      <c r="AZ745" s="190"/>
      <c r="BA745" s="190"/>
      <c r="BB745" s="190"/>
      <c r="BC745" s="190"/>
      <c r="BD745" s="190"/>
      <c r="BE745" s="190"/>
      <c r="BF745" s="190"/>
      <c r="BG745" s="190"/>
      <c r="BH745" s="190"/>
      <c r="BI745" s="190"/>
      <c r="BJ745" s="190"/>
      <c r="BK745" s="190"/>
      <c r="BL745" s="190"/>
      <c r="BM745" s="190"/>
      <c r="BN745" s="190"/>
      <c r="BO745" s="190"/>
      <c r="BP745" s="190"/>
      <c r="BQ745" s="190"/>
      <c r="BR745" s="190"/>
      <c r="BS745" s="190"/>
      <c r="BT745" s="190"/>
      <c r="BU745" s="190"/>
      <c r="BV745" s="190"/>
      <c r="BW745" s="190"/>
      <c r="BX745" s="190"/>
      <c r="BY745" s="190"/>
      <c r="BZ745" s="190"/>
      <c r="CA745" s="190"/>
      <c r="CB745" s="190"/>
      <c r="CC745" s="190"/>
      <c r="CD745" s="190"/>
      <c r="CE745" s="190"/>
      <c r="CF745" s="190"/>
      <c r="CG745" s="190"/>
      <c r="CH745" s="190"/>
      <c r="CI745" s="190"/>
      <c r="CJ745" s="190"/>
      <c r="CK745" s="190"/>
      <c r="CL745" s="190"/>
      <c r="CM745" s="190"/>
      <c r="CN745" s="190"/>
      <c r="CO745" s="190"/>
      <c r="CP745" s="190"/>
      <c r="CQ745" s="190"/>
      <c r="CR745" s="190"/>
      <c r="CS745" s="190"/>
      <c r="CT745" s="190"/>
      <c r="CU745" s="190"/>
      <c r="CV745" s="190"/>
      <c r="CW745" s="190"/>
      <c r="CX745" s="190"/>
      <c r="CY745" s="190"/>
      <c r="CZ745" s="190"/>
      <c r="DA745" s="190"/>
      <c r="DB745" s="190"/>
      <c r="DC745" s="190"/>
      <c r="DD745" s="190"/>
      <c r="DE745" s="190"/>
      <c r="DF745" s="190"/>
      <c r="DG745" s="190"/>
      <c r="DH745" s="190"/>
      <c r="DI745" s="190"/>
      <c r="DJ745" s="190"/>
      <c r="DK745" s="190"/>
      <c r="DL745" s="190"/>
      <c r="DM745" s="190"/>
      <c r="DN745" s="190"/>
      <c r="DO745" s="190"/>
      <c r="DP745" s="190"/>
      <c r="DQ745" s="190"/>
      <c r="DR745" s="190"/>
      <c r="DS745" s="190"/>
      <c r="DT745" s="190"/>
      <c r="DU745" s="190"/>
      <c r="DV745" s="190"/>
    </row>
    <row r="746" spans="1:126" x14ac:dyDescent="0.25">
      <c r="A746" s="205"/>
      <c r="B746" s="217"/>
      <c r="C746" s="217"/>
      <c r="D746" s="217"/>
      <c r="E746" s="221"/>
      <c r="F746" s="216" t="s">
        <v>258</v>
      </c>
      <c r="G746" s="190"/>
      <c r="H746" s="190"/>
      <c r="I746" s="206"/>
      <c r="J746" s="206"/>
      <c r="K746" s="190"/>
      <c r="L746" s="190"/>
      <c r="M746" s="190"/>
      <c r="N746" s="190"/>
      <c r="O746" s="190"/>
      <c r="P746" s="190"/>
      <c r="Q746" s="190"/>
      <c r="R746" s="190"/>
      <c r="S746" s="190"/>
      <c r="T746" s="190"/>
      <c r="U746" s="190"/>
      <c r="V746" s="190"/>
      <c r="W746" s="190"/>
      <c r="X746" s="190"/>
      <c r="Y746" s="190"/>
      <c r="Z746" s="190"/>
      <c r="AA746" s="190"/>
      <c r="AB746" s="190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190"/>
      <c r="AT746" s="190"/>
      <c r="AU746" s="190"/>
      <c r="AV746" s="190"/>
      <c r="AW746" s="190"/>
      <c r="AX746" s="190"/>
      <c r="AY746" s="190"/>
      <c r="AZ746" s="190"/>
      <c r="BA746" s="190"/>
      <c r="BB746" s="190"/>
      <c r="BC746" s="190"/>
      <c r="BD746" s="190"/>
      <c r="BE746" s="190"/>
      <c r="BF746" s="190"/>
      <c r="BG746" s="190"/>
      <c r="BH746" s="190"/>
      <c r="BI746" s="190"/>
      <c r="BJ746" s="190"/>
      <c r="BK746" s="190"/>
      <c r="BL746" s="190"/>
      <c r="BM746" s="190"/>
      <c r="BN746" s="190"/>
      <c r="BO746" s="190"/>
      <c r="BP746" s="190"/>
      <c r="BQ746" s="190"/>
      <c r="BR746" s="190"/>
      <c r="BS746" s="190"/>
      <c r="BT746" s="190"/>
      <c r="BU746" s="190"/>
      <c r="BV746" s="190"/>
      <c r="BW746" s="190"/>
      <c r="BX746" s="190"/>
      <c r="BY746" s="190"/>
      <c r="BZ746" s="190"/>
      <c r="CA746" s="190"/>
      <c r="CB746" s="190"/>
      <c r="CC746" s="190"/>
      <c r="CD746" s="190"/>
      <c r="CE746" s="190"/>
      <c r="CF746" s="190"/>
      <c r="CG746" s="190"/>
      <c r="CH746" s="190"/>
      <c r="CI746" s="190"/>
      <c r="CJ746" s="190"/>
      <c r="CK746" s="190"/>
      <c r="CL746" s="190"/>
      <c r="CM746" s="190"/>
      <c r="CN746" s="190"/>
      <c r="CO746" s="190"/>
      <c r="CP746" s="190"/>
      <c r="CQ746" s="190"/>
      <c r="CR746" s="190"/>
      <c r="CS746" s="190"/>
      <c r="CT746" s="190"/>
      <c r="CU746" s="190"/>
      <c r="CV746" s="190"/>
      <c r="CW746" s="190"/>
      <c r="CX746" s="190"/>
      <c r="CY746" s="190"/>
      <c r="CZ746" s="190"/>
      <c r="DA746" s="190"/>
      <c r="DB746" s="190"/>
      <c r="DC746" s="190"/>
      <c r="DD746" s="190"/>
      <c r="DE746" s="190"/>
      <c r="DF746" s="190"/>
      <c r="DG746" s="190"/>
      <c r="DH746" s="190"/>
      <c r="DI746" s="190"/>
      <c r="DJ746" s="190"/>
      <c r="DK746" s="190"/>
      <c r="DL746" s="190"/>
      <c r="DM746" s="190"/>
      <c r="DN746" s="190"/>
      <c r="DO746" s="190"/>
      <c r="DP746" s="190"/>
      <c r="DQ746" s="190"/>
      <c r="DR746" s="190"/>
      <c r="DS746" s="190"/>
      <c r="DT746" s="190"/>
      <c r="DU746" s="190"/>
      <c r="DV746" s="190"/>
    </row>
    <row r="747" spans="1:126" x14ac:dyDescent="0.25">
      <c r="A747" s="205"/>
      <c r="B747" s="217"/>
      <c r="C747" s="217"/>
      <c r="D747" s="217"/>
      <c r="E747" s="221"/>
      <c r="F747" s="216" t="s">
        <v>259</v>
      </c>
      <c r="G747" s="190"/>
      <c r="H747" s="190"/>
      <c r="I747" s="206"/>
      <c r="J747" s="206"/>
      <c r="K747" s="190"/>
      <c r="L747" s="190"/>
      <c r="M747" s="190"/>
      <c r="N747" s="190"/>
      <c r="O747" s="190"/>
      <c r="P747" s="190"/>
      <c r="Q747" s="190"/>
      <c r="R747" s="190"/>
      <c r="S747" s="190"/>
      <c r="T747" s="190"/>
      <c r="U747" s="190"/>
      <c r="V747" s="190"/>
      <c r="W747" s="190"/>
      <c r="X747" s="190"/>
      <c r="Y747" s="190"/>
      <c r="Z747" s="190"/>
      <c r="AA747" s="190"/>
      <c r="AB747" s="190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190"/>
      <c r="AT747" s="190"/>
      <c r="AU747" s="190"/>
      <c r="AV747" s="190"/>
      <c r="AW747" s="190"/>
      <c r="AX747" s="190"/>
      <c r="AY747" s="190"/>
      <c r="AZ747" s="190"/>
      <c r="BA747" s="190"/>
      <c r="BB747" s="190"/>
      <c r="BC747" s="190"/>
      <c r="BD747" s="190"/>
      <c r="BE747" s="190"/>
      <c r="BF747" s="190"/>
      <c r="BG747" s="190"/>
      <c r="BH747" s="190"/>
      <c r="BI747" s="190"/>
      <c r="BJ747" s="190"/>
      <c r="BK747" s="190"/>
      <c r="BL747" s="190"/>
      <c r="BM747" s="190"/>
      <c r="BN747" s="190"/>
      <c r="BO747" s="190"/>
      <c r="BP747" s="190"/>
      <c r="BQ747" s="190"/>
      <c r="BR747" s="190"/>
      <c r="BS747" s="190"/>
      <c r="BT747" s="190"/>
      <c r="BU747" s="190"/>
      <c r="BV747" s="190"/>
      <c r="BW747" s="190"/>
      <c r="BX747" s="190"/>
      <c r="BY747" s="190"/>
      <c r="BZ747" s="190"/>
      <c r="CA747" s="190"/>
      <c r="CB747" s="190"/>
      <c r="CC747" s="190"/>
      <c r="CD747" s="190"/>
      <c r="CE747" s="190"/>
      <c r="CF747" s="190"/>
      <c r="CG747" s="190"/>
      <c r="CH747" s="190"/>
      <c r="CI747" s="190"/>
      <c r="CJ747" s="190"/>
      <c r="CK747" s="190"/>
      <c r="CL747" s="190"/>
      <c r="CM747" s="190"/>
      <c r="CN747" s="190"/>
      <c r="CO747" s="190"/>
      <c r="CP747" s="190"/>
      <c r="CQ747" s="190"/>
      <c r="CR747" s="190"/>
      <c r="CS747" s="190"/>
      <c r="CT747" s="190"/>
      <c r="CU747" s="190"/>
      <c r="CV747" s="190"/>
      <c r="CW747" s="190"/>
      <c r="CX747" s="190"/>
      <c r="CY747" s="190"/>
      <c r="CZ747" s="190"/>
      <c r="DA747" s="190"/>
      <c r="DB747" s="190"/>
      <c r="DC747" s="190"/>
      <c r="DD747" s="190"/>
      <c r="DE747" s="190"/>
      <c r="DF747" s="190"/>
      <c r="DG747" s="190"/>
      <c r="DH747" s="190"/>
      <c r="DI747" s="190"/>
      <c r="DJ747" s="190"/>
      <c r="DK747" s="190"/>
      <c r="DL747" s="190"/>
      <c r="DM747" s="190"/>
      <c r="DN747" s="190"/>
      <c r="DO747" s="190"/>
      <c r="DP747" s="190"/>
      <c r="DQ747" s="190"/>
      <c r="DR747" s="190"/>
      <c r="DS747" s="190"/>
      <c r="DT747" s="190"/>
      <c r="DU747" s="190"/>
      <c r="DV747" s="190"/>
    </row>
    <row r="748" spans="1:126" x14ac:dyDescent="0.25">
      <c r="A748" s="205"/>
      <c r="B748" s="217"/>
      <c r="C748" s="217"/>
      <c r="D748" s="217"/>
      <c r="E748" s="221"/>
      <c r="F748" s="216" t="s">
        <v>258</v>
      </c>
      <c r="G748" s="190"/>
      <c r="H748" s="190"/>
      <c r="I748" s="206"/>
      <c r="J748" s="206"/>
      <c r="K748" s="190"/>
      <c r="L748" s="190"/>
      <c r="M748" s="190"/>
      <c r="N748" s="190"/>
      <c r="O748" s="190"/>
      <c r="P748" s="190"/>
      <c r="Q748" s="190"/>
      <c r="R748" s="190"/>
      <c r="S748" s="190"/>
      <c r="T748" s="190"/>
      <c r="U748" s="190"/>
      <c r="V748" s="190"/>
      <c r="W748" s="190"/>
      <c r="X748" s="190"/>
      <c r="Y748" s="190"/>
      <c r="Z748" s="190"/>
      <c r="AA748" s="190"/>
      <c r="AB748" s="190"/>
      <c r="AC748" s="190"/>
      <c r="AD748" s="190"/>
      <c r="AE748" s="190"/>
      <c r="AF748" s="190"/>
      <c r="AG748" s="190"/>
      <c r="AH748" s="190"/>
      <c r="AI748" s="190"/>
      <c r="AJ748" s="190"/>
      <c r="AK748" s="190"/>
      <c r="AL748" s="190"/>
      <c r="AM748" s="190"/>
      <c r="AN748" s="190"/>
      <c r="AO748" s="190"/>
      <c r="AP748" s="190"/>
      <c r="AQ748" s="190"/>
      <c r="AR748" s="190"/>
      <c r="AS748" s="190"/>
      <c r="AT748" s="190"/>
      <c r="AU748" s="190"/>
      <c r="AV748" s="190"/>
      <c r="AW748" s="190"/>
      <c r="AX748" s="190"/>
      <c r="AY748" s="190"/>
      <c r="AZ748" s="190"/>
      <c r="BA748" s="190"/>
      <c r="BB748" s="190"/>
      <c r="BC748" s="190"/>
      <c r="BD748" s="190"/>
      <c r="BE748" s="190"/>
      <c r="BF748" s="190"/>
      <c r="BG748" s="190"/>
      <c r="BH748" s="190"/>
      <c r="BI748" s="190"/>
      <c r="BJ748" s="190"/>
      <c r="BK748" s="190"/>
      <c r="BL748" s="190"/>
      <c r="BM748" s="190"/>
      <c r="BN748" s="190"/>
      <c r="BO748" s="190"/>
      <c r="BP748" s="190"/>
      <c r="BQ748" s="190"/>
      <c r="BR748" s="190"/>
      <c r="BS748" s="190"/>
      <c r="BT748" s="190"/>
      <c r="BU748" s="190"/>
      <c r="BV748" s="190"/>
      <c r="BW748" s="190"/>
      <c r="BX748" s="190"/>
      <c r="BY748" s="190"/>
      <c r="BZ748" s="190"/>
      <c r="CA748" s="190"/>
      <c r="CB748" s="190"/>
      <c r="CC748" s="190"/>
      <c r="CD748" s="190"/>
      <c r="CE748" s="190"/>
      <c r="CF748" s="190"/>
      <c r="CG748" s="190"/>
      <c r="CH748" s="190"/>
      <c r="CI748" s="190"/>
      <c r="CJ748" s="190"/>
      <c r="CK748" s="190"/>
      <c r="CL748" s="190"/>
      <c r="CM748" s="190"/>
      <c r="CN748" s="190"/>
      <c r="CO748" s="190"/>
      <c r="CP748" s="190"/>
      <c r="CQ748" s="190"/>
      <c r="CR748" s="190"/>
      <c r="CS748" s="190"/>
      <c r="CT748" s="190"/>
      <c r="CU748" s="190"/>
      <c r="CV748" s="190"/>
      <c r="CW748" s="190"/>
      <c r="CX748" s="190"/>
      <c r="CY748" s="190"/>
      <c r="CZ748" s="190"/>
      <c r="DA748" s="190"/>
      <c r="DB748" s="190"/>
      <c r="DC748" s="190"/>
      <c r="DD748" s="190"/>
      <c r="DE748" s="190"/>
      <c r="DF748" s="190"/>
      <c r="DG748" s="190"/>
      <c r="DH748" s="190"/>
      <c r="DI748" s="190"/>
      <c r="DJ748" s="190"/>
      <c r="DK748" s="190"/>
      <c r="DL748" s="190"/>
      <c r="DM748" s="190"/>
      <c r="DN748" s="190"/>
      <c r="DO748" s="190"/>
      <c r="DP748" s="190"/>
      <c r="DQ748" s="190"/>
      <c r="DR748" s="190"/>
      <c r="DS748" s="190"/>
      <c r="DT748" s="190"/>
      <c r="DU748" s="190"/>
      <c r="DV748" s="190"/>
    </row>
    <row r="749" spans="1:126" x14ac:dyDescent="0.25">
      <c r="A749" s="205"/>
      <c r="B749" s="217"/>
      <c r="C749" s="217"/>
      <c r="D749" s="217"/>
      <c r="E749" s="221"/>
      <c r="F749" s="216" t="s">
        <v>259</v>
      </c>
      <c r="G749" s="180"/>
      <c r="H749" s="180"/>
      <c r="I749" s="206"/>
      <c r="J749" s="206"/>
      <c r="K749" s="180"/>
      <c r="L749" s="190"/>
      <c r="M749" s="180"/>
      <c r="N749" s="180"/>
      <c r="O749" s="190"/>
      <c r="P749" s="180"/>
      <c r="Q749" s="180"/>
      <c r="R749" s="190"/>
      <c r="S749" s="180"/>
      <c r="T749" s="180"/>
      <c r="U749" s="190"/>
      <c r="V749" s="180"/>
      <c r="W749" s="180"/>
      <c r="X749" s="190"/>
      <c r="Y749" s="180"/>
      <c r="Z749" s="180"/>
      <c r="AA749" s="190"/>
      <c r="AB749" s="180"/>
      <c r="AC749" s="180"/>
      <c r="AD749" s="190"/>
      <c r="AE749" s="180"/>
      <c r="AF749" s="180"/>
      <c r="AG749" s="190"/>
      <c r="AH749" s="180"/>
      <c r="AI749" s="180"/>
      <c r="AJ749" s="190"/>
      <c r="AK749" s="180"/>
      <c r="AL749" s="180"/>
      <c r="AM749" s="190"/>
      <c r="AN749" s="180"/>
      <c r="AO749" s="180"/>
      <c r="AP749" s="190"/>
      <c r="AQ749" s="180"/>
      <c r="AR749" s="180"/>
      <c r="AS749" s="190"/>
      <c r="AT749" s="180"/>
      <c r="AU749" s="180"/>
      <c r="AV749" s="190"/>
      <c r="AW749" s="180"/>
      <c r="AX749" s="180"/>
      <c r="AY749" s="190"/>
      <c r="AZ749" s="180"/>
      <c r="BA749" s="180"/>
      <c r="BB749" s="190"/>
      <c r="BC749" s="180"/>
      <c r="BD749" s="180"/>
      <c r="BE749" s="190"/>
      <c r="BF749" s="180"/>
      <c r="BG749" s="180"/>
      <c r="BH749" s="190"/>
      <c r="BI749" s="180"/>
      <c r="BJ749" s="180"/>
      <c r="BK749" s="190"/>
      <c r="BL749" s="180"/>
      <c r="BM749" s="180"/>
      <c r="BN749" s="190"/>
      <c r="BO749" s="180"/>
      <c r="BP749" s="180"/>
      <c r="BQ749" s="190"/>
      <c r="BR749" s="180"/>
      <c r="BS749" s="180"/>
      <c r="BT749" s="190"/>
      <c r="BU749" s="180"/>
      <c r="BV749" s="180"/>
      <c r="BW749" s="190"/>
      <c r="BX749" s="180"/>
      <c r="BY749" s="180"/>
      <c r="BZ749" s="190"/>
      <c r="CA749" s="180"/>
      <c r="CB749" s="180"/>
      <c r="CC749" s="190"/>
      <c r="CD749" s="180"/>
      <c r="CE749" s="180"/>
      <c r="CF749" s="190"/>
      <c r="CG749" s="180"/>
      <c r="CH749" s="180"/>
      <c r="CI749" s="190"/>
      <c r="CJ749" s="180"/>
      <c r="CK749" s="180"/>
      <c r="CL749" s="190"/>
      <c r="CM749" s="180"/>
      <c r="CN749" s="180"/>
      <c r="CO749" s="190"/>
      <c r="CP749" s="180"/>
      <c r="CQ749" s="180"/>
      <c r="CR749" s="190"/>
      <c r="CS749" s="180"/>
      <c r="CT749" s="180"/>
      <c r="CU749" s="190"/>
      <c r="CV749" s="180"/>
      <c r="CW749" s="180"/>
      <c r="CX749" s="190"/>
      <c r="CY749" s="180"/>
      <c r="CZ749" s="180"/>
      <c r="DA749" s="190"/>
      <c r="DB749" s="180"/>
      <c r="DC749" s="180"/>
      <c r="DD749" s="190"/>
      <c r="DE749" s="180"/>
      <c r="DF749" s="180"/>
      <c r="DG749" s="190"/>
      <c r="DH749" s="180"/>
      <c r="DI749" s="180"/>
      <c r="DJ749" s="190"/>
      <c r="DK749" s="180"/>
      <c r="DL749" s="180"/>
      <c r="DM749" s="190"/>
      <c r="DN749" s="180"/>
      <c r="DO749" s="180"/>
      <c r="DP749" s="190"/>
      <c r="DQ749" s="180"/>
      <c r="DR749" s="180"/>
      <c r="DS749" s="190"/>
      <c r="DT749" s="180"/>
      <c r="DU749" s="180"/>
      <c r="DV749" s="190"/>
    </row>
    <row r="750" spans="1:126" x14ac:dyDescent="0.25">
      <c r="A750" s="205"/>
      <c r="B750" s="217"/>
      <c r="C750" s="217"/>
      <c r="D750" s="217"/>
      <c r="E750" s="221"/>
      <c r="F750" s="216" t="s">
        <v>258</v>
      </c>
      <c r="G750" s="190"/>
      <c r="H750" s="190"/>
      <c r="I750" s="206"/>
      <c r="J750" s="206"/>
      <c r="K750" s="190"/>
      <c r="L750" s="190"/>
      <c r="M750" s="190"/>
      <c r="N750" s="190"/>
      <c r="O750" s="190"/>
      <c r="P750" s="190"/>
      <c r="Q750" s="190"/>
      <c r="R750" s="190"/>
      <c r="S750" s="190"/>
      <c r="T750" s="190"/>
      <c r="U750" s="190"/>
      <c r="V750" s="190"/>
      <c r="W750" s="190"/>
      <c r="X750" s="190"/>
      <c r="Y750" s="190"/>
      <c r="Z750" s="190"/>
      <c r="AA750" s="190"/>
      <c r="AB750" s="190"/>
      <c r="AC750" s="190"/>
      <c r="AD750" s="190"/>
      <c r="AE750" s="190"/>
      <c r="AF750" s="190"/>
      <c r="AG750" s="190"/>
      <c r="AH750" s="190"/>
      <c r="AI750" s="190"/>
      <c r="AJ750" s="190"/>
      <c r="AK750" s="190"/>
      <c r="AL750" s="190"/>
      <c r="AM750" s="190"/>
      <c r="AN750" s="190"/>
      <c r="AO750" s="190"/>
      <c r="AP750" s="190"/>
      <c r="AQ750" s="190"/>
      <c r="AR750" s="190"/>
      <c r="AS750" s="190"/>
      <c r="AT750" s="190"/>
      <c r="AU750" s="190"/>
      <c r="AV750" s="190"/>
      <c r="AW750" s="190"/>
      <c r="AX750" s="190"/>
      <c r="AY750" s="190"/>
      <c r="AZ750" s="190"/>
      <c r="BA750" s="190"/>
      <c r="BB750" s="190"/>
      <c r="BC750" s="190"/>
      <c r="BD750" s="190"/>
      <c r="BE750" s="190"/>
      <c r="BF750" s="190"/>
      <c r="BG750" s="190"/>
      <c r="BH750" s="190"/>
      <c r="BI750" s="190"/>
      <c r="BJ750" s="190"/>
      <c r="BK750" s="190"/>
      <c r="BL750" s="190"/>
      <c r="BM750" s="190"/>
      <c r="BN750" s="190"/>
      <c r="BO750" s="190"/>
      <c r="BP750" s="190"/>
      <c r="BQ750" s="190"/>
      <c r="BR750" s="190"/>
      <c r="BS750" s="190"/>
      <c r="BT750" s="190"/>
      <c r="BU750" s="190"/>
      <c r="BV750" s="190"/>
      <c r="BW750" s="190"/>
      <c r="BX750" s="190"/>
      <c r="BY750" s="190"/>
      <c r="BZ750" s="190"/>
      <c r="CA750" s="190"/>
      <c r="CB750" s="190"/>
      <c r="CC750" s="190"/>
      <c r="CD750" s="190"/>
      <c r="CE750" s="190"/>
      <c r="CF750" s="190"/>
      <c r="CG750" s="190"/>
      <c r="CH750" s="190"/>
      <c r="CI750" s="190"/>
      <c r="CJ750" s="190"/>
      <c r="CK750" s="190"/>
      <c r="CL750" s="190"/>
      <c r="CM750" s="190"/>
      <c r="CN750" s="190"/>
      <c r="CO750" s="190"/>
      <c r="CP750" s="190"/>
      <c r="CQ750" s="190"/>
      <c r="CR750" s="190"/>
      <c r="CS750" s="190"/>
      <c r="CT750" s="190"/>
      <c r="CU750" s="190"/>
      <c r="CV750" s="190"/>
      <c r="CW750" s="190"/>
      <c r="CX750" s="190"/>
      <c r="CY750" s="190"/>
      <c r="CZ750" s="190"/>
      <c r="DA750" s="190"/>
      <c r="DB750" s="190"/>
      <c r="DC750" s="190"/>
      <c r="DD750" s="190"/>
      <c r="DE750" s="190"/>
      <c r="DF750" s="190"/>
      <c r="DG750" s="190"/>
      <c r="DH750" s="190"/>
      <c r="DI750" s="190"/>
      <c r="DJ750" s="190"/>
      <c r="DK750" s="190"/>
      <c r="DL750" s="190"/>
      <c r="DM750" s="190"/>
      <c r="DN750" s="190"/>
      <c r="DO750" s="190"/>
      <c r="DP750" s="190"/>
      <c r="DQ750" s="190"/>
      <c r="DR750" s="190"/>
      <c r="DS750" s="190"/>
      <c r="DT750" s="190"/>
      <c r="DU750" s="190"/>
      <c r="DV750" s="190"/>
    </row>
    <row r="751" spans="1:126" x14ac:dyDescent="0.25">
      <c r="A751" s="205"/>
      <c r="B751" s="217"/>
      <c r="C751" s="217"/>
      <c r="D751" s="217"/>
      <c r="E751" s="221"/>
      <c r="F751" s="216" t="s">
        <v>259</v>
      </c>
      <c r="G751" s="190"/>
      <c r="H751" s="190"/>
      <c r="I751" s="206"/>
      <c r="J751" s="206"/>
      <c r="K751" s="190"/>
      <c r="L751" s="190"/>
      <c r="M751" s="190"/>
      <c r="N751" s="190"/>
      <c r="O751" s="190"/>
      <c r="P751" s="190"/>
      <c r="Q751" s="190"/>
      <c r="R751" s="190"/>
      <c r="S751" s="190"/>
      <c r="T751" s="190"/>
      <c r="U751" s="190"/>
      <c r="V751" s="190"/>
      <c r="W751" s="190"/>
      <c r="X751" s="190"/>
      <c r="Y751" s="190"/>
      <c r="Z751" s="190"/>
      <c r="AA751" s="190"/>
      <c r="AB751" s="190"/>
      <c r="AC751" s="190"/>
      <c r="AD751" s="190"/>
      <c r="AE751" s="190"/>
      <c r="AF751" s="190"/>
      <c r="AG751" s="190"/>
      <c r="AH751" s="190"/>
      <c r="AI751" s="190"/>
      <c r="AJ751" s="190"/>
      <c r="AK751" s="190"/>
      <c r="AL751" s="190"/>
      <c r="AM751" s="190"/>
      <c r="AN751" s="190"/>
      <c r="AO751" s="190"/>
      <c r="AP751" s="190"/>
      <c r="AQ751" s="190"/>
      <c r="AR751" s="190"/>
      <c r="AS751" s="190"/>
      <c r="AT751" s="190"/>
      <c r="AU751" s="190"/>
      <c r="AV751" s="190"/>
      <c r="AW751" s="190"/>
      <c r="AX751" s="190"/>
      <c r="AY751" s="190"/>
      <c r="AZ751" s="190"/>
      <c r="BA751" s="190"/>
      <c r="BB751" s="190"/>
      <c r="BC751" s="190"/>
      <c r="BD751" s="190"/>
      <c r="BE751" s="190"/>
      <c r="BF751" s="190"/>
      <c r="BG751" s="190"/>
      <c r="BH751" s="190"/>
      <c r="BI751" s="190"/>
      <c r="BJ751" s="190"/>
      <c r="BK751" s="190"/>
      <c r="BL751" s="190"/>
      <c r="BM751" s="190"/>
      <c r="BN751" s="190"/>
      <c r="BO751" s="190"/>
      <c r="BP751" s="190"/>
      <c r="BQ751" s="190"/>
      <c r="BR751" s="190"/>
      <c r="BS751" s="190"/>
      <c r="BT751" s="190"/>
      <c r="BU751" s="190"/>
      <c r="BV751" s="190"/>
      <c r="BW751" s="190"/>
      <c r="BX751" s="190"/>
      <c r="BY751" s="190"/>
      <c r="BZ751" s="190"/>
      <c r="CA751" s="190"/>
      <c r="CB751" s="190"/>
      <c r="CC751" s="190"/>
      <c r="CD751" s="190"/>
      <c r="CE751" s="190"/>
      <c r="CF751" s="190"/>
      <c r="CG751" s="190"/>
      <c r="CH751" s="190"/>
      <c r="CI751" s="190"/>
      <c r="CJ751" s="190"/>
      <c r="CK751" s="190"/>
      <c r="CL751" s="190"/>
      <c r="CM751" s="190"/>
      <c r="CN751" s="190"/>
      <c r="CO751" s="190"/>
      <c r="CP751" s="190"/>
      <c r="CQ751" s="190"/>
      <c r="CR751" s="190"/>
      <c r="CS751" s="190"/>
      <c r="CT751" s="190"/>
      <c r="CU751" s="190"/>
      <c r="CV751" s="190"/>
      <c r="CW751" s="190"/>
      <c r="CX751" s="190"/>
      <c r="CY751" s="190"/>
      <c r="CZ751" s="190"/>
      <c r="DA751" s="190"/>
      <c r="DB751" s="190"/>
      <c r="DC751" s="190"/>
      <c r="DD751" s="190"/>
      <c r="DE751" s="190"/>
      <c r="DF751" s="190"/>
      <c r="DG751" s="190"/>
      <c r="DH751" s="190"/>
      <c r="DI751" s="190"/>
      <c r="DJ751" s="190"/>
      <c r="DK751" s="190"/>
      <c r="DL751" s="190"/>
      <c r="DM751" s="190"/>
      <c r="DN751" s="190"/>
      <c r="DO751" s="190"/>
      <c r="DP751" s="190"/>
      <c r="DQ751" s="190"/>
      <c r="DR751" s="190"/>
      <c r="DS751" s="190"/>
      <c r="DT751" s="190"/>
      <c r="DU751" s="190"/>
      <c r="DV751" s="190"/>
    </row>
    <row r="752" spans="1:126" x14ac:dyDescent="0.25">
      <c r="A752" s="205"/>
      <c r="B752" s="217"/>
      <c r="C752" s="217"/>
      <c r="D752" s="217"/>
      <c r="E752" s="221"/>
      <c r="F752" s="216" t="s">
        <v>258</v>
      </c>
      <c r="G752" s="190"/>
      <c r="H752" s="190"/>
      <c r="I752" s="206"/>
      <c r="J752" s="206"/>
      <c r="K752" s="190"/>
      <c r="L752" s="190"/>
      <c r="M752" s="190"/>
      <c r="N752" s="190"/>
      <c r="O752" s="190"/>
      <c r="P752" s="190"/>
      <c r="Q752" s="190"/>
      <c r="R752" s="190"/>
      <c r="S752" s="190"/>
      <c r="T752" s="190"/>
      <c r="U752" s="190"/>
      <c r="V752" s="190"/>
      <c r="W752" s="190"/>
      <c r="X752" s="190"/>
      <c r="Y752" s="190"/>
      <c r="Z752" s="190"/>
      <c r="AA752" s="190"/>
      <c r="AB752" s="190"/>
      <c r="AC752" s="190"/>
      <c r="AD752" s="190"/>
      <c r="AE752" s="190"/>
      <c r="AF752" s="190"/>
      <c r="AG752" s="190"/>
      <c r="AH752" s="190"/>
      <c r="AI752" s="190"/>
      <c r="AJ752" s="190"/>
      <c r="AK752" s="190"/>
      <c r="AL752" s="190"/>
      <c r="AM752" s="190"/>
      <c r="AN752" s="190"/>
      <c r="AO752" s="190"/>
      <c r="AP752" s="190"/>
      <c r="AQ752" s="190"/>
      <c r="AR752" s="190"/>
      <c r="AS752" s="190"/>
      <c r="AT752" s="190"/>
      <c r="AU752" s="190"/>
      <c r="AV752" s="190"/>
      <c r="AW752" s="190"/>
      <c r="AX752" s="190"/>
      <c r="AY752" s="190"/>
      <c r="AZ752" s="190"/>
      <c r="BA752" s="190"/>
      <c r="BB752" s="190"/>
      <c r="BC752" s="190"/>
      <c r="BD752" s="190"/>
      <c r="BE752" s="190"/>
      <c r="BF752" s="190"/>
      <c r="BG752" s="190"/>
      <c r="BH752" s="190"/>
      <c r="BI752" s="190"/>
      <c r="BJ752" s="190"/>
      <c r="BK752" s="190"/>
      <c r="BL752" s="190"/>
      <c r="BM752" s="190"/>
      <c r="BN752" s="190"/>
      <c r="BO752" s="190"/>
      <c r="BP752" s="190"/>
      <c r="BQ752" s="190"/>
      <c r="BR752" s="190"/>
      <c r="BS752" s="190"/>
      <c r="BT752" s="190"/>
      <c r="BU752" s="190"/>
      <c r="BV752" s="190"/>
      <c r="BW752" s="190"/>
      <c r="BX752" s="190"/>
      <c r="BY752" s="190"/>
      <c r="BZ752" s="190"/>
      <c r="CA752" s="190"/>
      <c r="CB752" s="190"/>
      <c r="CC752" s="190"/>
      <c r="CD752" s="190"/>
      <c r="CE752" s="190"/>
      <c r="CF752" s="190"/>
      <c r="CG752" s="190"/>
      <c r="CH752" s="190"/>
      <c r="CI752" s="190"/>
      <c r="CJ752" s="190"/>
      <c r="CK752" s="190"/>
      <c r="CL752" s="190"/>
      <c r="CM752" s="190"/>
      <c r="CN752" s="190"/>
      <c r="CO752" s="190"/>
      <c r="CP752" s="190"/>
      <c r="CQ752" s="190"/>
      <c r="CR752" s="190"/>
      <c r="CS752" s="190"/>
      <c r="CT752" s="190"/>
      <c r="CU752" s="190"/>
      <c r="CV752" s="190"/>
      <c r="CW752" s="190"/>
      <c r="CX752" s="190"/>
      <c r="CY752" s="190"/>
      <c r="CZ752" s="190"/>
      <c r="DA752" s="190"/>
      <c r="DB752" s="190"/>
      <c r="DC752" s="190"/>
      <c r="DD752" s="190"/>
      <c r="DE752" s="190"/>
      <c r="DF752" s="190"/>
      <c r="DG752" s="190"/>
      <c r="DH752" s="190"/>
      <c r="DI752" s="190"/>
      <c r="DJ752" s="190"/>
      <c r="DK752" s="190"/>
      <c r="DL752" s="190"/>
      <c r="DM752" s="190"/>
      <c r="DN752" s="190"/>
      <c r="DO752" s="190"/>
      <c r="DP752" s="190"/>
      <c r="DQ752" s="190"/>
      <c r="DR752" s="190"/>
      <c r="DS752" s="190"/>
      <c r="DT752" s="190"/>
      <c r="DU752" s="190"/>
      <c r="DV752" s="190"/>
    </row>
    <row r="753" spans="1:126" x14ac:dyDescent="0.25">
      <c r="A753" s="205"/>
      <c r="B753" s="217"/>
      <c r="C753" s="217"/>
      <c r="D753" s="217"/>
      <c r="E753" s="221"/>
      <c r="F753" s="216" t="s">
        <v>259</v>
      </c>
      <c r="G753" s="190"/>
      <c r="H753" s="190"/>
      <c r="I753" s="206"/>
      <c r="J753" s="206"/>
      <c r="K753" s="190"/>
      <c r="L753" s="190"/>
      <c r="M753" s="190"/>
      <c r="N753" s="190"/>
      <c r="O753" s="190"/>
      <c r="P753" s="190"/>
      <c r="Q753" s="190"/>
      <c r="R753" s="190"/>
      <c r="S753" s="190"/>
      <c r="T753" s="190"/>
      <c r="U753" s="190"/>
      <c r="V753" s="190"/>
      <c r="W753" s="190"/>
      <c r="X753" s="190"/>
      <c r="Y753" s="190"/>
      <c r="Z753" s="190"/>
      <c r="AA753" s="190"/>
      <c r="AB753" s="190"/>
      <c r="AC753" s="190"/>
      <c r="AD753" s="190"/>
      <c r="AE753" s="190"/>
      <c r="AF753" s="190"/>
      <c r="AG753" s="190"/>
      <c r="AH753" s="190"/>
      <c r="AI753" s="190"/>
      <c r="AJ753" s="190"/>
      <c r="AK753" s="190"/>
      <c r="AL753" s="190"/>
      <c r="AM753" s="190"/>
      <c r="AN753" s="190"/>
      <c r="AO753" s="190"/>
      <c r="AP753" s="190"/>
      <c r="AQ753" s="190"/>
      <c r="AR753" s="190"/>
      <c r="AS753" s="190"/>
      <c r="AT753" s="190"/>
      <c r="AU753" s="190"/>
      <c r="AV753" s="190"/>
      <c r="AW753" s="190"/>
      <c r="AX753" s="190"/>
      <c r="AY753" s="190"/>
      <c r="AZ753" s="190"/>
      <c r="BA753" s="190"/>
      <c r="BB753" s="190"/>
      <c r="BC753" s="190"/>
      <c r="BD753" s="190"/>
      <c r="BE753" s="190"/>
      <c r="BF753" s="190"/>
      <c r="BG753" s="190"/>
      <c r="BH753" s="190"/>
      <c r="BI753" s="190"/>
      <c r="BJ753" s="190"/>
      <c r="BK753" s="190"/>
      <c r="BL753" s="190"/>
      <c r="BM753" s="190"/>
      <c r="BN753" s="190"/>
      <c r="BO753" s="190"/>
      <c r="BP753" s="190"/>
      <c r="BQ753" s="190"/>
      <c r="BR753" s="190"/>
      <c r="BS753" s="190"/>
      <c r="BT753" s="190"/>
      <c r="BU753" s="190"/>
      <c r="BV753" s="190"/>
      <c r="BW753" s="190"/>
      <c r="BX753" s="190"/>
      <c r="BY753" s="190"/>
      <c r="BZ753" s="190"/>
      <c r="CA753" s="190"/>
      <c r="CB753" s="190"/>
      <c r="CC753" s="190"/>
      <c r="CD753" s="190"/>
      <c r="CE753" s="190"/>
      <c r="CF753" s="190"/>
      <c r="CG753" s="190"/>
      <c r="CH753" s="190"/>
      <c r="CI753" s="190"/>
      <c r="CJ753" s="190"/>
      <c r="CK753" s="190"/>
      <c r="CL753" s="190"/>
      <c r="CM753" s="190"/>
      <c r="CN753" s="190"/>
      <c r="CO753" s="190"/>
      <c r="CP753" s="190"/>
      <c r="CQ753" s="190"/>
      <c r="CR753" s="190"/>
      <c r="CS753" s="190"/>
      <c r="CT753" s="190"/>
      <c r="CU753" s="190"/>
      <c r="CV753" s="190"/>
      <c r="CW753" s="190"/>
      <c r="CX753" s="190"/>
      <c r="CY753" s="190"/>
      <c r="CZ753" s="190"/>
      <c r="DA753" s="190"/>
      <c r="DB753" s="190"/>
      <c r="DC753" s="190"/>
      <c r="DD753" s="190"/>
      <c r="DE753" s="190"/>
      <c r="DF753" s="190"/>
      <c r="DG753" s="190"/>
      <c r="DH753" s="190"/>
      <c r="DI753" s="190"/>
      <c r="DJ753" s="190"/>
      <c r="DK753" s="190"/>
      <c r="DL753" s="190"/>
      <c r="DM753" s="190"/>
      <c r="DN753" s="190"/>
      <c r="DO753" s="190"/>
      <c r="DP753" s="190"/>
      <c r="DQ753" s="190"/>
      <c r="DR753" s="190"/>
      <c r="DS753" s="190"/>
      <c r="DT753" s="190"/>
      <c r="DU753" s="190"/>
      <c r="DV753" s="190"/>
    </row>
    <row r="754" spans="1:126" x14ac:dyDescent="0.25">
      <c r="A754" s="205"/>
      <c r="B754" s="217"/>
      <c r="C754" s="217"/>
      <c r="D754" s="217"/>
      <c r="E754" s="221"/>
      <c r="F754" s="216" t="s">
        <v>258</v>
      </c>
      <c r="G754" s="190"/>
      <c r="H754" s="190"/>
      <c r="I754" s="206"/>
      <c r="J754" s="206"/>
      <c r="K754" s="190"/>
      <c r="L754" s="190"/>
      <c r="M754" s="190"/>
      <c r="N754" s="190"/>
      <c r="O754" s="190"/>
      <c r="P754" s="190"/>
      <c r="Q754" s="190"/>
      <c r="R754" s="190"/>
      <c r="S754" s="190"/>
      <c r="T754" s="190"/>
      <c r="U754" s="190"/>
      <c r="V754" s="190"/>
      <c r="W754" s="190"/>
      <c r="X754" s="190"/>
      <c r="Y754" s="190"/>
      <c r="Z754" s="190"/>
      <c r="AA754" s="190"/>
      <c r="AB754" s="190"/>
      <c r="AC754" s="190"/>
      <c r="AD754" s="190"/>
      <c r="AE754" s="190"/>
      <c r="AF754" s="190"/>
      <c r="AG754" s="190"/>
      <c r="AH754" s="190"/>
      <c r="AI754" s="190"/>
      <c r="AJ754" s="190"/>
      <c r="AK754" s="190"/>
      <c r="AL754" s="190"/>
      <c r="AM754" s="190"/>
      <c r="AN754" s="190"/>
      <c r="AO754" s="190"/>
      <c r="AP754" s="190"/>
      <c r="AQ754" s="190"/>
      <c r="AR754" s="190"/>
      <c r="AS754" s="190"/>
      <c r="AT754" s="190"/>
      <c r="AU754" s="190"/>
      <c r="AV754" s="190"/>
      <c r="AW754" s="190"/>
      <c r="AX754" s="190"/>
      <c r="AY754" s="190"/>
      <c r="AZ754" s="190"/>
      <c r="BA754" s="190"/>
      <c r="BB754" s="190"/>
      <c r="BC754" s="190"/>
      <c r="BD754" s="190"/>
      <c r="BE754" s="190"/>
      <c r="BF754" s="190"/>
      <c r="BG754" s="190"/>
      <c r="BH754" s="190"/>
      <c r="BI754" s="190"/>
      <c r="BJ754" s="190"/>
      <c r="BK754" s="190"/>
      <c r="BL754" s="190"/>
      <c r="BM754" s="190"/>
      <c r="BN754" s="190"/>
      <c r="BO754" s="190"/>
      <c r="BP754" s="190"/>
      <c r="BQ754" s="190"/>
      <c r="BR754" s="190"/>
      <c r="BS754" s="190"/>
      <c r="BT754" s="190"/>
      <c r="BU754" s="190"/>
      <c r="BV754" s="190"/>
      <c r="BW754" s="190"/>
      <c r="BX754" s="190"/>
      <c r="BY754" s="190"/>
      <c r="BZ754" s="190"/>
      <c r="CA754" s="190"/>
      <c r="CB754" s="190"/>
      <c r="CC754" s="190"/>
      <c r="CD754" s="190"/>
      <c r="CE754" s="190"/>
      <c r="CF754" s="190"/>
      <c r="CG754" s="190"/>
      <c r="CH754" s="190"/>
      <c r="CI754" s="190"/>
      <c r="CJ754" s="190"/>
      <c r="CK754" s="190"/>
      <c r="CL754" s="190"/>
      <c r="CM754" s="190"/>
      <c r="CN754" s="190"/>
      <c r="CO754" s="190"/>
      <c r="CP754" s="190"/>
      <c r="CQ754" s="190"/>
      <c r="CR754" s="190"/>
      <c r="CS754" s="190"/>
      <c r="CT754" s="190"/>
      <c r="CU754" s="190"/>
      <c r="CV754" s="190"/>
      <c r="CW754" s="190"/>
      <c r="CX754" s="190"/>
      <c r="CY754" s="190"/>
      <c r="CZ754" s="190"/>
      <c r="DA754" s="190"/>
      <c r="DB754" s="190"/>
      <c r="DC754" s="190"/>
      <c r="DD754" s="190"/>
      <c r="DE754" s="190"/>
      <c r="DF754" s="190"/>
      <c r="DG754" s="190"/>
      <c r="DH754" s="190"/>
      <c r="DI754" s="190"/>
      <c r="DJ754" s="190"/>
      <c r="DK754" s="190"/>
      <c r="DL754" s="190"/>
      <c r="DM754" s="190"/>
      <c r="DN754" s="190"/>
      <c r="DO754" s="190"/>
      <c r="DP754" s="190"/>
      <c r="DQ754" s="190"/>
      <c r="DR754" s="190"/>
      <c r="DS754" s="190"/>
      <c r="DT754" s="190"/>
      <c r="DU754" s="190"/>
      <c r="DV754" s="190"/>
    </row>
    <row r="755" spans="1:126" x14ac:dyDescent="0.25">
      <c r="A755" s="205"/>
      <c r="B755" s="217"/>
      <c r="C755" s="217"/>
      <c r="D755" s="217"/>
      <c r="E755" s="221"/>
      <c r="F755" s="216" t="s">
        <v>259</v>
      </c>
      <c r="G755" s="190"/>
      <c r="H755" s="190"/>
      <c r="I755" s="206"/>
      <c r="J755" s="206"/>
      <c r="K755" s="190"/>
      <c r="L755" s="190"/>
      <c r="M755" s="190"/>
      <c r="N755" s="190"/>
      <c r="O755" s="190"/>
      <c r="P755" s="190"/>
      <c r="Q755" s="190"/>
      <c r="R755" s="190"/>
      <c r="S755" s="190"/>
      <c r="T755" s="190"/>
      <c r="U755" s="190"/>
      <c r="V755" s="190"/>
      <c r="W755" s="190"/>
      <c r="X755" s="190"/>
      <c r="Y755" s="190"/>
      <c r="Z755" s="190"/>
      <c r="AA755" s="190"/>
      <c r="AB755" s="190"/>
      <c r="AC755" s="190"/>
      <c r="AD755" s="190"/>
      <c r="AE755" s="190"/>
      <c r="AF755" s="190"/>
      <c r="AG755" s="190"/>
      <c r="AH755" s="190"/>
      <c r="AI755" s="190"/>
      <c r="AJ755" s="190"/>
      <c r="AK755" s="190"/>
      <c r="AL755" s="190"/>
      <c r="AM755" s="190"/>
      <c r="AN755" s="190"/>
      <c r="AO755" s="190"/>
      <c r="AP755" s="190"/>
      <c r="AQ755" s="190"/>
      <c r="AR755" s="190"/>
      <c r="AS755" s="190"/>
      <c r="AT755" s="190"/>
      <c r="AU755" s="190"/>
      <c r="AV755" s="190"/>
      <c r="AW755" s="190"/>
      <c r="AX755" s="190"/>
      <c r="AY755" s="190"/>
      <c r="AZ755" s="190"/>
      <c r="BA755" s="190"/>
      <c r="BB755" s="190"/>
      <c r="BC755" s="190"/>
      <c r="BD755" s="190"/>
      <c r="BE755" s="190"/>
      <c r="BF755" s="190"/>
      <c r="BG755" s="190"/>
      <c r="BH755" s="190"/>
      <c r="BI755" s="190"/>
      <c r="BJ755" s="190"/>
      <c r="BK755" s="190"/>
      <c r="BL755" s="190"/>
      <c r="BM755" s="190"/>
      <c r="BN755" s="190"/>
      <c r="BO755" s="190"/>
      <c r="BP755" s="190"/>
      <c r="BQ755" s="190"/>
      <c r="BR755" s="190"/>
      <c r="BS755" s="190"/>
      <c r="BT755" s="190"/>
      <c r="BU755" s="190"/>
      <c r="BV755" s="190"/>
      <c r="BW755" s="190"/>
      <c r="BX755" s="190"/>
      <c r="BY755" s="190"/>
      <c r="BZ755" s="190"/>
      <c r="CA755" s="190"/>
      <c r="CB755" s="190"/>
      <c r="CC755" s="190"/>
      <c r="CD755" s="190"/>
      <c r="CE755" s="190"/>
      <c r="CF755" s="190"/>
      <c r="CG755" s="190"/>
      <c r="CH755" s="190"/>
      <c r="CI755" s="190"/>
      <c r="CJ755" s="190"/>
      <c r="CK755" s="190"/>
      <c r="CL755" s="190"/>
      <c r="CM755" s="190"/>
      <c r="CN755" s="190"/>
      <c r="CO755" s="190"/>
      <c r="CP755" s="190"/>
      <c r="CQ755" s="190"/>
      <c r="CR755" s="190"/>
      <c r="CS755" s="190"/>
      <c r="CT755" s="190"/>
      <c r="CU755" s="190"/>
      <c r="CV755" s="190"/>
      <c r="CW755" s="190"/>
      <c r="CX755" s="190"/>
      <c r="CY755" s="190"/>
      <c r="CZ755" s="190"/>
      <c r="DA755" s="190"/>
      <c r="DB755" s="190"/>
      <c r="DC755" s="190"/>
      <c r="DD755" s="190"/>
      <c r="DE755" s="190"/>
      <c r="DF755" s="190"/>
      <c r="DG755" s="190"/>
      <c r="DH755" s="190"/>
      <c r="DI755" s="190"/>
      <c r="DJ755" s="190"/>
      <c r="DK755" s="190"/>
      <c r="DL755" s="190"/>
      <c r="DM755" s="190"/>
      <c r="DN755" s="190"/>
      <c r="DO755" s="190"/>
      <c r="DP755" s="190"/>
      <c r="DQ755" s="190"/>
      <c r="DR755" s="190"/>
      <c r="DS755" s="190"/>
      <c r="DT755" s="190"/>
      <c r="DU755" s="190"/>
      <c r="DV755" s="190"/>
    </row>
    <row r="756" spans="1:126" x14ac:dyDescent="0.25">
      <c r="A756" s="205"/>
      <c r="B756" s="217"/>
      <c r="C756" s="217"/>
      <c r="D756" s="217"/>
      <c r="E756" s="221"/>
      <c r="F756" s="216" t="s">
        <v>258</v>
      </c>
      <c r="G756" s="190"/>
      <c r="H756" s="190"/>
      <c r="I756" s="206"/>
      <c r="J756" s="206"/>
      <c r="K756" s="190"/>
      <c r="L756" s="190"/>
      <c r="M756" s="190"/>
      <c r="N756" s="190"/>
      <c r="O756" s="190"/>
      <c r="P756" s="190"/>
      <c r="Q756" s="190"/>
      <c r="R756" s="190"/>
      <c r="S756" s="190"/>
      <c r="T756" s="190"/>
      <c r="U756" s="190"/>
      <c r="V756" s="190"/>
      <c r="W756" s="190"/>
      <c r="X756" s="190"/>
      <c r="Y756" s="190"/>
      <c r="Z756" s="190"/>
      <c r="AA756" s="190"/>
      <c r="AB756" s="190"/>
      <c r="AC756" s="190"/>
      <c r="AD756" s="190"/>
      <c r="AE756" s="190"/>
      <c r="AF756" s="190"/>
      <c r="AG756" s="190"/>
      <c r="AH756" s="190"/>
      <c r="AI756" s="190"/>
      <c r="AJ756" s="190"/>
      <c r="AK756" s="190"/>
      <c r="AL756" s="190"/>
      <c r="AM756" s="190"/>
      <c r="AN756" s="190"/>
      <c r="AO756" s="190"/>
      <c r="AP756" s="190"/>
      <c r="AQ756" s="190"/>
      <c r="AR756" s="190"/>
      <c r="AS756" s="190"/>
      <c r="AT756" s="190"/>
      <c r="AU756" s="190"/>
      <c r="AV756" s="190"/>
      <c r="AW756" s="190"/>
      <c r="AX756" s="190"/>
      <c r="AY756" s="190"/>
      <c r="AZ756" s="190"/>
      <c r="BA756" s="190"/>
      <c r="BB756" s="190"/>
      <c r="BC756" s="190"/>
      <c r="BD756" s="190"/>
      <c r="BE756" s="190"/>
      <c r="BF756" s="190"/>
      <c r="BG756" s="190"/>
      <c r="BH756" s="190"/>
      <c r="BI756" s="190"/>
      <c r="BJ756" s="190"/>
      <c r="BK756" s="190"/>
      <c r="BL756" s="190"/>
      <c r="BM756" s="190"/>
      <c r="BN756" s="190"/>
      <c r="BO756" s="190"/>
      <c r="BP756" s="190"/>
      <c r="BQ756" s="190"/>
      <c r="BR756" s="190"/>
      <c r="BS756" s="190"/>
      <c r="BT756" s="190"/>
      <c r="BU756" s="190"/>
      <c r="BV756" s="190"/>
      <c r="BW756" s="190"/>
      <c r="BX756" s="190"/>
      <c r="BY756" s="190"/>
      <c r="BZ756" s="190"/>
      <c r="CA756" s="190"/>
      <c r="CB756" s="190"/>
      <c r="CC756" s="190"/>
      <c r="CD756" s="190"/>
      <c r="CE756" s="190"/>
      <c r="CF756" s="190"/>
      <c r="CG756" s="190"/>
      <c r="CH756" s="190"/>
      <c r="CI756" s="190"/>
      <c r="CJ756" s="190"/>
      <c r="CK756" s="190"/>
      <c r="CL756" s="190"/>
      <c r="CM756" s="190"/>
      <c r="CN756" s="190"/>
      <c r="CO756" s="190"/>
      <c r="CP756" s="190"/>
      <c r="CQ756" s="190"/>
      <c r="CR756" s="190"/>
      <c r="CS756" s="190"/>
      <c r="CT756" s="190"/>
      <c r="CU756" s="190"/>
      <c r="CV756" s="190"/>
      <c r="CW756" s="190"/>
      <c r="CX756" s="190"/>
      <c r="CY756" s="190"/>
      <c r="CZ756" s="190"/>
      <c r="DA756" s="190"/>
      <c r="DB756" s="190"/>
      <c r="DC756" s="190"/>
      <c r="DD756" s="190"/>
      <c r="DE756" s="190"/>
      <c r="DF756" s="190"/>
      <c r="DG756" s="190"/>
      <c r="DH756" s="190"/>
      <c r="DI756" s="190"/>
      <c r="DJ756" s="190"/>
      <c r="DK756" s="190"/>
      <c r="DL756" s="190"/>
      <c r="DM756" s="190"/>
      <c r="DN756" s="190"/>
      <c r="DO756" s="190"/>
      <c r="DP756" s="190"/>
      <c r="DQ756" s="190"/>
      <c r="DR756" s="190"/>
      <c r="DS756" s="190"/>
      <c r="DT756" s="190"/>
      <c r="DU756" s="190"/>
      <c r="DV756" s="190"/>
    </row>
    <row r="757" spans="1:126" x14ac:dyDescent="0.25">
      <c r="A757" s="205"/>
      <c r="B757" s="217"/>
      <c r="C757" s="217"/>
      <c r="D757" s="217"/>
      <c r="E757" s="221"/>
      <c r="F757" s="216" t="s">
        <v>259</v>
      </c>
      <c r="G757" s="180"/>
      <c r="H757" s="180"/>
      <c r="I757" s="206"/>
      <c r="J757" s="206"/>
      <c r="K757" s="180"/>
      <c r="L757" s="190"/>
      <c r="M757" s="180"/>
      <c r="N757" s="180"/>
      <c r="O757" s="190"/>
      <c r="P757" s="180"/>
      <c r="Q757" s="180"/>
      <c r="R757" s="190"/>
      <c r="S757" s="180"/>
      <c r="T757" s="180"/>
      <c r="U757" s="190"/>
      <c r="V757" s="180"/>
      <c r="W757" s="180"/>
      <c r="X757" s="190"/>
      <c r="Y757" s="180"/>
      <c r="Z757" s="180"/>
      <c r="AA757" s="190"/>
      <c r="AB757" s="180"/>
      <c r="AC757" s="180"/>
      <c r="AD757" s="190"/>
      <c r="AE757" s="180"/>
      <c r="AF757" s="180"/>
      <c r="AG757" s="190"/>
      <c r="AH757" s="180"/>
      <c r="AI757" s="180"/>
      <c r="AJ757" s="190"/>
      <c r="AK757" s="180"/>
      <c r="AL757" s="180"/>
      <c r="AM757" s="190"/>
      <c r="AN757" s="180"/>
      <c r="AO757" s="180"/>
      <c r="AP757" s="190"/>
      <c r="AQ757" s="180"/>
      <c r="AR757" s="180"/>
      <c r="AS757" s="190"/>
      <c r="AT757" s="180"/>
      <c r="AU757" s="180"/>
      <c r="AV757" s="190"/>
      <c r="AW757" s="180"/>
      <c r="AX757" s="180"/>
      <c r="AY757" s="190"/>
      <c r="AZ757" s="180"/>
      <c r="BA757" s="180"/>
      <c r="BB757" s="190"/>
      <c r="BC757" s="180"/>
      <c r="BD757" s="180"/>
      <c r="BE757" s="190"/>
      <c r="BF757" s="180"/>
      <c r="BG757" s="180"/>
      <c r="BH757" s="190"/>
      <c r="BI757" s="180"/>
      <c r="BJ757" s="180"/>
      <c r="BK757" s="190"/>
      <c r="BL757" s="180"/>
      <c r="BM757" s="180"/>
      <c r="BN757" s="190"/>
      <c r="BO757" s="180"/>
      <c r="BP757" s="180"/>
      <c r="BQ757" s="190"/>
      <c r="BR757" s="180"/>
      <c r="BS757" s="180"/>
      <c r="BT757" s="190"/>
      <c r="BU757" s="180"/>
      <c r="BV757" s="180"/>
      <c r="BW757" s="190"/>
      <c r="BX757" s="180"/>
      <c r="BY757" s="180"/>
      <c r="BZ757" s="190"/>
      <c r="CA757" s="180"/>
      <c r="CB757" s="180"/>
      <c r="CC757" s="190"/>
      <c r="CD757" s="180"/>
      <c r="CE757" s="180"/>
      <c r="CF757" s="190"/>
      <c r="CG757" s="180"/>
      <c r="CH757" s="180"/>
      <c r="CI757" s="190"/>
      <c r="CJ757" s="180"/>
      <c r="CK757" s="180"/>
      <c r="CL757" s="190"/>
      <c r="CM757" s="180"/>
      <c r="CN757" s="180"/>
      <c r="CO757" s="190"/>
      <c r="CP757" s="180"/>
      <c r="CQ757" s="180"/>
      <c r="CR757" s="190"/>
      <c r="CS757" s="180"/>
      <c r="CT757" s="180"/>
      <c r="CU757" s="190"/>
      <c r="CV757" s="180"/>
      <c r="CW757" s="180"/>
      <c r="CX757" s="190"/>
      <c r="CY757" s="180"/>
      <c r="CZ757" s="180"/>
      <c r="DA757" s="190"/>
      <c r="DB757" s="180"/>
      <c r="DC757" s="180"/>
      <c r="DD757" s="190"/>
      <c r="DE757" s="180"/>
      <c r="DF757" s="180"/>
      <c r="DG757" s="190"/>
      <c r="DH757" s="180"/>
      <c r="DI757" s="180"/>
      <c r="DJ757" s="190"/>
      <c r="DK757" s="180"/>
      <c r="DL757" s="180"/>
      <c r="DM757" s="190"/>
      <c r="DN757" s="180"/>
      <c r="DO757" s="180"/>
      <c r="DP757" s="190"/>
      <c r="DQ757" s="180"/>
      <c r="DR757" s="180"/>
      <c r="DS757" s="190"/>
      <c r="DT757" s="180"/>
      <c r="DU757" s="180"/>
      <c r="DV757" s="190"/>
    </row>
    <row r="758" spans="1:126" x14ac:dyDescent="0.25">
      <c r="A758" s="205"/>
      <c r="B758" s="217"/>
      <c r="C758" s="217"/>
      <c r="D758" s="217"/>
      <c r="E758" s="221"/>
      <c r="F758" s="216" t="s">
        <v>258</v>
      </c>
      <c r="G758" s="190"/>
      <c r="H758" s="190"/>
      <c r="I758" s="206"/>
      <c r="J758" s="206"/>
      <c r="K758" s="190"/>
      <c r="L758" s="190"/>
      <c r="M758" s="190"/>
      <c r="N758" s="190"/>
      <c r="O758" s="190"/>
      <c r="P758" s="190"/>
      <c r="Q758" s="190"/>
      <c r="R758" s="190"/>
      <c r="S758" s="190"/>
      <c r="T758" s="190"/>
      <c r="U758" s="190"/>
      <c r="V758" s="190"/>
      <c r="W758" s="190"/>
      <c r="X758" s="190"/>
      <c r="Y758" s="190"/>
      <c r="Z758" s="190"/>
      <c r="AA758" s="190"/>
      <c r="AB758" s="190"/>
      <c r="AC758" s="190"/>
      <c r="AD758" s="190"/>
      <c r="AE758" s="190"/>
      <c r="AF758" s="190"/>
      <c r="AG758" s="190"/>
      <c r="AH758" s="190"/>
      <c r="AI758" s="190"/>
      <c r="AJ758" s="190"/>
      <c r="AK758" s="190"/>
      <c r="AL758" s="190"/>
      <c r="AM758" s="190"/>
      <c r="AN758" s="190"/>
      <c r="AO758" s="190"/>
      <c r="AP758" s="190"/>
      <c r="AQ758" s="190"/>
      <c r="AR758" s="190"/>
      <c r="AS758" s="190"/>
      <c r="AT758" s="190"/>
      <c r="AU758" s="190"/>
      <c r="AV758" s="190"/>
      <c r="AW758" s="190"/>
      <c r="AX758" s="190"/>
      <c r="AY758" s="190"/>
      <c r="AZ758" s="190"/>
      <c r="BA758" s="190"/>
      <c r="BB758" s="190"/>
      <c r="BC758" s="190"/>
      <c r="BD758" s="190"/>
      <c r="BE758" s="190"/>
      <c r="BF758" s="190"/>
      <c r="BG758" s="190"/>
      <c r="BH758" s="190"/>
      <c r="BI758" s="190"/>
      <c r="BJ758" s="190"/>
      <c r="BK758" s="190"/>
      <c r="BL758" s="190"/>
      <c r="BM758" s="190"/>
      <c r="BN758" s="190"/>
      <c r="BO758" s="190"/>
      <c r="BP758" s="190"/>
      <c r="BQ758" s="190"/>
      <c r="BR758" s="190"/>
      <c r="BS758" s="190"/>
      <c r="BT758" s="190"/>
      <c r="BU758" s="190"/>
      <c r="BV758" s="190"/>
      <c r="BW758" s="190"/>
      <c r="BX758" s="190"/>
      <c r="BY758" s="190"/>
      <c r="BZ758" s="190"/>
      <c r="CA758" s="190"/>
      <c r="CB758" s="190"/>
      <c r="CC758" s="190"/>
      <c r="CD758" s="190"/>
      <c r="CE758" s="190"/>
      <c r="CF758" s="190"/>
      <c r="CG758" s="190"/>
      <c r="CH758" s="190"/>
      <c r="CI758" s="190"/>
      <c r="CJ758" s="190"/>
      <c r="CK758" s="190"/>
      <c r="CL758" s="190"/>
      <c r="CM758" s="190"/>
      <c r="CN758" s="190"/>
      <c r="CO758" s="190"/>
      <c r="CP758" s="190"/>
      <c r="CQ758" s="190"/>
      <c r="CR758" s="190"/>
      <c r="CS758" s="190"/>
      <c r="CT758" s="190"/>
      <c r="CU758" s="190"/>
      <c r="CV758" s="190"/>
      <c r="CW758" s="190"/>
      <c r="CX758" s="190"/>
      <c r="CY758" s="190"/>
      <c r="CZ758" s="190"/>
      <c r="DA758" s="190"/>
      <c r="DB758" s="190"/>
      <c r="DC758" s="190"/>
      <c r="DD758" s="190"/>
      <c r="DE758" s="190"/>
      <c r="DF758" s="190"/>
      <c r="DG758" s="190"/>
      <c r="DH758" s="190"/>
      <c r="DI758" s="190"/>
      <c r="DJ758" s="190"/>
      <c r="DK758" s="190"/>
      <c r="DL758" s="190"/>
      <c r="DM758" s="190"/>
      <c r="DN758" s="190"/>
      <c r="DO758" s="190"/>
      <c r="DP758" s="190"/>
      <c r="DQ758" s="190"/>
      <c r="DR758" s="190"/>
      <c r="DS758" s="190"/>
      <c r="DT758" s="190"/>
      <c r="DU758" s="190"/>
      <c r="DV758" s="190"/>
    </row>
    <row r="759" spans="1:126" x14ac:dyDescent="0.25">
      <c r="A759" s="205"/>
      <c r="B759" s="217"/>
      <c r="C759" s="217"/>
      <c r="D759" s="217"/>
      <c r="E759" s="221"/>
      <c r="F759" s="216" t="s">
        <v>259</v>
      </c>
      <c r="G759" s="190"/>
      <c r="H759" s="190"/>
      <c r="I759" s="206"/>
      <c r="J759" s="206"/>
      <c r="K759" s="190"/>
      <c r="L759" s="190"/>
      <c r="M759" s="190"/>
      <c r="N759" s="190"/>
      <c r="O759" s="190"/>
      <c r="P759" s="190"/>
      <c r="Q759" s="190"/>
      <c r="R759" s="190"/>
      <c r="S759" s="190"/>
      <c r="T759" s="190"/>
      <c r="U759" s="190"/>
      <c r="V759" s="190"/>
      <c r="W759" s="190"/>
      <c r="X759" s="190"/>
      <c r="Y759" s="190"/>
      <c r="Z759" s="190"/>
      <c r="AA759" s="190"/>
      <c r="AB759" s="190"/>
      <c r="AC759" s="190"/>
      <c r="AD759" s="190"/>
      <c r="AE759" s="190"/>
      <c r="AF759" s="190"/>
      <c r="AG759" s="190"/>
      <c r="AH759" s="190"/>
      <c r="AI759" s="190"/>
      <c r="AJ759" s="190"/>
      <c r="AK759" s="190"/>
      <c r="AL759" s="190"/>
      <c r="AM759" s="190"/>
      <c r="AN759" s="190"/>
      <c r="AO759" s="190"/>
      <c r="AP759" s="190"/>
      <c r="AQ759" s="190"/>
      <c r="AR759" s="190"/>
      <c r="AS759" s="190"/>
      <c r="AT759" s="190"/>
      <c r="AU759" s="190"/>
      <c r="AV759" s="190"/>
      <c r="AW759" s="190"/>
      <c r="AX759" s="190"/>
      <c r="AY759" s="190"/>
      <c r="AZ759" s="190"/>
      <c r="BA759" s="190"/>
      <c r="BB759" s="190"/>
      <c r="BC759" s="190"/>
      <c r="BD759" s="190"/>
      <c r="BE759" s="190"/>
      <c r="BF759" s="190"/>
      <c r="BG759" s="190"/>
      <c r="BH759" s="190"/>
      <c r="BI759" s="190"/>
      <c r="BJ759" s="190"/>
      <c r="BK759" s="190"/>
      <c r="BL759" s="190"/>
      <c r="BM759" s="190"/>
      <c r="BN759" s="190"/>
      <c r="BO759" s="190"/>
      <c r="BP759" s="190"/>
      <c r="BQ759" s="190"/>
      <c r="BR759" s="190"/>
      <c r="BS759" s="190"/>
      <c r="BT759" s="190"/>
      <c r="BU759" s="190"/>
      <c r="BV759" s="190"/>
      <c r="BW759" s="190"/>
      <c r="BX759" s="190"/>
      <c r="BY759" s="190"/>
      <c r="BZ759" s="190"/>
      <c r="CA759" s="190"/>
      <c r="CB759" s="190"/>
      <c r="CC759" s="190"/>
      <c r="CD759" s="190"/>
      <c r="CE759" s="190"/>
      <c r="CF759" s="190"/>
      <c r="CG759" s="190"/>
      <c r="CH759" s="190"/>
      <c r="CI759" s="190"/>
      <c r="CJ759" s="190"/>
      <c r="CK759" s="190"/>
      <c r="CL759" s="190"/>
      <c r="CM759" s="190"/>
      <c r="CN759" s="190"/>
      <c r="CO759" s="190"/>
      <c r="CP759" s="190"/>
      <c r="CQ759" s="190"/>
      <c r="CR759" s="190"/>
      <c r="CS759" s="190"/>
      <c r="CT759" s="190"/>
      <c r="CU759" s="190"/>
      <c r="CV759" s="190"/>
      <c r="CW759" s="190"/>
      <c r="CX759" s="190"/>
      <c r="CY759" s="190"/>
      <c r="CZ759" s="190"/>
      <c r="DA759" s="190"/>
      <c r="DB759" s="190"/>
      <c r="DC759" s="190"/>
      <c r="DD759" s="190"/>
      <c r="DE759" s="190"/>
      <c r="DF759" s="190"/>
      <c r="DG759" s="190"/>
      <c r="DH759" s="190"/>
      <c r="DI759" s="190"/>
      <c r="DJ759" s="190"/>
      <c r="DK759" s="190"/>
      <c r="DL759" s="190"/>
      <c r="DM759" s="190"/>
      <c r="DN759" s="190"/>
      <c r="DO759" s="190"/>
      <c r="DP759" s="190"/>
      <c r="DQ759" s="190"/>
      <c r="DR759" s="190"/>
      <c r="DS759" s="190"/>
      <c r="DT759" s="190"/>
      <c r="DU759" s="190"/>
      <c r="DV759" s="190"/>
    </row>
    <row r="760" spans="1:126" x14ac:dyDescent="0.25">
      <c r="A760" s="205"/>
      <c r="B760" s="217"/>
      <c r="C760" s="217"/>
      <c r="D760" s="217"/>
      <c r="E760" s="221"/>
      <c r="F760" s="216" t="s">
        <v>258</v>
      </c>
      <c r="G760" s="190"/>
      <c r="H760" s="190"/>
      <c r="I760" s="206"/>
      <c r="J760" s="206"/>
      <c r="K760" s="190"/>
      <c r="L760" s="190"/>
      <c r="M760" s="190"/>
      <c r="N760" s="190"/>
      <c r="O760" s="190"/>
      <c r="P760" s="190"/>
      <c r="Q760" s="190"/>
      <c r="R760" s="190"/>
      <c r="S760" s="190"/>
      <c r="T760" s="190"/>
      <c r="U760" s="190"/>
      <c r="V760" s="190"/>
      <c r="W760" s="190"/>
      <c r="X760" s="190"/>
      <c r="Y760" s="190"/>
      <c r="Z760" s="190"/>
      <c r="AA760" s="190"/>
      <c r="AB760" s="190"/>
      <c r="AC760" s="190"/>
      <c r="AD760" s="190"/>
      <c r="AE760" s="190"/>
      <c r="AF760" s="190"/>
      <c r="AG760" s="190"/>
      <c r="AH760" s="190"/>
      <c r="AI760" s="190"/>
      <c r="AJ760" s="190"/>
      <c r="AK760" s="190"/>
      <c r="AL760" s="190"/>
      <c r="AM760" s="190"/>
      <c r="AN760" s="190"/>
      <c r="AO760" s="190"/>
      <c r="AP760" s="190"/>
      <c r="AQ760" s="190"/>
      <c r="AR760" s="190"/>
      <c r="AS760" s="190"/>
      <c r="AT760" s="190"/>
      <c r="AU760" s="190"/>
      <c r="AV760" s="190"/>
      <c r="AW760" s="190"/>
      <c r="AX760" s="190"/>
      <c r="AY760" s="190"/>
      <c r="AZ760" s="190"/>
      <c r="BA760" s="190"/>
      <c r="BB760" s="190"/>
      <c r="BC760" s="190"/>
      <c r="BD760" s="190"/>
      <c r="BE760" s="190"/>
      <c r="BF760" s="190"/>
      <c r="BG760" s="190"/>
      <c r="BH760" s="190"/>
      <c r="BI760" s="190"/>
      <c r="BJ760" s="190"/>
      <c r="BK760" s="190"/>
      <c r="BL760" s="190"/>
      <c r="BM760" s="190"/>
      <c r="BN760" s="190"/>
      <c r="BO760" s="190"/>
      <c r="BP760" s="190"/>
      <c r="BQ760" s="190"/>
      <c r="BR760" s="190"/>
      <c r="BS760" s="190"/>
      <c r="BT760" s="190"/>
      <c r="BU760" s="190"/>
      <c r="BV760" s="190"/>
      <c r="BW760" s="190"/>
      <c r="BX760" s="190"/>
      <c r="BY760" s="190"/>
      <c r="BZ760" s="190"/>
      <c r="CA760" s="190"/>
      <c r="CB760" s="190"/>
      <c r="CC760" s="190"/>
      <c r="CD760" s="190"/>
      <c r="CE760" s="190"/>
      <c r="CF760" s="190"/>
      <c r="CG760" s="190"/>
      <c r="CH760" s="190"/>
      <c r="CI760" s="190"/>
      <c r="CJ760" s="190"/>
      <c r="CK760" s="190"/>
      <c r="CL760" s="190"/>
      <c r="CM760" s="190"/>
      <c r="CN760" s="190"/>
      <c r="CO760" s="190"/>
      <c r="CP760" s="190"/>
      <c r="CQ760" s="190"/>
      <c r="CR760" s="190"/>
      <c r="CS760" s="190"/>
      <c r="CT760" s="190"/>
      <c r="CU760" s="190"/>
      <c r="CV760" s="190"/>
      <c r="CW760" s="190"/>
      <c r="CX760" s="190"/>
      <c r="CY760" s="190"/>
      <c r="CZ760" s="190"/>
      <c r="DA760" s="190"/>
      <c r="DB760" s="190"/>
      <c r="DC760" s="190"/>
      <c r="DD760" s="190"/>
      <c r="DE760" s="190"/>
      <c r="DF760" s="190"/>
      <c r="DG760" s="190"/>
      <c r="DH760" s="190"/>
      <c r="DI760" s="190"/>
      <c r="DJ760" s="190"/>
      <c r="DK760" s="190"/>
      <c r="DL760" s="190"/>
      <c r="DM760" s="190"/>
      <c r="DN760" s="190"/>
      <c r="DO760" s="190"/>
      <c r="DP760" s="190"/>
      <c r="DQ760" s="190"/>
      <c r="DR760" s="190"/>
      <c r="DS760" s="190"/>
      <c r="DT760" s="190"/>
      <c r="DU760" s="190"/>
      <c r="DV760" s="190"/>
    </row>
    <row r="761" spans="1:126" x14ac:dyDescent="0.25">
      <c r="A761" s="205"/>
      <c r="B761" s="217"/>
      <c r="C761" s="217"/>
      <c r="D761" s="217"/>
      <c r="E761" s="221"/>
      <c r="F761" s="216" t="s">
        <v>259</v>
      </c>
      <c r="G761" s="190"/>
      <c r="H761" s="190"/>
      <c r="I761" s="206"/>
      <c r="J761" s="206"/>
      <c r="K761" s="190"/>
      <c r="L761" s="190"/>
      <c r="M761" s="190"/>
      <c r="N761" s="190"/>
      <c r="O761" s="190"/>
      <c r="P761" s="190"/>
      <c r="Q761" s="190"/>
      <c r="R761" s="190"/>
      <c r="S761" s="190"/>
      <c r="T761" s="190"/>
      <c r="U761" s="190"/>
      <c r="V761" s="190"/>
      <c r="W761" s="190"/>
      <c r="X761" s="190"/>
      <c r="Y761" s="190"/>
      <c r="Z761" s="190"/>
      <c r="AA761" s="190"/>
      <c r="AB761" s="190"/>
      <c r="AC761" s="190"/>
      <c r="AD761" s="190"/>
      <c r="AE761" s="190"/>
      <c r="AF761" s="190"/>
      <c r="AG761" s="190"/>
      <c r="AH761" s="190"/>
      <c r="AI761" s="190"/>
      <c r="AJ761" s="190"/>
      <c r="AK761" s="190"/>
      <c r="AL761" s="190"/>
      <c r="AM761" s="190"/>
      <c r="AN761" s="190"/>
      <c r="AO761" s="190"/>
      <c r="AP761" s="190"/>
      <c r="AQ761" s="190"/>
      <c r="AR761" s="190"/>
      <c r="AS761" s="190"/>
      <c r="AT761" s="190"/>
      <c r="AU761" s="190"/>
      <c r="AV761" s="190"/>
      <c r="AW761" s="190"/>
      <c r="AX761" s="190"/>
      <c r="AY761" s="190"/>
      <c r="AZ761" s="190"/>
      <c r="BA761" s="190"/>
      <c r="BB761" s="190"/>
      <c r="BC761" s="190"/>
      <c r="BD761" s="190"/>
      <c r="BE761" s="190"/>
      <c r="BF761" s="190"/>
      <c r="BG761" s="190"/>
      <c r="BH761" s="190"/>
      <c r="BI761" s="190"/>
      <c r="BJ761" s="190"/>
      <c r="BK761" s="190"/>
      <c r="BL761" s="190"/>
      <c r="BM761" s="190"/>
      <c r="BN761" s="190"/>
      <c r="BO761" s="190"/>
      <c r="BP761" s="190"/>
      <c r="BQ761" s="190"/>
      <c r="BR761" s="190"/>
      <c r="BS761" s="190"/>
      <c r="BT761" s="190"/>
      <c r="BU761" s="190"/>
      <c r="BV761" s="190"/>
      <c r="BW761" s="190"/>
      <c r="BX761" s="190"/>
      <c r="BY761" s="190"/>
      <c r="BZ761" s="190"/>
      <c r="CA761" s="190"/>
      <c r="CB761" s="190"/>
      <c r="CC761" s="190"/>
      <c r="CD761" s="190"/>
      <c r="CE761" s="190"/>
      <c r="CF761" s="190"/>
      <c r="CG761" s="190"/>
      <c r="CH761" s="190"/>
      <c r="CI761" s="190"/>
      <c r="CJ761" s="190"/>
      <c r="CK761" s="190"/>
      <c r="CL761" s="190"/>
      <c r="CM761" s="190"/>
      <c r="CN761" s="190"/>
      <c r="CO761" s="190"/>
      <c r="CP761" s="190"/>
      <c r="CQ761" s="190"/>
      <c r="CR761" s="190"/>
      <c r="CS761" s="190"/>
      <c r="CT761" s="190"/>
      <c r="CU761" s="190"/>
      <c r="CV761" s="190"/>
      <c r="CW761" s="190"/>
      <c r="CX761" s="190"/>
      <c r="CY761" s="190"/>
      <c r="CZ761" s="190"/>
      <c r="DA761" s="190"/>
      <c r="DB761" s="190"/>
      <c r="DC761" s="190"/>
      <c r="DD761" s="190"/>
      <c r="DE761" s="190"/>
      <c r="DF761" s="190"/>
      <c r="DG761" s="190"/>
      <c r="DH761" s="190"/>
      <c r="DI761" s="190"/>
      <c r="DJ761" s="190"/>
      <c r="DK761" s="190"/>
      <c r="DL761" s="190"/>
      <c r="DM761" s="190"/>
      <c r="DN761" s="190"/>
      <c r="DO761" s="190"/>
      <c r="DP761" s="190"/>
      <c r="DQ761" s="190"/>
      <c r="DR761" s="190"/>
      <c r="DS761" s="190"/>
      <c r="DT761" s="190"/>
      <c r="DU761" s="190"/>
      <c r="DV761" s="190"/>
    </row>
    <row r="762" spans="1:126" x14ac:dyDescent="0.25">
      <c r="A762" s="205"/>
      <c r="B762" s="217"/>
      <c r="C762" s="217"/>
      <c r="D762" s="217"/>
      <c r="E762" s="221"/>
      <c r="F762" s="216" t="s">
        <v>258</v>
      </c>
      <c r="G762" s="190"/>
      <c r="H762" s="190"/>
      <c r="I762" s="206"/>
      <c r="J762" s="206"/>
      <c r="K762" s="190"/>
      <c r="L762" s="190"/>
      <c r="M762" s="190"/>
      <c r="N762" s="190"/>
      <c r="O762" s="190"/>
      <c r="P762" s="190"/>
      <c r="Q762" s="190"/>
      <c r="R762" s="190"/>
      <c r="S762" s="190"/>
      <c r="T762" s="190"/>
      <c r="U762" s="190"/>
      <c r="V762" s="190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0"/>
      <c r="AT762" s="190"/>
      <c r="AU762" s="190"/>
      <c r="AV762" s="190"/>
      <c r="AW762" s="190"/>
      <c r="AX762" s="190"/>
      <c r="AY762" s="190"/>
      <c r="AZ762" s="190"/>
      <c r="BA762" s="190"/>
      <c r="BB762" s="190"/>
      <c r="BC762" s="190"/>
      <c r="BD762" s="190"/>
      <c r="BE762" s="190"/>
      <c r="BF762" s="190"/>
      <c r="BG762" s="190"/>
      <c r="BH762" s="190"/>
      <c r="BI762" s="190"/>
      <c r="BJ762" s="190"/>
      <c r="BK762" s="190"/>
      <c r="BL762" s="190"/>
      <c r="BM762" s="190"/>
      <c r="BN762" s="190"/>
      <c r="BO762" s="190"/>
      <c r="BP762" s="190"/>
      <c r="BQ762" s="190"/>
      <c r="BR762" s="190"/>
      <c r="BS762" s="190"/>
      <c r="BT762" s="190"/>
      <c r="BU762" s="190"/>
      <c r="BV762" s="190"/>
      <c r="BW762" s="190"/>
      <c r="BX762" s="190"/>
      <c r="BY762" s="190"/>
      <c r="BZ762" s="190"/>
      <c r="CA762" s="190"/>
      <c r="CB762" s="190"/>
      <c r="CC762" s="190"/>
      <c r="CD762" s="190"/>
      <c r="CE762" s="190"/>
      <c r="CF762" s="190"/>
      <c r="CG762" s="190"/>
      <c r="CH762" s="190"/>
      <c r="CI762" s="190"/>
      <c r="CJ762" s="190"/>
      <c r="CK762" s="190"/>
      <c r="CL762" s="190"/>
      <c r="CM762" s="190"/>
      <c r="CN762" s="190"/>
      <c r="CO762" s="190"/>
      <c r="CP762" s="190"/>
      <c r="CQ762" s="190"/>
      <c r="CR762" s="190"/>
      <c r="CS762" s="190"/>
      <c r="CT762" s="190"/>
      <c r="CU762" s="190"/>
      <c r="CV762" s="190"/>
      <c r="CW762" s="190"/>
      <c r="CX762" s="190"/>
      <c r="CY762" s="190"/>
      <c r="CZ762" s="190"/>
      <c r="DA762" s="190"/>
      <c r="DB762" s="190"/>
      <c r="DC762" s="190"/>
      <c r="DD762" s="190"/>
      <c r="DE762" s="190"/>
      <c r="DF762" s="190"/>
      <c r="DG762" s="190"/>
      <c r="DH762" s="190"/>
      <c r="DI762" s="190"/>
      <c r="DJ762" s="190"/>
      <c r="DK762" s="190"/>
      <c r="DL762" s="190"/>
      <c r="DM762" s="190"/>
      <c r="DN762" s="190"/>
      <c r="DO762" s="190"/>
      <c r="DP762" s="190"/>
      <c r="DQ762" s="190"/>
      <c r="DR762" s="190"/>
      <c r="DS762" s="190"/>
      <c r="DT762" s="190"/>
      <c r="DU762" s="190"/>
      <c r="DV762" s="190"/>
    </row>
    <row r="763" spans="1:126" x14ac:dyDescent="0.25">
      <c r="A763" s="205"/>
      <c r="B763" s="217"/>
      <c r="C763" s="217"/>
      <c r="D763" s="217"/>
      <c r="E763" s="221"/>
      <c r="F763" s="216" t="s">
        <v>259</v>
      </c>
      <c r="G763" s="180"/>
      <c r="H763" s="180"/>
      <c r="I763" s="206"/>
      <c r="J763" s="206"/>
      <c r="K763" s="180"/>
      <c r="L763" s="190"/>
      <c r="M763" s="180"/>
      <c r="N763" s="180"/>
      <c r="O763" s="190"/>
      <c r="P763" s="180"/>
      <c r="Q763" s="180"/>
      <c r="R763" s="190"/>
      <c r="S763" s="180"/>
      <c r="T763" s="180"/>
      <c r="U763" s="190"/>
      <c r="V763" s="180"/>
      <c r="W763" s="180"/>
      <c r="X763" s="190"/>
      <c r="Y763" s="180"/>
      <c r="Z763" s="180"/>
      <c r="AA763" s="190"/>
      <c r="AB763" s="180"/>
      <c r="AC763" s="180"/>
      <c r="AD763" s="190"/>
      <c r="AE763" s="180"/>
      <c r="AF763" s="180"/>
      <c r="AG763" s="190"/>
      <c r="AH763" s="180"/>
      <c r="AI763" s="180"/>
      <c r="AJ763" s="190"/>
      <c r="AK763" s="180"/>
      <c r="AL763" s="180"/>
      <c r="AM763" s="190"/>
      <c r="AN763" s="180"/>
      <c r="AO763" s="180"/>
      <c r="AP763" s="190"/>
      <c r="AQ763" s="180"/>
      <c r="AR763" s="180"/>
      <c r="AS763" s="190"/>
      <c r="AT763" s="180"/>
      <c r="AU763" s="180"/>
      <c r="AV763" s="190"/>
      <c r="AW763" s="180"/>
      <c r="AX763" s="180"/>
      <c r="AY763" s="190"/>
      <c r="AZ763" s="180"/>
      <c r="BA763" s="180"/>
      <c r="BB763" s="190"/>
      <c r="BC763" s="180"/>
      <c r="BD763" s="180"/>
      <c r="BE763" s="190"/>
      <c r="BF763" s="180"/>
      <c r="BG763" s="180"/>
      <c r="BH763" s="190"/>
      <c r="BI763" s="180"/>
      <c r="BJ763" s="180"/>
      <c r="BK763" s="190"/>
      <c r="BL763" s="180"/>
      <c r="BM763" s="180"/>
      <c r="BN763" s="190"/>
      <c r="BO763" s="180"/>
      <c r="BP763" s="180"/>
      <c r="BQ763" s="190"/>
      <c r="BR763" s="180"/>
      <c r="BS763" s="180"/>
      <c r="BT763" s="190"/>
      <c r="BU763" s="180"/>
      <c r="BV763" s="180"/>
      <c r="BW763" s="190"/>
      <c r="BX763" s="180"/>
      <c r="BY763" s="180"/>
      <c r="BZ763" s="190"/>
      <c r="CA763" s="180"/>
      <c r="CB763" s="180"/>
      <c r="CC763" s="190"/>
      <c r="CD763" s="180"/>
      <c r="CE763" s="180"/>
      <c r="CF763" s="190"/>
      <c r="CG763" s="180"/>
      <c r="CH763" s="180"/>
      <c r="CI763" s="190"/>
      <c r="CJ763" s="180"/>
      <c r="CK763" s="180"/>
      <c r="CL763" s="190"/>
      <c r="CM763" s="180"/>
      <c r="CN763" s="180"/>
      <c r="CO763" s="190"/>
      <c r="CP763" s="180"/>
      <c r="CQ763" s="180"/>
      <c r="CR763" s="190"/>
      <c r="CS763" s="180"/>
      <c r="CT763" s="180"/>
      <c r="CU763" s="190"/>
      <c r="CV763" s="180"/>
      <c r="CW763" s="180"/>
      <c r="CX763" s="190"/>
      <c r="CY763" s="180"/>
      <c r="CZ763" s="180"/>
      <c r="DA763" s="190"/>
      <c r="DB763" s="180"/>
      <c r="DC763" s="180"/>
      <c r="DD763" s="190"/>
      <c r="DE763" s="180"/>
      <c r="DF763" s="180"/>
      <c r="DG763" s="190"/>
      <c r="DH763" s="180"/>
      <c r="DI763" s="180"/>
      <c r="DJ763" s="190"/>
      <c r="DK763" s="180"/>
      <c r="DL763" s="180"/>
      <c r="DM763" s="190"/>
      <c r="DN763" s="180"/>
      <c r="DO763" s="180"/>
      <c r="DP763" s="190"/>
      <c r="DQ763" s="180"/>
      <c r="DR763" s="180"/>
      <c r="DS763" s="190"/>
      <c r="DT763" s="180"/>
      <c r="DU763" s="180"/>
      <c r="DV763" s="190"/>
    </row>
    <row r="764" spans="1:126" x14ac:dyDescent="0.25">
      <c r="A764" s="205"/>
      <c r="B764" s="217"/>
      <c r="C764" s="217"/>
      <c r="D764" s="217"/>
      <c r="E764" s="221"/>
      <c r="F764" s="216" t="s">
        <v>258</v>
      </c>
      <c r="G764" s="190"/>
      <c r="H764" s="190"/>
      <c r="I764" s="206"/>
      <c r="J764" s="206"/>
      <c r="K764" s="190"/>
      <c r="L764" s="190"/>
      <c r="M764" s="190"/>
      <c r="N764" s="190"/>
      <c r="O764" s="190"/>
      <c r="P764" s="190"/>
      <c r="Q764" s="190"/>
      <c r="R764" s="190"/>
      <c r="S764" s="190"/>
      <c r="T764" s="190"/>
      <c r="U764" s="190"/>
      <c r="V764" s="190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0"/>
      <c r="AT764" s="190"/>
      <c r="AU764" s="190"/>
      <c r="AV764" s="190"/>
      <c r="AW764" s="190"/>
      <c r="AX764" s="190"/>
      <c r="AY764" s="190"/>
      <c r="AZ764" s="190"/>
      <c r="BA764" s="190"/>
      <c r="BB764" s="190"/>
      <c r="BC764" s="190"/>
      <c r="BD764" s="190"/>
      <c r="BE764" s="190"/>
      <c r="BF764" s="190"/>
      <c r="BG764" s="190"/>
      <c r="BH764" s="190"/>
      <c r="BI764" s="190"/>
      <c r="BJ764" s="190"/>
      <c r="BK764" s="190"/>
      <c r="BL764" s="190"/>
      <c r="BM764" s="190"/>
      <c r="BN764" s="190"/>
      <c r="BO764" s="190"/>
      <c r="BP764" s="190"/>
      <c r="BQ764" s="190"/>
      <c r="BR764" s="190"/>
      <c r="BS764" s="190"/>
      <c r="BT764" s="190"/>
      <c r="BU764" s="190"/>
      <c r="BV764" s="190"/>
      <c r="BW764" s="190"/>
      <c r="BX764" s="190"/>
      <c r="BY764" s="190"/>
      <c r="BZ764" s="190"/>
      <c r="CA764" s="190"/>
      <c r="CB764" s="190"/>
      <c r="CC764" s="190"/>
      <c r="CD764" s="190"/>
      <c r="CE764" s="190"/>
      <c r="CF764" s="190"/>
      <c r="CG764" s="190"/>
      <c r="CH764" s="190"/>
      <c r="CI764" s="190"/>
      <c r="CJ764" s="190"/>
      <c r="CK764" s="190"/>
      <c r="CL764" s="190"/>
      <c r="CM764" s="190"/>
      <c r="CN764" s="190"/>
      <c r="CO764" s="190"/>
      <c r="CP764" s="190"/>
      <c r="CQ764" s="190"/>
      <c r="CR764" s="190"/>
      <c r="CS764" s="190"/>
      <c r="CT764" s="190"/>
      <c r="CU764" s="190"/>
      <c r="CV764" s="190"/>
      <c r="CW764" s="190"/>
      <c r="CX764" s="190"/>
      <c r="CY764" s="190"/>
      <c r="CZ764" s="190"/>
      <c r="DA764" s="190"/>
      <c r="DB764" s="190"/>
      <c r="DC764" s="190"/>
      <c r="DD764" s="190"/>
      <c r="DE764" s="190"/>
      <c r="DF764" s="190"/>
      <c r="DG764" s="190"/>
      <c r="DH764" s="190"/>
      <c r="DI764" s="190"/>
      <c r="DJ764" s="190"/>
      <c r="DK764" s="190"/>
      <c r="DL764" s="190"/>
      <c r="DM764" s="190"/>
      <c r="DN764" s="190"/>
      <c r="DO764" s="190"/>
      <c r="DP764" s="190"/>
      <c r="DQ764" s="190"/>
      <c r="DR764" s="190"/>
      <c r="DS764" s="190"/>
      <c r="DT764" s="190"/>
      <c r="DU764" s="190"/>
      <c r="DV764" s="190"/>
    </row>
    <row r="765" spans="1:126" x14ac:dyDescent="0.25">
      <c r="A765" s="205"/>
      <c r="B765" s="217"/>
      <c r="C765" s="217"/>
      <c r="D765" s="217"/>
      <c r="E765" s="221"/>
      <c r="F765" s="216" t="s">
        <v>259</v>
      </c>
      <c r="G765" s="190"/>
      <c r="H765" s="190"/>
      <c r="I765" s="206"/>
      <c r="J765" s="206"/>
      <c r="K765" s="190"/>
      <c r="L765" s="190"/>
      <c r="M765" s="190"/>
      <c r="N765" s="190"/>
      <c r="O765" s="190"/>
      <c r="P765" s="190"/>
      <c r="Q765" s="190"/>
      <c r="R765" s="190"/>
      <c r="S765" s="190"/>
      <c r="T765" s="190"/>
      <c r="U765" s="190"/>
      <c r="V765" s="190"/>
      <c r="W765" s="190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0"/>
      <c r="AT765" s="190"/>
      <c r="AU765" s="190"/>
      <c r="AV765" s="190"/>
      <c r="AW765" s="190"/>
      <c r="AX765" s="190"/>
      <c r="AY765" s="190"/>
      <c r="AZ765" s="190"/>
      <c r="BA765" s="190"/>
      <c r="BB765" s="190"/>
      <c r="BC765" s="190"/>
      <c r="BD765" s="190"/>
      <c r="BE765" s="190"/>
      <c r="BF765" s="190"/>
      <c r="BG765" s="190"/>
      <c r="BH765" s="190"/>
      <c r="BI765" s="190"/>
      <c r="BJ765" s="190"/>
      <c r="BK765" s="190"/>
      <c r="BL765" s="190"/>
      <c r="BM765" s="190"/>
      <c r="BN765" s="190"/>
      <c r="BO765" s="190"/>
      <c r="BP765" s="190"/>
      <c r="BQ765" s="190"/>
      <c r="BR765" s="190"/>
      <c r="BS765" s="190"/>
      <c r="BT765" s="190"/>
      <c r="BU765" s="190"/>
      <c r="BV765" s="190"/>
      <c r="BW765" s="190"/>
      <c r="BX765" s="190"/>
      <c r="BY765" s="190"/>
      <c r="BZ765" s="190"/>
      <c r="CA765" s="190"/>
      <c r="CB765" s="190"/>
      <c r="CC765" s="190"/>
      <c r="CD765" s="190"/>
      <c r="CE765" s="190"/>
      <c r="CF765" s="190"/>
      <c r="CG765" s="190"/>
      <c r="CH765" s="190"/>
      <c r="CI765" s="190"/>
      <c r="CJ765" s="190"/>
      <c r="CK765" s="190"/>
      <c r="CL765" s="190"/>
      <c r="CM765" s="190"/>
      <c r="CN765" s="190"/>
      <c r="CO765" s="190"/>
      <c r="CP765" s="190"/>
      <c r="CQ765" s="190"/>
      <c r="CR765" s="190"/>
      <c r="CS765" s="190"/>
      <c r="CT765" s="190"/>
      <c r="CU765" s="190"/>
      <c r="CV765" s="190"/>
      <c r="CW765" s="190"/>
      <c r="CX765" s="190"/>
      <c r="CY765" s="190"/>
      <c r="CZ765" s="190"/>
      <c r="DA765" s="190"/>
      <c r="DB765" s="190"/>
      <c r="DC765" s="190"/>
      <c r="DD765" s="190"/>
      <c r="DE765" s="190"/>
      <c r="DF765" s="190"/>
      <c r="DG765" s="190"/>
      <c r="DH765" s="190"/>
      <c r="DI765" s="190"/>
      <c r="DJ765" s="190"/>
      <c r="DK765" s="190"/>
      <c r="DL765" s="190"/>
      <c r="DM765" s="190"/>
      <c r="DN765" s="190"/>
      <c r="DO765" s="190"/>
      <c r="DP765" s="190"/>
      <c r="DQ765" s="190"/>
      <c r="DR765" s="190"/>
      <c r="DS765" s="190"/>
      <c r="DT765" s="190"/>
      <c r="DU765" s="190"/>
      <c r="DV765" s="190"/>
    </row>
    <row r="766" spans="1:126" x14ac:dyDescent="0.25">
      <c r="A766" s="205"/>
      <c r="B766" s="217"/>
      <c r="C766" s="217"/>
      <c r="D766" s="217"/>
      <c r="E766" s="221"/>
      <c r="F766" s="216" t="s">
        <v>258</v>
      </c>
      <c r="G766" s="190"/>
      <c r="H766" s="190"/>
      <c r="I766" s="206"/>
      <c r="J766" s="206"/>
      <c r="K766" s="190"/>
      <c r="L766" s="190"/>
      <c r="M766" s="190"/>
      <c r="N766" s="190"/>
      <c r="O766" s="190"/>
      <c r="P766" s="190"/>
      <c r="Q766" s="190"/>
      <c r="R766" s="190"/>
      <c r="S766" s="190"/>
      <c r="T766" s="190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0"/>
      <c r="AT766" s="190"/>
      <c r="AU766" s="190"/>
      <c r="AV766" s="190"/>
      <c r="AW766" s="190"/>
      <c r="AX766" s="190"/>
      <c r="AY766" s="190"/>
      <c r="AZ766" s="190"/>
      <c r="BA766" s="190"/>
      <c r="BB766" s="190"/>
      <c r="BC766" s="190"/>
      <c r="BD766" s="190"/>
      <c r="BE766" s="190"/>
      <c r="BF766" s="190"/>
      <c r="BG766" s="190"/>
      <c r="BH766" s="190"/>
      <c r="BI766" s="190"/>
      <c r="BJ766" s="190"/>
      <c r="BK766" s="190"/>
      <c r="BL766" s="190"/>
      <c r="BM766" s="190"/>
      <c r="BN766" s="190"/>
      <c r="BO766" s="190"/>
      <c r="BP766" s="190"/>
      <c r="BQ766" s="190"/>
      <c r="BR766" s="190"/>
      <c r="BS766" s="190"/>
      <c r="BT766" s="190"/>
      <c r="BU766" s="190"/>
      <c r="BV766" s="190"/>
      <c r="BW766" s="190"/>
      <c r="BX766" s="190"/>
      <c r="BY766" s="190"/>
      <c r="BZ766" s="190"/>
      <c r="CA766" s="190"/>
      <c r="CB766" s="190"/>
      <c r="CC766" s="190"/>
      <c r="CD766" s="190"/>
      <c r="CE766" s="190"/>
      <c r="CF766" s="190"/>
      <c r="CG766" s="190"/>
      <c r="CH766" s="190"/>
      <c r="CI766" s="190"/>
      <c r="CJ766" s="190"/>
      <c r="CK766" s="190"/>
      <c r="CL766" s="190"/>
      <c r="CM766" s="190"/>
      <c r="CN766" s="190"/>
      <c r="CO766" s="190"/>
      <c r="CP766" s="190"/>
      <c r="CQ766" s="190"/>
      <c r="CR766" s="190"/>
      <c r="CS766" s="190"/>
      <c r="CT766" s="190"/>
      <c r="CU766" s="190"/>
      <c r="CV766" s="190"/>
      <c r="CW766" s="190"/>
      <c r="CX766" s="190"/>
      <c r="CY766" s="190"/>
      <c r="CZ766" s="190"/>
      <c r="DA766" s="190"/>
      <c r="DB766" s="190"/>
      <c r="DC766" s="190"/>
      <c r="DD766" s="190"/>
      <c r="DE766" s="190"/>
      <c r="DF766" s="190"/>
      <c r="DG766" s="190"/>
      <c r="DH766" s="190"/>
      <c r="DI766" s="190"/>
      <c r="DJ766" s="190"/>
      <c r="DK766" s="190"/>
      <c r="DL766" s="190"/>
      <c r="DM766" s="190"/>
      <c r="DN766" s="190"/>
      <c r="DO766" s="190"/>
      <c r="DP766" s="190"/>
      <c r="DQ766" s="190"/>
      <c r="DR766" s="190"/>
      <c r="DS766" s="190"/>
      <c r="DT766" s="190"/>
      <c r="DU766" s="190"/>
      <c r="DV766" s="190"/>
    </row>
    <row r="767" spans="1:126" x14ac:dyDescent="0.25">
      <c r="A767" s="205"/>
      <c r="B767" s="217"/>
      <c r="C767" s="217"/>
      <c r="D767" s="217"/>
      <c r="E767" s="221"/>
      <c r="F767" s="216" t="s">
        <v>259</v>
      </c>
      <c r="G767" s="190"/>
      <c r="H767" s="190"/>
      <c r="I767" s="206"/>
      <c r="J767" s="206"/>
      <c r="K767" s="190"/>
      <c r="L767" s="190"/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90"/>
      <c r="AT767" s="190"/>
      <c r="AU767" s="190"/>
      <c r="AV767" s="190"/>
      <c r="AW767" s="190"/>
      <c r="AX767" s="190"/>
      <c r="AY767" s="190"/>
      <c r="AZ767" s="190"/>
      <c r="BA767" s="190"/>
      <c r="BB767" s="190"/>
      <c r="BC767" s="190"/>
      <c r="BD767" s="190"/>
      <c r="BE767" s="190"/>
      <c r="BF767" s="190"/>
      <c r="BG767" s="190"/>
      <c r="BH767" s="190"/>
      <c r="BI767" s="190"/>
      <c r="BJ767" s="190"/>
      <c r="BK767" s="190"/>
      <c r="BL767" s="190"/>
      <c r="BM767" s="190"/>
      <c r="BN767" s="190"/>
      <c r="BO767" s="190"/>
      <c r="BP767" s="190"/>
      <c r="BQ767" s="190"/>
      <c r="BR767" s="190"/>
      <c r="BS767" s="190"/>
      <c r="BT767" s="190"/>
      <c r="BU767" s="190"/>
      <c r="BV767" s="190"/>
      <c r="BW767" s="190"/>
      <c r="BX767" s="190"/>
      <c r="BY767" s="190"/>
      <c r="BZ767" s="190"/>
      <c r="CA767" s="190"/>
      <c r="CB767" s="190"/>
      <c r="CC767" s="190"/>
      <c r="CD767" s="190"/>
      <c r="CE767" s="190"/>
      <c r="CF767" s="190"/>
      <c r="CG767" s="190"/>
      <c r="CH767" s="190"/>
      <c r="CI767" s="190"/>
      <c r="CJ767" s="190"/>
      <c r="CK767" s="190"/>
      <c r="CL767" s="190"/>
      <c r="CM767" s="190"/>
      <c r="CN767" s="190"/>
      <c r="CO767" s="190"/>
      <c r="CP767" s="190"/>
      <c r="CQ767" s="190"/>
      <c r="CR767" s="190"/>
      <c r="CS767" s="190"/>
      <c r="CT767" s="190"/>
      <c r="CU767" s="190"/>
      <c r="CV767" s="190"/>
      <c r="CW767" s="190"/>
      <c r="CX767" s="190"/>
      <c r="CY767" s="190"/>
      <c r="CZ767" s="190"/>
      <c r="DA767" s="190"/>
      <c r="DB767" s="190"/>
      <c r="DC767" s="190"/>
      <c r="DD767" s="190"/>
      <c r="DE767" s="190"/>
      <c r="DF767" s="190"/>
      <c r="DG767" s="190"/>
      <c r="DH767" s="190"/>
      <c r="DI767" s="190"/>
      <c r="DJ767" s="190"/>
      <c r="DK767" s="190"/>
      <c r="DL767" s="190"/>
      <c r="DM767" s="190"/>
      <c r="DN767" s="190"/>
      <c r="DO767" s="190"/>
      <c r="DP767" s="190"/>
      <c r="DQ767" s="190"/>
      <c r="DR767" s="190"/>
      <c r="DS767" s="190"/>
      <c r="DT767" s="190"/>
      <c r="DU767" s="190"/>
      <c r="DV767" s="190"/>
    </row>
    <row r="768" spans="1:126" x14ac:dyDescent="0.25">
      <c r="A768" s="205"/>
      <c r="B768" s="217"/>
      <c r="C768" s="217"/>
      <c r="D768" s="217"/>
      <c r="E768" s="221"/>
      <c r="F768" s="216" t="s">
        <v>258</v>
      </c>
      <c r="G768" s="190"/>
      <c r="H768" s="190"/>
      <c r="I768" s="206"/>
      <c r="J768" s="206"/>
      <c r="K768" s="190"/>
      <c r="L768" s="190"/>
      <c r="M768" s="190"/>
      <c r="N768" s="190"/>
      <c r="O768" s="190"/>
      <c r="P768" s="190"/>
      <c r="Q768" s="190"/>
      <c r="R768" s="190"/>
      <c r="S768" s="190"/>
      <c r="T768" s="190"/>
      <c r="U768" s="190"/>
      <c r="V768" s="190"/>
      <c r="W768" s="190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90"/>
      <c r="AT768" s="190"/>
      <c r="AU768" s="190"/>
      <c r="AV768" s="190"/>
      <c r="AW768" s="190"/>
      <c r="AX768" s="190"/>
      <c r="AY768" s="190"/>
      <c r="AZ768" s="190"/>
      <c r="BA768" s="190"/>
      <c r="BB768" s="190"/>
      <c r="BC768" s="190"/>
      <c r="BD768" s="190"/>
      <c r="BE768" s="190"/>
      <c r="BF768" s="190"/>
      <c r="BG768" s="190"/>
      <c r="BH768" s="190"/>
      <c r="BI768" s="190"/>
      <c r="BJ768" s="190"/>
      <c r="BK768" s="190"/>
      <c r="BL768" s="190"/>
      <c r="BM768" s="190"/>
      <c r="BN768" s="190"/>
      <c r="BO768" s="190"/>
      <c r="BP768" s="190"/>
      <c r="BQ768" s="190"/>
      <c r="BR768" s="190"/>
      <c r="BS768" s="190"/>
      <c r="BT768" s="190"/>
      <c r="BU768" s="190"/>
      <c r="BV768" s="190"/>
      <c r="BW768" s="190"/>
      <c r="BX768" s="190"/>
      <c r="BY768" s="190"/>
      <c r="BZ768" s="190"/>
      <c r="CA768" s="190"/>
      <c r="CB768" s="190"/>
      <c r="CC768" s="190"/>
      <c r="CD768" s="190"/>
      <c r="CE768" s="190"/>
      <c r="CF768" s="190"/>
      <c r="CG768" s="190"/>
      <c r="CH768" s="190"/>
      <c r="CI768" s="190"/>
      <c r="CJ768" s="190"/>
      <c r="CK768" s="190"/>
      <c r="CL768" s="190"/>
      <c r="CM768" s="190"/>
      <c r="CN768" s="190"/>
      <c r="CO768" s="190"/>
      <c r="CP768" s="190"/>
      <c r="CQ768" s="190"/>
      <c r="CR768" s="190"/>
      <c r="CS768" s="190"/>
      <c r="CT768" s="190"/>
      <c r="CU768" s="190"/>
      <c r="CV768" s="190"/>
      <c r="CW768" s="190"/>
      <c r="CX768" s="190"/>
      <c r="CY768" s="190"/>
      <c r="CZ768" s="190"/>
      <c r="DA768" s="190"/>
      <c r="DB768" s="190"/>
      <c r="DC768" s="190"/>
      <c r="DD768" s="190"/>
      <c r="DE768" s="190"/>
      <c r="DF768" s="190"/>
      <c r="DG768" s="190"/>
      <c r="DH768" s="190"/>
      <c r="DI768" s="190"/>
      <c r="DJ768" s="190"/>
      <c r="DK768" s="190"/>
      <c r="DL768" s="190"/>
      <c r="DM768" s="190"/>
      <c r="DN768" s="190"/>
      <c r="DO768" s="190"/>
      <c r="DP768" s="190"/>
      <c r="DQ768" s="190"/>
      <c r="DR768" s="190"/>
      <c r="DS768" s="190"/>
      <c r="DT768" s="190"/>
      <c r="DU768" s="190"/>
      <c r="DV768" s="190"/>
    </row>
    <row r="769" spans="1:126" x14ac:dyDescent="0.25">
      <c r="A769" s="205"/>
      <c r="B769" s="217"/>
      <c r="C769" s="217"/>
      <c r="D769" s="217"/>
      <c r="E769" s="221"/>
      <c r="F769" s="216" t="s">
        <v>259</v>
      </c>
      <c r="G769" s="190"/>
      <c r="H769" s="190"/>
      <c r="I769" s="206"/>
      <c r="J769" s="206"/>
      <c r="K769" s="190"/>
      <c r="L769" s="190"/>
      <c r="M769" s="190"/>
      <c r="N769" s="190"/>
      <c r="O769" s="190"/>
      <c r="P769" s="190"/>
      <c r="Q769" s="190"/>
      <c r="R769" s="190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90"/>
      <c r="AT769" s="190"/>
      <c r="AU769" s="190"/>
      <c r="AV769" s="190"/>
      <c r="AW769" s="190"/>
      <c r="AX769" s="190"/>
      <c r="AY769" s="190"/>
      <c r="AZ769" s="190"/>
      <c r="BA769" s="190"/>
      <c r="BB769" s="190"/>
      <c r="BC769" s="190"/>
      <c r="BD769" s="190"/>
      <c r="BE769" s="190"/>
      <c r="BF769" s="190"/>
      <c r="BG769" s="190"/>
      <c r="BH769" s="190"/>
      <c r="BI769" s="190"/>
      <c r="BJ769" s="190"/>
      <c r="BK769" s="190"/>
      <c r="BL769" s="190"/>
      <c r="BM769" s="190"/>
      <c r="BN769" s="190"/>
      <c r="BO769" s="190"/>
      <c r="BP769" s="190"/>
      <c r="BQ769" s="190"/>
      <c r="BR769" s="190"/>
      <c r="BS769" s="190"/>
      <c r="BT769" s="190"/>
      <c r="BU769" s="190"/>
      <c r="BV769" s="190"/>
      <c r="BW769" s="190"/>
      <c r="BX769" s="190"/>
      <c r="BY769" s="190"/>
      <c r="BZ769" s="190"/>
      <c r="CA769" s="190"/>
      <c r="CB769" s="190"/>
      <c r="CC769" s="190"/>
      <c r="CD769" s="190"/>
      <c r="CE769" s="190"/>
      <c r="CF769" s="190"/>
      <c r="CG769" s="190"/>
      <c r="CH769" s="190"/>
      <c r="CI769" s="190"/>
      <c r="CJ769" s="190"/>
      <c r="CK769" s="190"/>
      <c r="CL769" s="190"/>
      <c r="CM769" s="190"/>
      <c r="CN769" s="190"/>
      <c r="CO769" s="190"/>
      <c r="CP769" s="190"/>
      <c r="CQ769" s="190"/>
      <c r="CR769" s="190"/>
      <c r="CS769" s="190"/>
      <c r="CT769" s="190"/>
      <c r="CU769" s="190"/>
      <c r="CV769" s="190"/>
      <c r="CW769" s="190"/>
      <c r="CX769" s="190"/>
      <c r="CY769" s="190"/>
      <c r="CZ769" s="190"/>
      <c r="DA769" s="190"/>
      <c r="DB769" s="190"/>
      <c r="DC769" s="190"/>
      <c r="DD769" s="190"/>
      <c r="DE769" s="190"/>
      <c r="DF769" s="190"/>
      <c r="DG769" s="190"/>
      <c r="DH769" s="190"/>
      <c r="DI769" s="190"/>
      <c r="DJ769" s="190"/>
      <c r="DK769" s="190"/>
      <c r="DL769" s="190"/>
      <c r="DM769" s="190"/>
      <c r="DN769" s="190"/>
      <c r="DO769" s="190"/>
      <c r="DP769" s="190"/>
      <c r="DQ769" s="190"/>
      <c r="DR769" s="190"/>
      <c r="DS769" s="190"/>
      <c r="DT769" s="190"/>
      <c r="DU769" s="190"/>
      <c r="DV769" s="190"/>
    </row>
    <row r="770" spans="1:126" x14ac:dyDescent="0.25">
      <c r="A770" s="205"/>
      <c r="B770" s="217"/>
      <c r="C770" s="217"/>
      <c r="D770" s="217"/>
      <c r="E770" s="221"/>
      <c r="F770" s="216" t="s">
        <v>258</v>
      </c>
      <c r="G770" s="190"/>
      <c r="H770" s="190"/>
      <c r="I770" s="206"/>
      <c r="J770" s="206"/>
      <c r="K770" s="190"/>
      <c r="L770" s="190"/>
      <c r="M770" s="190"/>
      <c r="N770" s="190"/>
      <c r="O770" s="190"/>
      <c r="P770" s="190"/>
      <c r="Q770" s="190"/>
      <c r="R770" s="190"/>
      <c r="S770" s="190"/>
      <c r="T770" s="190"/>
      <c r="U770" s="190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/>
      <c r="AJ770" s="190"/>
      <c r="AK770" s="190"/>
      <c r="AL770" s="190"/>
      <c r="AM770" s="190"/>
      <c r="AN770" s="190"/>
      <c r="AO770" s="190"/>
      <c r="AP770" s="190"/>
      <c r="AQ770" s="190"/>
      <c r="AR770" s="190"/>
      <c r="AS770" s="190"/>
      <c r="AT770" s="190"/>
      <c r="AU770" s="190"/>
      <c r="AV770" s="190"/>
      <c r="AW770" s="190"/>
      <c r="AX770" s="190"/>
      <c r="AY770" s="190"/>
      <c r="AZ770" s="190"/>
      <c r="BA770" s="190"/>
      <c r="BB770" s="190"/>
      <c r="BC770" s="190"/>
      <c r="BD770" s="190"/>
      <c r="BE770" s="190"/>
      <c r="BF770" s="190"/>
      <c r="BG770" s="190"/>
      <c r="BH770" s="190"/>
      <c r="BI770" s="190"/>
      <c r="BJ770" s="190"/>
      <c r="BK770" s="190"/>
      <c r="BL770" s="190"/>
      <c r="BM770" s="190"/>
      <c r="BN770" s="190"/>
      <c r="BO770" s="190"/>
      <c r="BP770" s="190"/>
      <c r="BQ770" s="190"/>
      <c r="BR770" s="190"/>
      <c r="BS770" s="190"/>
      <c r="BT770" s="190"/>
      <c r="BU770" s="190"/>
      <c r="BV770" s="190"/>
      <c r="BW770" s="190"/>
      <c r="BX770" s="190"/>
      <c r="BY770" s="190"/>
      <c r="BZ770" s="190"/>
      <c r="CA770" s="190"/>
      <c r="CB770" s="190"/>
      <c r="CC770" s="190"/>
      <c r="CD770" s="190"/>
      <c r="CE770" s="190"/>
      <c r="CF770" s="190"/>
      <c r="CG770" s="190"/>
      <c r="CH770" s="190"/>
      <c r="CI770" s="190"/>
      <c r="CJ770" s="190"/>
      <c r="CK770" s="190"/>
      <c r="CL770" s="190"/>
      <c r="CM770" s="190"/>
      <c r="CN770" s="190"/>
      <c r="CO770" s="190"/>
      <c r="CP770" s="190"/>
      <c r="CQ770" s="190"/>
      <c r="CR770" s="190"/>
      <c r="CS770" s="190"/>
      <c r="CT770" s="190"/>
      <c r="CU770" s="190"/>
      <c r="CV770" s="190"/>
      <c r="CW770" s="190"/>
      <c r="CX770" s="190"/>
      <c r="CY770" s="190"/>
      <c r="CZ770" s="190"/>
      <c r="DA770" s="190"/>
      <c r="DB770" s="190"/>
      <c r="DC770" s="190"/>
      <c r="DD770" s="190"/>
      <c r="DE770" s="190"/>
      <c r="DF770" s="190"/>
      <c r="DG770" s="190"/>
      <c r="DH770" s="190"/>
      <c r="DI770" s="190"/>
      <c r="DJ770" s="190"/>
      <c r="DK770" s="190"/>
      <c r="DL770" s="190"/>
      <c r="DM770" s="190"/>
      <c r="DN770" s="190"/>
      <c r="DO770" s="190"/>
      <c r="DP770" s="190"/>
      <c r="DQ770" s="190"/>
      <c r="DR770" s="190"/>
      <c r="DS770" s="190"/>
      <c r="DT770" s="190"/>
      <c r="DU770" s="190"/>
      <c r="DV770" s="190"/>
    </row>
    <row r="771" spans="1:126" x14ac:dyDescent="0.25">
      <c r="A771" s="205"/>
      <c r="B771" s="217"/>
      <c r="C771" s="217"/>
      <c r="D771" s="217"/>
      <c r="E771" s="221"/>
      <c r="F771" s="216" t="s">
        <v>259</v>
      </c>
      <c r="G771" s="190"/>
      <c r="H771" s="190"/>
      <c r="I771" s="206"/>
      <c r="J771" s="206"/>
      <c r="K771" s="190"/>
      <c r="L771" s="190"/>
      <c r="M771" s="190"/>
      <c r="N771" s="190"/>
      <c r="O771" s="190"/>
      <c r="P771" s="190"/>
      <c r="Q771" s="190"/>
      <c r="R771" s="190"/>
      <c r="S771" s="190"/>
      <c r="T771" s="190"/>
      <c r="U771" s="190"/>
      <c r="V771" s="190"/>
      <c r="W771" s="190"/>
      <c r="X771" s="190"/>
      <c r="Y771" s="190"/>
      <c r="Z771" s="190"/>
      <c r="AA771" s="190"/>
      <c r="AB771" s="190"/>
      <c r="AC771" s="190"/>
      <c r="AD771" s="190"/>
      <c r="AE771" s="190"/>
      <c r="AF771" s="190"/>
      <c r="AG771" s="190"/>
      <c r="AH771" s="190"/>
      <c r="AI771" s="190"/>
      <c r="AJ771" s="190"/>
      <c r="AK771" s="190"/>
      <c r="AL771" s="190"/>
      <c r="AM771" s="190"/>
      <c r="AN771" s="190"/>
      <c r="AO771" s="190"/>
      <c r="AP771" s="190"/>
      <c r="AQ771" s="190"/>
      <c r="AR771" s="190"/>
      <c r="AS771" s="190"/>
      <c r="AT771" s="190"/>
      <c r="AU771" s="190"/>
      <c r="AV771" s="190"/>
      <c r="AW771" s="190"/>
      <c r="AX771" s="190"/>
      <c r="AY771" s="190"/>
      <c r="AZ771" s="190"/>
      <c r="BA771" s="190"/>
      <c r="BB771" s="190"/>
      <c r="BC771" s="190"/>
      <c r="BD771" s="190"/>
      <c r="BE771" s="190"/>
      <c r="BF771" s="190"/>
      <c r="BG771" s="190"/>
      <c r="BH771" s="190"/>
      <c r="BI771" s="190"/>
      <c r="BJ771" s="190"/>
      <c r="BK771" s="190"/>
      <c r="BL771" s="190"/>
      <c r="BM771" s="190"/>
      <c r="BN771" s="190"/>
      <c r="BO771" s="190"/>
      <c r="BP771" s="190"/>
      <c r="BQ771" s="190"/>
      <c r="BR771" s="190"/>
      <c r="BS771" s="190"/>
      <c r="BT771" s="190"/>
      <c r="BU771" s="190"/>
      <c r="BV771" s="190"/>
      <c r="BW771" s="190"/>
      <c r="BX771" s="190"/>
      <c r="BY771" s="190"/>
      <c r="BZ771" s="190"/>
      <c r="CA771" s="190"/>
      <c r="CB771" s="190"/>
      <c r="CC771" s="190"/>
      <c r="CD771" s="190"/>
      <c r="CE771" s="190"/>
      <c r="CF771" s="190"/>
      <c r="CG771" s="190"/>
      <c r="CH771" s="190"/>
      <c r="CI771" s="190"/>
      <c r="CJ771" s="190"/>
      <c r="CK771" s="190"/>
      <c r="CL771" s="190"/>
      <c r="CM771" s="190"/>
      <c r="CN771" s="190"/>
      <c r="CO771" s="190"/>
      <c r="CP771" s="190"/>
      <c r="CQ771" s="190"/>
      <c r="CR771" s="190"/>
      <c r="CS771" s="190"/>
      <c r="CT771" s="190"/>
      <c r="CU771" s="190"/>
      <c r="CV771" s="190"/>
      <c r="CW771" s="190"/>
      <c r="CX771" s="190"/>
      <c r="CY771" s="190"/>
      <c r="CZ771" s="190"/>
      <c r="DA771" s="190"/>
      <c r="DB771" s="190"/>
      <c r="DC771" s="190"/>
      <c r="DD771" s="190"/>
      <c r="DE771" s="190"/>
      <c r="DF771" s="190"/>
      <c r="DG771" s="190"/>
      <c r="DH771" s="190"/>
      <c r="DI771" s="190"/>
      <c r="DJ771" s="190"/>
      <c r="DK771" s="190"/>
      <c r="DL771" s="190"/>
      <c r="DM771" s="190"/>
      <c r="DN771" s="190"/>
      <c r="DO771" s="190"/>
      <c r="DP771" s="190"/>
      <c r="DQ771" s="190"/>
      <c r="DR771" s="190"/>
      <c r="DS771" s="190"/>
      <c r="DT771" s="190"/>
      <c r="DU771" s="190"/>
      <c r="DV771" s="190"/>
    </row>
    <row r="772" spans="1:126" x14ac:dyDescent="0.25">
      <c r="A772" s="205"/>
      <c r="B772" s="217"/>
      <c r="C772" s="217"/>
      <c r="D772" s="217"/>
      <c r="E772" s="221"/>
      <c r="F772" s="216" t="s">
        <v>258</v>
      </c>
      <c r="G772" s="190"/>
      <c r="H772" s="190"/>
      <c r="I772" s="206"/>
      <c r="J772" s="206"/>
      <c r="K772" s="190"/>
      <c r="L772" s="190"/>
      <c r="M772" s="190"/>
      <c r="N772" s="190"/>
      <c r="O772" s="190"/>
      <c r="P772" s="190"/>
      <c r="Q772" s="190"/>
      <c r="R772" s="190"/>
      <c r="S772" s="190"/>
      <c r="T772" s="190"/>
      <c r="U772" s="190"/>
      <c r="V772" s="190"/>
      <c r="W772" s="190"/>
      <c r="X772" s="190"/>
      <c r="Y772" s="190"/>
      <c r="Z772" s="190"/>
      <c r="AA772" s="190"/>
      <c r="AB772" s="190"/>
      <c r="AC772" s="190"/>
      <c r="AD772" s="190"/>
      <c r="AE772" s="190"/>
      <c r="AF772" s="190"/>
      <c r="AG772" s="190"/>
      <c r="AH772" s="190"/>
      <c r="AI772" s="190"/>
      <c r="AJ772" s="190"/>
      <c r="AK772" s="190"/>
      <c r="AL772" s="190"/>
      <c r="AM772" s="190"/>
      <c r="AN772" s="190"/>
      <c r="AO772" s="190"/>
      <c r="AP772" s="190"/>
      <c r="AQ772" s="190"/>
      <c r="AR772" s="190"/>
      <c r="AS772" s="190"/>
      <c r="AT772" s="190"/>
      <c r="AU772" s="190"/>
      <c r="AV772" s="190"/>
      <c r="AW772" s="190"/>
      <c r="AX772" s="190"/>
      <c r="AY772" s="190"/>
      <c r="AZ772" s="190"/>
      <c r="BA772" s="190"/>
      <c r="BB772" s="190"/>
      <c r="BC772" s="190"/>
      <c r="BD772" s="190"/>
      <c r="BE772" s="190"/>
      <c r="BF772" s="190"/>
      <c r="BG772" s="190"/>
      <c r="BH772" s="190"/>
      <c r="BI772" s="190"/>
      <c r="BJ772" s="190"/>
      <c r="BK772" s="190"/>
      <c r="BL772" s="190"/>
      <c r="BM772" s="190"/>
      <c r="BN772" s="190"/>
      <c r="BO772" s="190"/>
      <c r="BP772" s="190"/>
      <c r="BQ772" s="190"/>
      <c r="BR772" s="190"/>
      <c r="BS772" s="190"/>
      <c r="BT772" s="190"/>
      <c r="BU772" s="190"/>
      <c r="BV772" s="190"/>
      <c r="BW772" s="190"/>
      <c r="BX772" s="190"/>
      <c r="BY772" s="190"/>
      <c r="BZ772" s="190"/>
      <c r="CA772" s="190"/>
      <c r="CB772" s="190"/>
      <c r="CC772" s="190"/>
      <c r="CD772" s="190"/>
      <c r="CE772" s="190"/>
      <c r="CF772" s="190"/>
      <c r="CG772" s="190"/>
      <c r="CH772" s="190"/>
      <c r="CI772" s="190"/>
      <c r="CJ772" s="190"/>
      <c r="CK772" s="190"/>
      <c r="CL772" s="190"/>
      <c r="CM772" s="190"/>
      <c r="CN772" s="190"/>
      <c r="CO772" s="190"/>
      <c r="CP772" s="190"/>
      <c r="CQ772" s="190"/>
      <c r="CR772" s="190"/>
      <c r="CS772" s="190"/>
      <c r="CT772" s="190"/>
      <c r="CU772" s="190"/>
      <c r="CV772" s="190"/>
      <c r="CW772" s="190"/>
      <c r="CX772" s="190"/>
      <c r="CY772" s="190"/>
      <c r="CZ772" s="190"/>
      <c r="DA772" s="190"/>
      <c r="DB772" s="190"/>
      <c r="DC772" s="190"/>
      <c r="DD772" s="190"/>
      <c r="DE772" s="190"/>
      <c r="DF772" s="190"/>
      <c r="DG772" s="190"/>
      <c r="DH772" s="190"/>
      <c r="DI772" s="190"/>
      <c r="DJ772" s="190"/>
      <c r="DK772" s="190"/>
      <c r="DL772" s="190"/>
      <c r="DM772" s="190"/>
      <c r="DN772" s="190"/>
      <c r="DO772" s="190"/>
      <c r="DP772" s="190"/>
      <c r="DQ772" s="190"/>
      <c r="DR772" s="190"/>
      <c r="DS772" s="190"/>
      <c r="DT772" s="190"/>
      <c r="DU772" s="190"/>
      <c r="DV772" s="190"/>
    </row>
    <row r="773" spans="1:126" x14ac:dyDescent="0.25">
      <c r="A773" s="205"/>
      <c r="B773" s="217"/>
      <c r="C773" s="217"/>
      <c r="D773" s="217"/>
      <c r="E773" s="221"/>
      <c r="F773" s="216" t="s">
        <v>259</v>
      </c>
      <c r="G773" s="190"/>
      <c r="H773" s="190"/>
      <c r="I773" s="206"/>
      <c r="J773" s="206"/>
      <c r="K773" s="190"/>
      <c r="L773" s="190"/>
      <c r="M773" s="190"/>
      <c r="N773" s="190"/>
      <c r="O773" s="190"/>
      <c r="P773" s="190"/>
      <c r="Q773" s="190"/>
      <c r="R773" s="190"/>
      <c r="S773" s="190"/>
      <c r="T773" s="190"/>
      <c r="U773" s="190"/>
      <c r="V773" s="190"/>
      <c r="W773" s="190"/>
      <c r="X773" s="190"/>
      <c r="Y773" s="190"/>
      <c r="Z773" s="190"/>
      <c r="AA773" s="190"/>
      <c r="AB773" s="190"/>
      <c r="AC773" s="190"/>
      <c r="AD773" s="190"/>
      <c r="AE773" s="190"/>
      <c r="AF773" s="190"/>
      <c r="AG773" s="190"/>
      <c r="AH773" s="190"/>
      <c r="AI773" s="190"/>
      <c r="AJ773" s="190"/>
      <c r="AK773" s="190"/>
      <c r="AL773" s="190"/>
      <c r="AM773" s="190"/>
      <c r="AN773" s="190"/>
      <c r="AO773" s="190"/>
      <c r="AP773" s="190"/>
      <c r="AQ773" s="190"/>
      <c r="AR773" s="190"/>
      <c r="AS773" s="190"/>
      <c r="AT773" s="190"/>
      <c r="AU773" s="190"/>
      <c r="AV773" s="190"/>
      <c r="AW773" s="190"/>
      <c r="AX773" s="190"/>
      <c r="AY773" s="190"/>
      <c r="AZ773" s="190"/>
      <c r="BA773" s="190"/>
      <c r="BB773" s="190"/>
      <c r="BC773" s="190"/>
      <c r="BD773" s="190"/>
      <c r="BE773" s="190"/>
      <c r="BF773" s="190"/>
      <c r="BG773" s="190"/>
      <c r="BH773" s="190"/>
      <c r="BI773" s="190"/>
      <c r="BJ773" s="190"/>
      <c r="BK773" s="190"/>
      <c r="BL773" s="190"/>
      <c r="BM773" s="190"/>
      <c r="BN773" s="190"/>
      <c r="BO773" s="190"/>
      <c r="BP773" s="190"/>
      <c r="BQ773" s="190"/>
      <c r="BR773" s="190"/>
      <c r="BS773" s="190"/>
      <c r="BT773" s="190"/>
      <c r="BU773" s="190"/>
      <c r="BV773" s="190"/>
      <c r="BW773" s="190"/>
      <c r="BX773" s="190"/>
      <c r="BY773" s="190"/>
      <c r="BZ773" s="190"/>
      <c r="CA773" s="190"/>
      <c r="CB773" s="190"/>
      <c r="CC773" s="190"/>
      <c r="CD773" s="190"/>
      <c r="CE773" s="190"/>
      <c r="CF773" s="190"/>
      <c r="CG773" s="190"/>
      <c r="CH773" s="190"/>
      <c r="CI773" s="190"/>
      <c r="CJ773" s="190"/>
      <c r="CK773" s="190"/>
      <c r="CL773" s="190"/>
      <c r="CM773" s="190"/>
      <c r="CN773" s="190"/>
      <c r="CO773" s="190"/>
      <c r="CP773" s="190"/>
      <c r="CQ773" s="190"/>
      <c r="CR773" s="190"/>
      <c r="CS773" s="190"/>
      <c r="CT773" s="190"/>
      <c r="CU773" s="190"/>
      <c r="CV773" s="190"/>
      <c r="CW773" s="190"/>
      <c r="CX773" s="190"/>
      <c r="CY773" s="190"/>
      <c r="CZ773" s="190"/>
      <c r="DA773" s="190"/>
      <c r="DB773" s="190"/>
      <c r="DC773" s="190"/>
      <c r="DD773" s="190"/>
      <c r="DE773" s="190"/>
      <c r="DF773" s="190"/>
      <c r="DG773" s="190"/>
      <c r="DH773" s="190"/>
      <c r="DI773" s="190"/>
      <c r="DJ773" s="190"/>
      <c r="DK773" s="190"/>
      <c r="DL773" s="190"/>
      <c r="DM773" s="190"/>
      <c r="DN773" s="190"/>
      <c r="DO773" s="190"/>
      <c r="DP773" s="190"/>
      <c r="DQ773" s="190"/>
      <c r="DR773" s="190"/>
      <c r="DS773" s="190"/>
      <c r="DT773" s="190"/>
      <c r="DU773" s="190"/>
      <c r="DV773" s="190"/>
    </row>
    <row r="774" spans="1:126" x14ac:dyDescent="0.25">
      <c r="A774" s="205"/>
      <c r="B774" s="217"/>
      <c r="C774" s="217"/>
      <c r="D774" s="217"/>
      <c r="E774" s="221"/>
      <c r="F774" s="216" t="s">
        <v>258</v>
      </c>
      <c r="G774" s="190"/>
      <c r="H774" s="190"/>
      <c r="I774" s="206"/>
      <c r="J774" s="206"/>
      <c r="K774" s="190"/>
      <c r="L774" s="190"/>
      <c r="M774" s="190"/>
      <c r="N774" s="190"/>
      <c r="O774" s="190"/>
      <c r="P774" s="190"/>
      <c r="Q774" s="190"/>
      <c r="R774" s="190"/>
      <c r="S774" s="190"/>
      <c r="T774" s="190"/>
      <c r="U774" s="190"/>
      <c r="V774" s="190"/>
      <c r="W774" s="190"/>
      <c r="X774" s="190"/>
      <c r="Y774" s="190"/>
      <c r="Z774" s="190"/>
      <c r="AA774" s="190"/>
      <c r="AB774" s="190"/>
      <c r="AC774" s="190"/>
      <c r="AD774" s="190"/>
      <c r="AE774" s="190"/>
      <c r="AF774" s="190"/>
      <c r="AG774" s="190"/>
      <c r="AH774" s="190"/>
      <c r="AI774" s="190"/>
      <c r="AJ774" s="190"/>
      <c r="AK774" s="190"/>
      <c r="AL774" s="190"/>
      <c r="AM774" s="190"/>
      <c r="AN774" s="190"/>
      <c r="AO774" s="190"/>
      <c r="AP774" s="190"/>
      <c r="AQ774" s="190"/>
      <c r="AR774" s="190"/>
      <c r="AS774" s="190"/>
      <c r="AT774" s="190"/>
      <c r="AU774" s="190"/>
      <c r="AV774" s="190"/>
      <c r="AW774" s="190"/>
      <c r="AX774" s="190"/>
      <c r="AY774" s="190"/>
      <c r="AZ774" s="190"/>
      <c r="BA774" s="190"/>
      <c r="BB774" s="190"/>
      <c r="BC774" s="190"/>
      <c r="BD774" s="190"/>
      <c r="BE774" s="190"/>
      <c r="BF774" s="190"/>
      <c r="BG774" s="190"/>
      <c r="BH774" s="190"/>
      <c r="BI774" s="190"/>
      <c r="BJ774" s="190"/>
      <c r="BK774" s="190"/>
      <c r="BL774" s="190"/>
      <c r="BM774" s="190"/>
      <c r="BN774" s="190"/>
      <c r="BO774" s="190"/>
      <c r="BP774" s="190"/>
      <c r="BQ774" s="190"/>
      <c r="BR774" s="190"/>
      <c r="BS774" s="190"/>
      <c r="BT774" s="190"/>
      <c r="BU774" s="190"/>
      <c r="BV774" s="190"/>
      <c r="BW774" s="190"/>
      <c r="BX774" s="190"/>
      <c r="BY774" s="190"/>
      <c r="BZ774" s="190"/>
      <c r="CA774" s="190"/>
      <c r="CB774" s="190"/>
      <c r="CC774" s="190"/>
      <c r="CD774" s="190"/>
      <c r="CE774" s="190"/>
      <c r="CF774" s="190"/>
      <c r="CG774" s="190"/>
      <c r="CH774" s="190"/>
      <c r="CI774" s="190"/>
      <c r="CJ774" s="190"/>
      <c r="CK774" s="190"/>
      <c r="CL774" s="190"/>
      <c r="CM774" s="190"/>
      <c r="CN774" s="190"/>
      <c r="CO774" s="190"/>
      <c r="CP774" s="190"/>
      <c r="CQ774" s="190"/>
      <c r="CR774" s="190"/>
      <c r="CS774" s="190"/>
      <c r="CT774" s="190"/>
      <c r="CU774" s="190"/>
      <c r="CV774" s="190"/>
      <c r="CW774" s="190"/>
      <c r="CX774" s="190"/>
      <c r="CY774" s="190"/>
      <c r="CZ774" s="190"/>
      <c r="DA774" s="190"/>
      <c r="DB774" s="190"/>
      <c r="DC774" s="190"/>
      <c r="DD774" s="190"/>
      <c r="DE774" s="190"/>
      <c r="DF774" s="190"/>
      <c r="DG774" s="190"/>
      <c r="DH774" s="190"/>
      <c r="DI774" s="190"/>
      <c r="DJ774" s="190"/>
      <c r="DK774" s="190"/>
      <c r="DL774" s="190"/>
      <c r="DM774" s="190"/>
      <c r="DN774" s="190"/>
      <c r="DO774" s="190"/>
      <c r="DP774" s="190"/>
      <c r="DQ774" s="190"/>
      <c r="DR774" s="190"/>
      <c r="DS774" s="190"/>
      <c r="DT774" s="190"/>
      <c r="DU774" s="190"/>
      <c r="DV774" s="190"/>
    </row>
    <row r="775" spans="1:126" x14ac:dyDescent="0.25">
      <c r="A775" s="205"/>
      <c r="B775" s="217"/>
      <c r="C775" s="217"/>
      <c r="D775" s="217"/>
      <c r="E775" s="221"/>
      <c r="F775" s="216" t="s">
        <v>259</v>
      </c>
      <c r="G775" s="190"/>
      <c r="H775" s="190"/>
      <c r="I775" s="206"/>
      <c r="J775" s="206"/>
      <c r="K775" s="190"/>
      <c r="L775" s="190"/>
      <c r="M775" s="190"/>
      <c r="N775" s="190"/>
      <c r="O775" s="190"/>
      <c r="P775" s="190"/>
      <c r="Q775" s="190"/>
      <c r="R775" s="190"/>
      <c r="S775" s="190"/>
      <c r="T775" s="190"/>
      <c r="U775" s="190"/>
      <c r="V775" s="190"/>
      <c r="W775" s="190"/>
      <c r="X775" s="190"/>
      <c r="Y775" s="190"/>
      <c r="Z775" s="190"/>
      <c r="AA775" s="190"/>
      <c r="AB775" s="190"/>
      <c r="AC775" s="190"/>
      <c r="AD775" s="190"/>
      <c r="AE775" s="190"/>
      <c r="AF775" s="190"/>
      <c r="AG775" s="190"/>
      <c r="AH775" s="190"/>
      <c r="AI775" s="190"/>
      <c r="AJ775" s="190"/>
      <c r="AK775" s="190"/>
      <c r="AL775" s="190"/>
      <c r="AM775" s="190"/>
      <c r="AN775" s="190"/>
      <c r="AO775" s="190"/>
      <c r="AP775" s="190"/>
      <c r="AQ775" s="190"/>
      <c r="AR775" s="190"/>
      <c r="AS775" s="190"/>
      <c r="AT775" s="190"/>
      <c r="AU775" s="190"/>
      <c r="AV775" s="190"/>
      <c r="AW775" s="190"/>
      <c r="AX775" s="190"/>
      <c r="AY775" s="190"/>
      <c r="AZ775" s="190"/>
      <c r="BA775" s="190"/>
      <c r="BB775" s="190"/>
      <c r="BC775" s="190"/>
      <c r="BD775" s="190"/>
      <c r="BE775" s="190"/>
      <c r="BF775" s="190"/>
      <c r="BG775" s="190"/>
      <c r="BH775" s="190"/>
      <c r="BI775" s="190"/>
      <c r="BJ775" s="190"/>
      <c r="BK775" s="190"/>
      <c r="BL775" s="190"/>
      <c r="BM775" s="190"/>
      <c r="BN775" s="190"/>
      <c r="BO775" s="190"/>
      <c r="BP775" s="190"/>
      <c r="BQ775" s="190"/>
      <c r="BR775" s="190"/>
      <c r="BS775" s="190"/>
      <c r="BT775" s="190"/>
      <c r="BU775" s="190"/>
      <c r="BV775" s="190"/>
      <c r="BW775" s="190"/>
      <c r="BX775" s="190"/>
      <c r="BY775" s="190"/>
      <c r="BZ775" s="190"/>
      <c r="CA775" s="190"/>
      <c r="CB775" s="190"/>
      <c r="CC775" s="190"/>
      <c r="CD775" s="190"/>
      <c r="CE775" s="190"/>
      <c r="CF775" s="190"/>
      <c r="CG775" s="190"/>
      <c r="CH775" s="190"/>
      <c r="CI775" s="190"/>
      <c r="CJ775" s="190"/>
      <c r="CK775" s="190"/>
      <c r="CL775" s="190"/>
      <c r="CM775" s="190"/>
      <c r="CN775" s="190"/>
      <c r="CO775" s="190"/>
      <c r="CP775" s="190"/>
      <c r="CQ775" s="190"/>
      <c r="CR775" s="190"/>
      <c r="CS775" s="190"/>
      <c r="CT775" s="190"/>
      <c r="CU775" s="190"/>
      <c r="CV775" s="190"/>
      <c r="CW775" s="190"/>
      <c r="CX775" s="190"/>
      <c r="CY775" s="190"/>
      <c r="CZ775" s="190"/>
      <c r="DA775" s="190"/>
      <c r="DB775" s="190"/>
      <c r="DC775" s="190"/>
      <c r="DD775" s="190"/>
      <c r="DE775" s="190"/>
      <c r="DF775" s="190"/>
      <c r="DG775" s="190"/>
      <c r="DH775" s="190"/>
      <c r="DI775" s="190"/>
      <c r="DJ775" s="190"/>
      <c r="DK775" s="190"/>
      <c r="DL775" s="190"/>
      <c r="DM775" s="190"/>
      <c r="DN775" s="190"/>
      <c r="DO775" s="190"/>
      <c r="DP775" s="190"/>
      <c r="DQ775" s="190"/>
      <c r="DR775" s="190"/>
      <c r="DS775" s="190"/>
      <c r="DT775" s="190"/>
      <c r="DU775" s="190"/>
      <c r="DV775" s="190"/>
    </row>
    <row r="776" spans="1:126" x14ac:dyDescent="0.25">
      <c r="A776" s="205"/>
      <c r="B776" s="217"/>
      <c r="C776" s="217"/>
      <c r="D776" s="217"/>
      <c r="E776" s="221"/>
      <c r="F776" s="216" t="s">
        <v>258</v>
      </c>
      <c r="G776" s="190"/>
      <c r="H776" s="190"/>
      <c r="I776" s="206"/>
      <c r="J776" s="206"/>
      <c r="K776" s="190"/>
      <c r="L776" s="190"/>
      <c r="M776" s="190"/>
      <c r="N776" s="190"/>
      <c r="O776" s="190"/>
      <c r="P776" s="190"/>
      <c r="Q776" s="190"/>
      <c r="R776" s="190"/>
      <c r="S776" s="190"/>
      <c r="T776" s="190"/>
      <c r="U776" s="190"/>
      <c r="V776" s="190"/>
      <c r="W776" s="190"/>
      <c r="X776" s="190"/>
      <c r="Y776" s="190"/>
      <c r="Z776" s="190"/>
      <c r="AA776" s="190"/>
      <c r="AB776" s="190"/>
      <c r="AC776" s="190"/>
      <c r="AD776" s="190"/>
      <c r="AE776" s="190"/>
      <c r="AF776" s="190"/>
      <c r="AG776" s="190"/>
      <c r="AH776" s="190"/>
      <c r="AI776" s="190"/>
      <c r="AJ776" s="190"/>
      <c r="AK776" s="190"/>
      <c r="AL776" s="190"/>
      <c r="AM776" s="190"/>
      <c r="AN776" s="190"/>
      <c r="AO776" s="190"/>
      <c r="AP776" s="190"/>
      <c r="AQ776" s="190"/>
      <c r="AR776" s="190"/>
      <c r="AS776" s="190"/>
      <c r="AT776" s="190"/>
      <c r="AU776" s="190"/>
      <c r="AV776" s="190"/>
      <c r="AW776" s="190"/>
      <c r="AX776" s="190"/>
      <c r="AY776" s="190"/>
      <c r="AZ776" s="190"/>
      <c r="BA776" s="190"/>
      <c r="BB776" s="190"/>
      <c r="BC776" s="190"/>
      <c r="BD776" s="190"/>
      <c r="BE776" s="190"/>
      <c r="BF776" s="190"/>
      <c r="BG776" s="190"/>
      <c r="BH776" s="190"/>
      <c r="BI776" s="190"/>
      <c r="BJ776" s="190"/>
      <c r="BK776" s="190"/>
      <c r="BL776" s="190"/>
      <c r="BM776" s="190"/>
      <c r="BN776" s="190"/>
      <c r="BO776" s="190"/>
      <c r="BP776" s="190"/>
      <c r="BQ776" s="190"/>
      <c r="BR776" s="190"/>
      <c r="BS776" s="190"/>
      <c r="BT776" s="190"/>
      <c r="BU776" s="190"/>
      <c r="BV776" s="190"/>
      <c r="BW776" s="190"/>
      <c r="BX776" s="190"/>
      <c r="BY776" s="190"/>
      <c r="BZ776" s="190"/>
      <c r="CA776" s="190"/>
      <c r="CB776" s="190"/>
      <c r="CC776" s="190"/>
      <c r="CD776" s="190"/>
      <c r="CE776" s="190"/>
      <c r="CF776" s="190"/>
      <c r="CG776" s="190"/>
      <c r="CH776" s="190"/>
      <c r="CI776" s="190"/>
      <c r="CJ776" s="190"/>
      <c r="CK776" s="190"/>
      <c r="CL776" s="190"/>
      <c r="CM776" s="190"/>
      <c r="CN776" s="190"/>
      <c r="CO776" s="190"/>
      <c r="CP776" s="190"/>
      <c r="CQ776" s="190"/>
      <c r="CR776" s="190"/>
      <c r="CS776" s="190"/>
      <c r="CT776" s="190"/>
      <c r="CU776" s="190"/>
      <c r="CV776" s="190"/>
      <c r="CW776" s="190"/>
      <c r="CX776" s="190"/>
      <c r="CY776" s="190"/>
      <c r="CZ776" s="190"/>
      <c r="DA776" s="190"/>
      <c r="DB776" s="190"/>
      <c r="DC776" s="190"/>
      <c r="DD776" s="190"/>
      <c r="DE776" s="190"/>
      <c r="DF776" s="190"/>
      <c r="DG776" s="190"/>
      <c r="DH776" s="190"/>
      <c r="DI776" s="190"/>
      <c r="DJ776" s="190"/>
      <c r="DK776" s="190"/>
      <c r="DL776" s="190"/>
      <c r="DM776" s="190"/>
      <c r="DN776" s="190"/>
      <c r="DO776" s="190"/>
      <c r="DP776" s="190"/>
      <c r="DQ776" s="190"/>
      <c r="DR776" s="190"/>
      <c r="DS776" s="190"/>
      <c r="DT776" s="190"/>
      <c r="DU776" s="190"/>
      <c r="DV776" s="190"/>
    </row>
    <row r="777" spans="1:126" x14ac:dyDescent="0.25">
      <c r="A777" s="205"/>
      <c r="B777" s="217"/>
      <c r="C777" s="217"/>
      <c r="D777" s="217"/>
      <c r="E777" s="221"/>
      <c r="F777" s="216" t="s">
        <v>259</v>
      </c>
      <c r="G777" s="190"/>
      <c r="H777" s="190"/>
      <c r="I777" s="206"/>
      <c r="J777" s="206"/>
      <c r="K777" s="190"/>
      <c r="L777" s="190"/>
      <c r="M777" s="190"/>
      <c r="N777" s="190"/>
      <c r="O777" s="190"/>
      <c r="P777" s="190"/>
      <c r="Q777" s="190"/>
      <c r="R777" s="190"/>
      <c r="S777" s="190"/>
      <c r="T777" s="190"/>
      <c r="U777" s="190"/>
      <c r="V777" s="190"/>
      <c r="W777" s="190"/>
      <c r="X777" s="190"/>
      <c r="Y777" s="190"/>
      <c r="Z777" s="190"/>
      <c r="AA777" s="190"/>
      <c r="AB777" s="190"/>
      <c r="AC777" s="190"/>
      <c r="AD777" s="190"/>
      <c r="AE777" s="190"/>
      <c r="AF777" s="190"/>
      <c r="AG777" s="190"/>
      <c r="AH777" s="190"/>
      <c r="AI777" s="190"/>
      <c r="AJ777" s="190"/>
      <c r="AK777" s="190"/>
      <c r="AL777" s="190"/>
      <c r="AM777" s="190"/>
      <c r="AN777" s="190"/>
      <c r="AO777" s="190"/>
      <c r="AP777" s="190"/>
      <c r="AQ777" s="190"/>
      <c r="AR777" s="190"/>
      <c r="AS777" s="190"/>
      <c r="AT777" s="190"/>
      <c r="AU777" s="190"/>
      <c r="AV777" s="190"/>
      <c r="AW777" s="190"/>
      <c r="AX777" s="190"/>
      <c r="AY777" s="190"/>
      <c r="AZ777" s="190"/>
      <c r="BA777" s="190"/>
      <c r="BB777" s="190"/>
      <c r="BC777" s="190"/>
      <c r="BD777" s="190"/>
      <c r="BE777" s="190"/>
      <c r="BF777" s="190"/>
      <c r="BG777" s="190"/>
      <c r="BH777" s="190"/>
      <c r="BI777" s="190"/>
      <c r="BJ777" s="190"/>
      <c r="BK777" s="190"/>
      <c r="BL777" s="190"/>
      <c r="BM777" s="190"/>
      <c r="BN777" s="190"/>
      <c r="BO777" s="190"/>
      <c r="BP777" s="190"/>
      <c r="BQ777" s="190"/>
      <c r="BR777" s="190"/>
      <c r="BS777" s="190"/>
      <c r="BT777" s="190"/>
      <c r="BU777" s="190"/>
      <c r="BV777" s="190"/>
      <c r="BW777" s="190"/>
      <c r="BX777" s="190"/>
      <c r="BY777" s="190"/>
      <c r="BZ777" s="190"/>
      <c r="CA777" s="190"/>
      <c r="CB777" s="190"/>
      <c r="CC777" s="190"/>
      <c r="CD777" s="190"/>
      <c r="CE777" s="190"/>
      <c r="CF777" s="190"/>
      <c r="CG777" s="190"/>
      <c r="CH777" s="190"/>
      <c r="CI777" s="190"/>
      <c r="CJ777" s="190"/>
      <c r="CK777" s="190"/>
      <c r="CL777" s="190"/>
      <c r="CM777" s="190"/>
      <c r="CN777" s="190"/>
      <c r="CO777" s="190"/>
      <c r="CP777" s="190"/>
      <c r="CQ777" s="190"/>
      <c r="CR777" s="190"/>
      <c r="CS777" s="190"/>
      <c r="CT777" s="190"/>
      <c r="CU777" s="190"/>
      <c r="CV777" s="190"/>
      <c r="CW777" s="190"/>
      <c r="CX777" s="190"/>
      <c r="CY777" s="190"/>
      <c r="CZ777" s="190"/>
      <c r="DA777" s="190"/>
      <c r="DB777" s="190"/>
      <c r="DC777" s="190"/>
      <c r="DD777" s="190"/>
      <c r="DE777" s="190"/>
      <c r="DF777" s="190"/>
      <c r="DG777" s="190"/>
      <c r="DH777" s="190"/>
      <c r="DI777" s="190"/>
      <c r="DJ777" s="190"/>
      <c r="DK777" s="190"/>
      <c r="DL777" s="190"/>
      <c r="DM777" s="190"/>
      <c r="DN777" s="190"/>
      <c r="DO777" s="190"/>
      <c r="DP777" s="190"/>
      <c r="DQ777" s="190"/>
      <c r="DR777" s="190"/>
      <c r="DS777" s="190"/>
      <c r="DT777" s="190"/>
      <c r="DU777" s="190"/>
      <c r="DV777" s="190"/>
    </row>
    <row r="778" spans="1:126" x14ac:dyDescent="0.25">
      <c r="A778" s="205"/>
      <c r="B778" s="217"/>
      <c r="C778" s="217"/>
      <c r="D778" s="217"/>
      <c r="E778" s="221"/>
      <c r="F778" s="216" t="s">
        <v>258</v>
      </c>
      <c r="G778" s="190"/>
      <c r="H778" s="190"/>
      <c r="I778" s="206"/>
      <c r="J778" s="206"/>
      <c r="K778" s="190"/>
      <c r="L778" s="190"/>
      <c r="M778" s="190"/>
      <c r="N778" s="190"/>
      <c r="O778" s="190"/>
      <c r="P778" s="190"/>
      <c r="Q778" s="190"/>
      <c r="R778" s="190"/>
      <c r="S778" s="190"/>
      <c r="T778" s="190"/>
      <c r="U778" s="190"/>
      <c r="V778" s="190"/>
      <c r="W778" s="190"/>
      <c r="X778" s="190"/>
      <c r="Y778" s="190"/>
      <c r="Z778" s="190"/>
      <c r="AA778" s="190"/>
      <c r="AB778" s="190"/>
      <c r="AC778" s="190"/>
      <c r="AD778" s="190"/>
      <c r="AE778" s="190"/>
      <c r="AF778" s="190"/>
      <c r="AG778" s="190"/>
      <c r="AH778" s="190"/>
      <c r="AI778" s="190"/>
      <c r="AJ778" s="190"/>
      <c r="AK778" s="190"/>
      <c r="AL778" s="190"/>
      <c r="AM778" s="190"/>
      <c r="AN778" s="190"/>
      <c r="AO778" s="190"/>
      <c r="AP778" s="190"/>
      <c r="AQ778" s="190"/>
      <c r="AR778" s="190"/>
      <c r="AS778" s="190"/>
      <c r="AT778" s="190"/>
      <c r="AU778" s="190"/>
      <c r="AV778" s="190"/>
      <c r="AW778" s="190"/>
      <c r="AX778" s="190"/>
      <c r="AY778" s="190"/>
      <c r="AZ778" s="190"/>
      <c r="BA778" s="190"/>
      <c r="BB778" s="190"/>
      <c r="BC778" s="190"/>
      <c r="BD778" s="190"/>
      <c r="BE778" s="190"/>
      <c r="BF778" s="190"/>
      <c r="BG778" s="190"/>
      <c r="BH778" s="190"/>
      <c r="BI778" s="190"/>
      <c r="BJ778" s="190"/>
      <c r="BK778" s="190"/>
      <c r="BL778" s="190"/>
      <c r="BM778" s="190"/>
      <c r="BN778" s="190"/>
      <c r="BO778" s="190"/>
      <c r="BP778" s="190"/>
      <c r="BQ778" s="190"/>
      <c r="BR778" s="190"/>
      <c r="BS778" s="190"/>
      <c r="BT778" s="190"/>
      <c r="BU778" s="190"/>
      <c r="BV778" s="190"/>
      <c r="BW778" s="190"/>
      <c r="BX778" s="190"/>
      <c r="BY778" s="190"/>
      <c r="BZ778" s="190"/>
      <c r="CA778" s="190"/>
      <c r="CB778" s="190"/>
      <c r="CC778" s="190"/>
      <c r="CD778" s="190"/>
      <c r="CE778" s="190"/>
      <c r="CF778" s="190"/>
      <c r="CG778" s="190"/>
      <c r="CH778" s="190"/>
      <c r="CI778" s="190"/>
      <c r="CJ778" s="190"/>
      <c r="CK778" s="190"/>
      <c r="CL778" s="190"/>
      <c r="CM778" s="190"/>
      <c r="CN778" s="190"/>
      <c r="CO778" s="190"/>
      <c r="CP778" s="190"/>
      <c r="CQ778" s="190"/>
      <c r="CR778" s="190"/>
      <c r="CS778" s="190"/>
      <c r="CT778" s="190"/>
      <c r="CU778" s="190"/>
      <c r="CV778" s="190"/>
      <c r="CW778" s="190"/>
      <c r="CX778" s="190"/>
      <c r="CY778" s="190"/>
      <c r="CZ778" s="190"/>
      <c r="DA778" s="190"/>
      <c r="DB778" s="190"/>
      <c r="DC778" s="190"/>
      <c r="DD778" s="190"/>
      <c r="DE778" s="190"/>
      <c r="DF778" s="190"/>
      <c r="DG778" s="190"/>
      <c r="DH778" s="190"/>
      <c r="DI778" s="190"/>
      <c r="DJ778" s="190"/>
      <c r="DK778" s="190"/>
      <c r="DL778" s="190"/>
      <c r="DM778" s="190"/>
      <c r="DN778" s="190"/>
      <c r="DO778" s="190"/>
      <c r="DP778" s="190"/>
      <c r="DQ778" s="190"/>
      <c r="DR778" s="190"/>
      <c r="DS778" s="190"/>
      <c r="DT778" s="190"/>
      <c r="DU778" s="190"/>
      <c r="DV778" s="190"/>
    </row>
    <row r="779" spans="1:126" x14ac:dyDescent="0.25">
      <c r="A779" s="205"/>
      <c r="B779" s="217"/>
      <c r="C779" s="217"/>
      <c r="D779" s="217"/>
      <c r="E779" s="221"/>
      <c r="F779" s="216" t="s">
        <v>259</v>
      </c>
      <c r="G779" s="190"/>
      <c r="H779" s="190"/>
      <c r="I779" s="206"/>
      <c r="J779" s="206"/>
      <c r="K779" s="190"/>
      <c r="L779" s="190"/>
      <c r="M779" s="190"/>
      <c r="N779" s="190"/>
      <c r="O779" s="190"/>
      <c r="P779" s="190"/>
      <c r="Q779" s="190"/>
      <c r="R779" s="190"/>
      <c r="S779" s="190"/>
      <c r="T779" s="190"/>
      <c r="U779" s="190"/>
      <c r="V779" s="190"/>
      <c r="W779" s="190"/>
      <c r="X779" s="190"/>
      <c r="Y779" s="190"/>
      <c r="Z779" s="190"/>
      <c r="AA779" s="190"/>
      <c r="AB779" s="190"/>
      <c r="AC779" s="190"/>
      <c r="AD779" s="190"/>
      <c r="AE779" s="190"/>
      <c r="AF779" s="190"/>
      <c r="AG779" s="190"/>
      <c r="AH779" s="190"/>
      <c r="AI779" s="190"/>
      <c r="AJ779" s="190"/>
      <c r="AK779" s="190"/>
      <c r="AL779" s="190"/>
      <c r="AM779" s="190"/>
      <c r="AN779" s="190"/>
      <c r="AO779" s="190"/>
      <c r="AP779" s="190"/>
      <c r="AQ779" s="190"/>
      <c r="AR779" s="190"/>
      <c r="AS779" s="190"/>
      <c r="AT779" s="190"/>
      <c r="AU779" s="190"/>
      <c r="AV779" s="190"/>
      <c r="AW779" s="190"/>
      <c r="AX779" s="190"/>
      <c r="AY779" s="190"/>
      <c r="AZ779" s="190"/>
      <c r="BA779" s="190"/>
      <c r="BB779" s="190"/>
      <c r="BC779" s="190"/>
      <c r="BD779" s="190"/>
      <c r="BE779" s="190"/>
      <c r="BF779" s="190"/>
      <c r="BG779" s="190"/>
      <c r="BH779" s="190"/>
      <c r="BI779" s="190"/>
      <c r="BJ779" s="190"/>
      <c r="BK779" s="190"/>
      <c r="BL779" s="190"/>
      <c r="BM779" s="190"/>
      <c r="BN779" s="190"/>
      <c r="BO779" s="190"/>
      <c r="BP779" s="190"/>
      <c r="BQ779" s="190"/>
      <c r="BR779" s="190"/>
      <c r="BS779" s="190"/>
      <c r="BT779" s="190"/>
      <c r="BU779" s="190"/>
      <c r="BV779" s="190"/>
      <c r="BW779" s="190"/>
      <c r="BX779" s="190"/>
      <c r="BY779" s="190"/>
      <c r="BZ779" s="190"/>
      <c r="CA779" s="190"/>
      <c r="CB779" s="190"/>
      <c r="CC779" s="190"/>
      <c r="CD779" s="190"/>
      <c r="CE779" s="190"/>
      <c r="CF779" s="190"/>
      <c r="CG779" s="190"/>
      <c r="CH779" s="190"/>
      <c r="CI779" s="190"/>
      <c r="CJ779" s="190"/>
      <c r="CK779" s="190"/>
      <c r="CL779" s="190"/>
      <c r="CM779" s="190"/>
      <c r="CN779" s="190"/>
      <c r="CO779" s="190"/>
      <c r="CP779" s="190"/>
      <c r="CQ779" s="190"/>
      <c r="CR779" s="190"/>
      <c r="CS779" s="190"/>
      <c r="CT779" s="190"/>
      <c r="CU779" s="190"/>
      <c r="CV779" s="190"/>
      <c r="CW779" s="190"/>
      <c r="CX779" s="190"/>
      <c r="CY779" s="190"/>
      <c r="CZ779" s="190"/>
      <c r="DA779" s="190"/>
      <c r="DB779" s="190"/>
      <c r="DC779" s="190"/>
      <c r="DD779" s="190"/>
      <c r="DE779" s="190"/>
      <c r="DF779" s="190"/>
      <c r="DG779" s="190"/>
      <c r="DH779" s="190"/>
      <c r="DI779" s="190"/>
      <c r="DJ779" s="190"/>
      <c r="DK779" s="190"/>
      <c r="DL779" s="190"/>
      <c r="DM779" s="190"/>
      <c r="DN779" s="190"/>
      <c r="DO779" s="190"/>
      <c r="DP779" s="190"/>
      <c r="DQ779" s="190"/>
      <c r="DR779" s="190"/>
      <c r="DS779" s="190"/>
      <c r="DT779" s="190"/>
      <c r="DU779" s="190"/>
      <c r="DV779" s="190"/>
    </row>
    <row r="780" spans="1:126" x14ac:dyDescent="0.25">
      <c r="A780" s="205"/>
      <c r="B780" s="217"/>
      <c r="C780" s="217"/>
      <c r="D780" s="217"/>
      <c r="E780" s="221"/>
      <c r="F780" s="216" t="s">
        <v>258</v>
      </c>
      <c r="G780" s="190"/>
      <c r="H780" s="190"/>
      <c r="I780" s="206"/>
      <c r="J780" s="206"/>
      <c r="K780" s="190"/>
      <c r="L780" s="190"/>
      <c r="M780" s="190"/>
      <c r="N780" s="190"/>
      <c r="O780" s="190"/>
      <c r="P780" s="190"/>
      <c r="Q780" s="190"/>
      <c r="R780" s="190"/>
      <c r="S780" s="190"/>
      <c r="T780" s="190"/>
      <c r="U780" s="190"/>
      <c r="V780" s="190"/>
      <c r="W780" s="190"/>
      <c r="X780" s="190"/>
      <c r="Y780" s="190"/>
      <c r="Z780" s="190"/>
      <c r="AA780" s="190"/>
      <c r="AB780" s="190"/>
      <c r="AC780" s="190"/>
      <c r="AD780" s="190"/>
      <c r="AE780" s="190"/>
      <c r="AF780" s="190"/>
      <c r="AG780" s="190"/>
      <c r="AH780" s="190"/>
      <c r="AI780" s="190"/>
      <c r="AJ780" s="190"/>
      <c r="AK780" s="190"/>
      <c r="AL780" s="190"/>
      <c r="AM780" s="190"/>
      <c r="AN780" s="190"/>
      <c r="AO780" s="190"/>
      <c r="AP780" s="190"/>
      <c r="AQ780" s="190"/>
      <c r="AR780" s="190"/>
      <c r="AS780" s="190"/>
      <c r="AT780" s="190"/>
      <c r="AU780" s="190"/>
      <c r="AV780" s="190"/>
      <c r="AW780" s="190"/>
      <c r="AX780" s="190"/>
      <c r="AY780" s="190"/>
      <c r="AZ780" s="190"/>
      <c r="BA780" s="190"/>
      <c r="BB780" s="190"/>
      <c r="BC780" s="190"/>
      <c r="BD780" s="190"/>
      <c r="BE780" s="190"/>
      <c r="BF780" s="190"/>
      <c r="BG780" s="190"/>
      <c r="BH780" s="190"/>
      <c r="BI780" s="190"/>
      <c r="BJ780" s="190"/>
      <c r="BK780" s="190"/>
      <c r="BL780" s="190"/>
      <c r="BM780" s="190"/>
      <c r="BN780" s="190"/>
      <c r="BO780" s="190"/>
      <c r="BP780" s="190"/>
      <c r="BQ780" s="190"/>
      <c r="BR780" s="190"/>
      <c r="BS780" s="190"/>
      <c r="BT780" s="190"/>
      <c r="BU780" s="190"/>
      <c r="BV780" s="190"/>
      <c r="BW780" s="190"/>
      <c r="BX780" s="190"/>
      <c r="BY780" s="190"/>
      <c r="BZ780" s="190"/>
      <c r="CA780" s="190"/>
      <c r="CB780" s="190"/>
      <c r="CC780" s="190"/>
      <c r="CD780" s="190"/>
      <c r="CE780" s="190"/>
      <c r="CF780" s="190"/>
      <c r="CG780" s="190"/>
      <c r="CH780" s="190"/>
      <c r="CI780" s="190"/>
      <c r="CJ780" s="190"/>
      <c r="CK780" s="190"/>
      <c r="CL780" s="190"/>
      <c r="CM780" s="190"/>
      <c r="CN780" s="190"/>
      <c r="CO780" s="190"/>
      <c r="CP780" s="190"/>
      <c r="CQ780" s="190"/>
      <c r="CR780" s="190"/>
      <c r="CS780" s="190"/>
      <c r="CT780" s="190"/>
      <c r="CU780" s="190"/>
      <c r="CV780" s="190"/>
      <c r="CW780" s="190"/>
      <c r="CX780" s="190"/>
      <c r="CY780" s="190"/>
      <c r="CZ780" s="190"/>
      <c r="DA780" s="190"/>
      <c r="DB780" s="190"/>
      <c r="DC780" s="190"/>
      <c r="DD780" s="190"/>
      <c r="DE780" s="190"/>
      <c r="DF780" s="190"/>
      <c r="DG780" s="190"/>
      <c r="DH780" s="190"/>
      <c r="DI780" s="190"/>
      <c r="DJ780" s="190"/>
      <c r="DK780" s="190"/>
      <c r="DL780" s="190"/>
      <c r="DM780" s="190"/>
      <c r="DN780" s="190"/>
      <c r="DO780" s="190"/>
      <c r="DP780" s="190"/>
      <c r="DQ780" s="190"/>
      <c r="DR780" s="190"/>
      <c r="DS780" s="190"/>
      <c r="DT780" s="190"/>
      <c r="DU780" s="190"/>
      <c r="DV780" s="190"/>
    </row>
    <row r="781" spans="1:126" x14ac:dyDescent="0.25">
      <c r="A781" s="205"/>
      <c r="B781" s="217"/>
      <c r="C781" s="217"/>
      <c r="D781" s="217"/>
      <c r="E781" s="221"/>
      <c r="F781" s="216" t="s">
        <v>259</v>
      </c>
      <c r="G781" s="190"/>
      <c r="H781" s="190"/>
      <c r="I781" s="206"/>
      <c r="J781" s="206"/>
      <c r="K781" s="190"/>
      <c r="L781" s="190"/>
      <c r="M781" s="190"/>
      <c r="N781" s="190"/>
      <c r="O781" s="190"/>
      <c r="P781" s="190"/>
      <c r="Q781" s="190"/>
      <c r="R781" s="190"/>
      <c r="S781" s="190"/>
      <c r="T781" s="190"/>
      <c r="U781" s="190"/>
      <c r="V781" s="190"/>
      <c r="W781" s="190"/>
      <c r="X781" s="190"/>
      <c r="Y781" s="190"/>
      <c r="Z781" s="190"/>
      <c r="AA781" s="190"/>
      <c r="AB781" s="190"/>
      <c r="AC781" s="190"/>
      <c r="AD781" s="190"/>
      <c r="AE781" s="190"/>
      <c r="AF781" s="190"/>
      <c r="AG781" s="190"/>
      <c r="AH781" s="190"/>
      <c r="AI781" s="190"/>
      <c r="AJ781" s="190"/>
      <c r="AK781" s="190"/>
      <c r="AL781" s="190"/>
      <c r="AM781" s="190"/>
      <c r="AN781" s="190"/>
      <c r="AO781" s="190"/>
      <c r="AP781" s="190"/>
      <c r="AQ781" s="190"/>
      <c r="AR781" s="190"/>
      <c r="AS781" s="190"/>
      <c r="AT781" s="190"/>
      <c r="AU781" s="190"/>
      <c r="AV781" s="190"/>
      <c r="AW781" s="190"/>
      <c r="AX781" s="190"/>
      <c r="AY781" s="190"/>
      <c r="AZ781" s="190"/>
      <c r="BA781" s="190"/>
      <c r="BB781" s="190"/>
      <c r="BC781" s="190"/>
      <c r="BD781" s="190"/>
      <c r="BE781" s="190"/>
      <c r="BF781" s="190"/>
      <c r="BG781" s="190"/>
      <c r="BH781" s="190"/>
      <c r="BI781" s="190"/>
      <c r="BJ781" s="190"/>
      <c r="BK781" s="190"/>
      <c r="BL781" s="190"/>
      <c r="BM781" s="190"/>
      <c r="BN781" s="190"/>
      <c r="BO781" s="190"/>
      <c r="BP781" s="190"/>
      <c r="BQ781" s="190"/>
      <c r="BR781" s="190"/>
      <c r="BS781" s="190"/>
      <c r="BT781" s="190"/>
      <c r="BU781" s="190"/>
      <c r="BV781" s="190"/>
      <c r="BW781" s="190"/>
      <c r="BX781" s="190"/>
      <c r="BY781" s="190"/>
      <c r="BZ781" s="190"/>
      <c r="CA781" s="190"/>
      <c r="CB781" s="190"/>
      <c r="CC781" s="190"/>
      <c r="CD781" s="190"/>
      <c r="CE781" s="190"/>
      <c r="CF781" s="190"/>
      <c r="CG781" s="190"/>
      <c r="CH781" s="190"/>
      <c r="CI781" s="190"/>
      <c r="CJ781" s="190"/>
      <c r="CK781" s="190"/>
      <c r="CL781" s="190"/>
      <c r="CM781" s="190"/>
      <c r="CN781" s="190"/>
      <c r="CO781" s="190"/>
      <c r="CP781" s="190"/>
      <c r="CQ781" s="190"/>
      <c r="CR781" s="190"/>
      <c r="CS781" s="190"/>
      <c r="CT781" s="190"/>
      <c r="CU781" s="190"/>
      <c r="CV781" s="190"/>
      <c r="CW781" s="190"/>
      <c r="CX781" s="190"/>
      <c r="CY781" s="190"/>
      <c r="CZ781" s="190"/>
      <c r="DA781" s="190"/>
      <c r="DB781" s="190"/>
      <c r="DC781" s="190"/>
      <c r="DD781" s="190"/>
      <c r="DE781" s="190"/>
      <c r="DF781" s="190"/>
      <c r="DG781" s="190"/>
      <c r="DH781" s="190"/>
      <c r="DI781" s="190"/>
      <c r="DJ781" s="190"/>
      <c r="DK781" s="190"/>
      <c r="DL781" s="190"/>
      <c r="DM781" s="190"/>
      <c r="DN781" s="190"/>
      <c r="DO781" s="190"/>
      <c r="DP781" s="190"/>
      <c r="DQ781" s="190"/>
      <c r="DR781" s="190"/>
      <c r="DS781" s="190"/>
      <c r="DT781" s="190"/>
      <c r="DU781" s="190"/>
      <c r="DV781" s="190"/>
    </row>
    <row r="782" spans="1:126" x14ac:dyDescent="0.25">
      <c r="A782" s="205"/>
      <c r="B782" s="217"/>
      <c r="C782" s="217"/>
      <c r="D782" s="217"/>
      <c r="E782" s="221"/>
      <c r="F782" s="216" t="s">
        <v>258</v>
      </c>
      <c r="G782" s="190"/>
      <c r="H782" s="190"/>
      <c r="I782" s="206"/>
      <c r="J782" s="206"/>
      <c r="K782" s="190"/>
      <c r="L782" s="190"/>
      <c r="M782" s="190"/>
      <c r="N782" s="190"/>
      <c r="O782" s="190"/>
      <c r="P782" s="190"/>
      <c r="Q782" s="190"/>
      <c r="R782" s="190"/>
      <c r="S782" s="190"/>
      <c r="T782" s="190"/>
      <c r="U782" s="190"/>
      <c r="V782" s="190"/>
      <c r="W782" s="190"/>
      <c r="X782" s="190"/>
      <c r="Y782" s="190"/>
      <c r="Z782" s="190"/>
      <c r="AA782" s="190"/>
      <c r="AB782" s="190"/>
      <c r="AC782" s="190"/>
      <c r="AD782" s="190"/>
      <c r="AE782" s="190"/>
      <c r="AF782" s="190"/>
      <c r="AG782" s="190"/>
      <c r="AH782" s="190"/>
      <c r="AI782" s="190"/>
      <c r="AJ782" s="190"/>
      <c r="AK782" s="190"/>
      <c r="AL782" s="190"/>
      <c r="AM782" s="190"/>
      <c r="AN782" s="190"/>
      <c r="AO782" s="190"/>
      <c r="AP782" s="190"/>
      <c r="AQ782" s="190"/>
      <c r="AR782" s="190"/>
      <c r="AS782" s="190"/>
      <c r="AT782" s="190"/>
      <c r="AU782" s="190"/>
      <c r="AV782" s="190"/>
      <c r="AW782" s="190"/>
      <c r="AX782" s="190"/>
      <c r="AY782" s="190"/>
      <c r="AZ782" s="190"/>
      <c r="BA782" s="190"/>
      <c r="BB782" s="190"/>
      <c r="BC782" s="190"/>
      <c r="BD782" s="190"/>
      <c r="BE782" s="190"/>
      <c r="BF782" s="190"/>
      <c r="BG782" s="190"/>
      <c r="BH782" s="190"/>
      <c r="BI782" s="190"/>
      <c r="BJ782" s="190"/>
      <c r="BK782" s="190"/>
      <c r="BL782" s="190"/>
      <c r="BM782" s="190"/>
      <c r="BN782" s="190"/>
      <c r="BO782" s="190"/>
      <c r="BP782" s="190"/>
      <c r="BQ782" s="190"/>
      <c r="BR782" s="190"/>
      <c r="BS782" s="190"/>
      <c r="BT782" s="190"/>
      <c r="BU782" s="190"/>
      <c r="BV782" s="190"/>
      <c r="BW782" s="190"/>
      <c r="BX782" s="190"/>
      <c r="BY782" s="190"/>
      <c r="BZ782" s="190"/>
      <c r="CA782" s="190"/>
      <c r="CB782" s="190"/>
      <c r="CC782" s="190"/>
      <c r="CD782" s="190"/>
      <c r="CE782" s="190"/>
      <c r="CF782" s="190"/>
      <c r="CG782" s="190"/>
      <c r="CH782" s="190"/>
      <c r="CI782" s="190"/>
      <c r="CJ782" s="190"/>
      <c r="CK782" s="190"/>
      <c r="CL782" s="190"/>
      <c r="CM782" s="190"/>
      <c r="CN782" s="190"/>
      <c r="CO782" s="190"/>
      <c r="CP782" s="190"/>
      <c r="CQ782" s="190"/>
      <c r="CR782" s="190"/>
      <c r="CS782" s="190"/>
      <c r="CT782" s="190"/>
      <c r="CU782" s="190"/>
      <c r="CV782" s="190"/>
      <c r="CW782" s="190"/>
      <c r="CX782" s="190"/>
      <c r="CY782" s="190"/>
      <c r="CZ782" s="190"/>
      <c r="DA782" s="190"/>
      <c r="DB782" s="190"/>
      <c r="DC782" s="190"/>
      <c r="DD782" s="190"/>
      <c r="DE782" s="190"/>
      <c r="DF782" s="190"/>
      <c r="DG782" s="190"/>
      <c r="DH782" s="190"/>
      <c r="DI782" s="190"/>
      <c r="DJ782" s="190"/>
      <c r="DK782" s="190"/>
      <c r="DL782" s="190"/>
      <c r="DM782" s="190"/>
      <c r="DN782" s="190"/>
      <c r="DO782" s="190"/>
      <c r="DP782" s="190"/>
      <c r="DQ782" s="190"/>
      <c r="DR782" s="190"/>
      <c r="DS782" s="190"/>
      <c r="DT782" s="190"/>
      <c r="DU782" s="190"/>
      <c r="DV782" s="190"/>
    </row>
    <row r="783" spans="1:126" x14ac:dyDescent="0.25">
      <c r="A783" s="205"/>
      <c r="B783" s="217"/>
      <c r="C783" s="217"/>
      <c r="D783" s="217"/>
      <c r="E783" s="221"/>
      <c r="F783" s="216" t="s">
        <v>259</v>
      </c>
      <c r="G783" s="190"/>
      <c r="H783" s="190"/>
      <c r="I783" s="206"/>
      <c r="J783" s="206"/>
      <c r="K783" s="190"/>
      <c r="L783" s="190"/>
      <c r="M783" s="190"/>
      <c r="N783" s="190"/>
      <c r="O783" s="190"/>
      <c r="P783" s="190"/>
      <c r="Q783" s="190"/>
      <c r="R783" s="190"/>
      <c r="S783" s="190"/>
      <c r="T783" s="190"/>
      <c r="U783" s="190"/>
      <c r="V783" s="190"/>
      <c r="W783" s="190"/>
      <c r="X783" s="190"/>
      <c r="Y783" s="190"/>
      <c r="Z783" s="190"/>
      <c r="AA783" s="190"/>
      <c r="AB783" s="190"/>
      <c r="AC783" s="190"/>
      <c r="AD783" s="190"/>
      <c r="AE783" s="190"/>
      <c r="AF783" s="190"/>
      <c r="AG783" s="190"/>
      <c r="AH783" s="190"/>
      <c r="AI783" s="190"/>
      <c r="AJ783" s="190"/>
      <c r="AK783" s="190"/>
      <c r="AL783" s="190"/>
      <c r="AM783" s="190"/>
      <c r="AN783" s="190"/>
      <c r="AO783" s="190"/>
      <c r="AP783" s="190"/>
      <c r="AQ783" s="190"/>
      <c r="AR783" s="190"/>
      <c r="AS783" s="190"/>
      <c r="AT783" s="190"/>
      <c r="AU783" s="190"/>
      <c r="AV783" s="190"/>
      <c r="AW783" s="190"/>
      <c r="AX783" s="190"/>
      <c r="AY783" s="190"/>
      <c r="AZ783" s="190"/>
      <c r="BA783" s="190"/>
      <c r="BB783" s="190"/>
      <c r="BC783" s="190"/>
      <c r="BD783" s="190"/>
      <c r="BE783" s="190"/>
      <c r="BF783" s="190"/>
      <c r="BG783" s="190"/>
      <c r="BH783" s="190"/>
      <c r="BI783" s="190"/>
      <c r="BJ783" s="190"/>
      <c r="BK783" s="190"/>
      <c r="BL783" s="190"/>
      <c r="BM783" s="190"/>
      <c r="BN783" s="190"/>
      <c r="BO783" s="190"/>
      <c r="BP783" s="190"/>
      <c r="BQ783" s="190"/>
      <c r="BR783" s="190"/>
      <c r="BS783" s="190"/>
      <c r="BT783" s="190"/>
      <c r="BU783" s="190"/>
      <c r="BV783" s="190"/>
      <c r="BW783" s="190"/>
      <c r="BX783" s="190"/>
      <c r="BY783" s="190"/>
      <c r="BZ783" s="190"/>
      <c r="CA783" s="190"/>
      <c r="CB783" s="190"/>
      <c r="CC783" s="190"/>
      <c r="CD783" s="190"/>
      <c r="CE783" s="190"/>
      <c r="CF783" s="190"/>
      <c r="CG783" s="190"/>
      <c r="CH783" s="190"/>
      <c r="CI783" s="190"/>
      <c r="CJ783" s="190"/>
      <c r="CK783" s="190"/>
      <c r="CL783" s="190"/>
      <c r="CM783" s="190"/>
      <c r="CN783" s="190"/>
      <c r="CO783" s="190"/>
      <c r="CP783" s="190"/>
      <c r="CQ783" s="190"/>
      <c r="CR783" s="190"/>
      <c r="CS783" s="190"/>
      <c r="CT783" s="190"/>
      <c r="CU783" s="190"/>
      <c r="CV783" s="190"/>
      <c r="CW783" s="190"/>
      <c r="CX783" s="190"/>
      <c r="CY783" s="190"/>
      <c r="CZ783" s="190"/>
      <c r="DA783" s="190"/>
      <c r="DB783" s="190"/>
      <c r="DC783" s="190"/>
      <c r="DD783" s="190"/>
      <c r="DE783" s="190"/>
      <c r="DF783" s="190"/>
      <c r="DG783" s="190"/>
      <c r="DH783" s="190"/>
      <c r="DI783" s="190"/>
      <c r="DJ783" s="190"/>
      <c r="DK783" s="190"/>
      <c r="DL783" s="190"/>
      <c r="DM783" s="190"/>
      <c r="DN783" s="190"/>
      <c r="DO783" s="190"/>
      <c r="DP783" s="190"/>
      <c r="DQ783" s="190"/>
      <c r="DR783" s="190"/>
      <c r="DS783" s="190"/>
      <c r="DT783" s="190"/>
      <c r="DU783" s="190"/>
      <c r="DV783" s="190"/>
    </row>
    <row r="784" spans="1:126" x14ac:dyDescent="0.25">
      <c r="A784" s="205"/>
      <c r="B784" s="217"/>
      <c r="C784" s="217"/>
      <c r="D784" s="217"/>
      <c r="E784" s="221"/>
      <c r="F784" s="216" t="s">
        <v>258</v>
      </c>
      <c r="G784" s="190"/>
      <c r="H784" s="190"/>
      <c r="I784" s="206"/>
      <c r="J784" s="206"/>
      <c r="K784" s="190"/>
      <c r="L784" s="190"/>
      <c r="M784" s="190"/>
      <c r="N784" s="190"/>
      <c r="O784" s="190"/>
      <c r="P784" s="190"/>
      <c r="Q784" s="190"/>
      <c r="R784" s="190"/>
      <c r="S784" s="190"/>
      <c r="T784" s="190"/>
      <c r="U784" s="190"/>
      <c r="V784" s="190"/>
      <c r="W784" s="190"/>
      <c r="X784" s="190"/>
      <c r="Y784" s="190"/>
      <c r="Z784" s="190"/>
      <c r="AA784" s="190"/>
      <c r="AB784" s="190"/>
      <c r="AC784" s="190"/>
      <c r="AD784" s="190"/>
      <c r="AE784" s="190"/>
      <c r="AF784" s="190"/>
      <c r="AG784" s="190"/>
      <c r="AH784" s="190"/>
      <c r="AI784" s="190"/>
      <c r="AJ784" s="190"/>
      <c r="AK784" s="190"/>
      <c r="AL784" s="190"/>
      <c r="AM784" s="190"/>
      <c r="AN784" s="190"/>
      <c r="AO784" s="190"/>
      <c r="AP784" s="190"/>
      <c r="AQ784" s="190"/>
      <c r="AR784" s="190"/>
      <c r="AS784" s="190"/>
      <c r="AT784" s="190"/>
      <c r="AU784" s="190"/>
      <c r="AV784" s="190"/>
      <c r="AW784" s="190"/>
      <c r="AX784" s="190"/>
      <c r="AY784" s="190"/>
      <c r="AZ784" s="190"/>
      <c r="BA784" s="190"/>
      <c r="BB784" s="190"/>
      <c r="BC784" s="190"/>
      <c r="BD784" s="190"/>
      <c r="BE784" s="190"/>
      <c r="BF784" s="190"/>
      <c r="BG784" s="190"/>
      <c r="BH784" s="190"/>
      <c r="BI784" s="190"/>
      <c r="BJ784" s="190"/>
      <c r="BK784" s="190"/>
      <c r="BL784" s="190"/>
      <c r="BM784" s="190"/>
      <c r="BN784" s="190"/>
      <c r="BO784" s="190"/>
      <c r="BP784" s="190"/>
      <c r="BQ784" s="190"/>
      <c r="BR784" s="190"/>
      <c r="BS784" s="190"/>
      <c r="BT784" s="190"/>
      <c r="BU784" s="190"/>
      <c r="BV784" s="190"/>
      <c r="BW784" s="190"/>
      <c r="BX784" s="190"/>
      <c r="BY784" s="190"/>
      <c r="BZ784" s="190"/>
      <c r="CA784" s="190"/>
      <c r="CB784" s="190"/>
      <c r="CC784" s="190"/>
      <c r="CD784" s="190"/>
      <c r="CE784" s="190"/>
      <c r="CF784" s="190"/>
      <c r="CG784" s="190"/>
      <c r="CH784" s="190"/>
      <c r="CI784" s="190"/>
      <c r="CJ784" s="190"/>
      <c r="CK784" s="190"/>
      <c r="CL784" s="190"/>
      <c r="CM784" s="190"/>
      <c r="CN784" s="190"/>
      <c r="CO784" s="190"/>
      <c r="CP784" s="190"/>
      <c r="CQ784" s="190"/>
      <c r="CR784" s="190"/>
      <c r="CS784" s="190"/>
      <c r="CT784" s="190"/>
      <c r="CU784" s="190"/>
      <c r="CV784" s="190"/>
      <c r="CW784" s="190"/>
      <c r="CX784" s="190"/>
      <c r="CY784" s="190"/>
      <c r="CZ784" s="190"/>
      <c r="DA784" s="190"/>
      <c r="DB784" s="190"/>
      <c r="DC784" s="190"/>
      <c r="DD784" s="190"/>
      <c r="DE784" s="190"/>
      <c r="DF784" s="190"/>
      <c r="DG784" s="190"/>
      <c r="DH784" s="190"/>
      <c r="DI784" s="190"/>
      <c r="DJ784" s="190"/>
      <c r="DK784" s="190"/>
      <c r="DL784" s="190"/>
      <c r="DM784" s="190"/>
      <c r="DN784" s="190"/>
      <c r="DO784" s="190"/>
      <c r="DP784" s="190"/>
      <c r="DQ784" s="190"/>
      <c r="DR784" s="190"/>
      <c r="DS784" s="190"/>
      <c r="DT784" s="190"/>
      <c r="DU784" s="190"/>
      <c r="DV784" s="190"/>
    </row>
    <row r="785" spans="1:126" x14ac:dyDescent="0.25">
      <c r="A785" s="205"/>
      <c r="B785" s="217"/>
      <c r="C785" s="217"/>
      <c r="D785" s="217"/>
      <c r="E785" s="221"/>
      <c r="F785" s="216" t="s">
        <v>259</v>
      </c>
      <c r="G785" s="190"/>
      <c r="H785" s="190"/>
      <c r="I785" s="206"/>
      <c r="J785" s="206"/>
      <c r="K785" s="190"/>
      <c r="L785" s="190"/>
      <c r="M785" s="190"/>
      <c r="N785" s="190"/>
      <c r="O785" s="190"/>
      <c r="P785" s="190"/>
      <c r="Q785" s="190"/>
      <c r="R785" s="190"/>
      <c r="S785" s="190"/>
      <c r="T785" s="190"/>
      <c r="U785" s="190"/>
      <c r="V785" s="190"/>
      <c r="W785" s="190"/>
      <c r="X785" s="190"/>
      <c r="Y785" s="190"/>
      <c r="Z785" s="190"/>
      <c r="AA785" s="190"/>
      <c r="AB785" s="190"/>
      <c r="AC785" s="190"/>
      <c r="AD785" s="190"/>
      <c r="AE785" s="190"/>
      <c r="AF785" s="190"/>
      <c r="AG785" s="190"/>
      <c r="AH785" s="190"/>
      <c r="AI785" s="190"/>
      <c r="AJ785" s="190"/>
      <c r="AK785" s="190"/>
      <c r="AL785" s="190"/>
      <c r="AM785" s="190"/>
      <c r="AN785" s="190"/>
      <c r="AO785" s="190"/>
      <c r="AP785" s="190"/>
      <c r="AQ785" s="190"/>
      <c r="AR785" s="190"/>
      <c r="AS785" s="190"/>
      <c r="AT785" s="190"/>
      <c r="AU785" s="190"/>
      <c r="AV785" s="190"/>
      <c r="AW785" s="190"/>
      <c r="AX785" s="190"/>
      <c r="AY785" s="190"/>
      <c r="AZ785" s="190"/>
      <c r="BA785" s="190"/>
      <c r="BB785" s="190"/>
      <c r="BC785" s="190"/>
      <c r="BD785" s="190"/>
      <c r="BE785" s="190"/>
      <c r="BF785" s="190"/>
      <c r="BG785" s="190"/>
      <c r="BH785" s="190"/>
      <c r="BI785" s="190"/>
      <c r="BJ785" s="190"/>
      <c r="BK785" s="190"/>
      <c r="BL785" s="190"/>
      <c r="BM785" s="190"/>
      <c r="BN785" s="190"/>
      <c r="BO785" s="190"/>
      <c r="BP785" s="190"/>
      <c r="BQ785" s="190"/>
      <c r="BR785" s="190"/>
      <c r="BS785" s="190"/>
      <c r="BT785" s="190"/>
      <c r="BU785" s="190"/>
      <c r="BV785" s="190"/>
      <c r="BW785" s="190"/>
      <c r="BX785" s="190"/>
      <c r="BY785" s="190"/>
      <c r="BZ785" s="190"/>
      <c r="CA785" s="190"/>
      <c r="CB785" s="190"/>
      <c r="CC785" s="190"/>
      <c r="CD785" s="190"/>
      <c r="CE785" s="190"/>
      <c r="CF785" s="190"/>
      <c r="CG785" s="190"/>
      <c r="CH785" s="190"/>
      <c r="CI785" s="190"/>
      <c r="CJ785" s="190"/>
      <c r="CK785" s="190"/>
      <c r="CL785" s="190"/>
      <c r="CM785" s="190"/>
      <c r="CN785" s="190"/>
      <c r="CO785" s="190"/>
      <c r="CP785" s="190"/>
      <c r="CQ785" s="190"/>
      <c r="CR785" s="190"/>
      <c r="CS785" s="190"/>
      <c r="CT785" s="190"/>
      <c r="CU785" s="190"/>
      <c r="CV785" s="190"/>
      <c r="CW785" s="190"/>
      <c r="CX785" s="190"/>
      <c r="CY785" s="190"/>
      <c r="CZ785" s="190"/>
      <c r="DA785" s="190"/>
      <c r="DB785" s="190"/>
      <c r="DC785" s="190"/>
      <c r="DD785" s="190"/>
      <c r="DE785" s="190"/>
      <c r="DF785" s="190"/>
      <c r="DG785" s="190"/>
      <c r="DH785" s="190"/>
      <c r="DI785" s="190"/>
      <c r="DJ785" s="190"/>
      <c r="DK785" s="190"/>
      <c r="DL785" s="190"/>
      <c r="DM785" s="190"/>
      <c r="DN785" s="190"/>
      <c r="DO785" s="190"/>
      <c r="DP785" s="190"/>
      <c r="DQ785" s="190"/>
      <c r="DR785" s="190"/>
      <c r="DS785" s="190"/>
      <c r="DT785" s="190"/>
      <c r="DU785" s="190"/>
      <c r="DV785" s="190"/>
    </row>
    <row r="786" spans="1:126" x14ac:dyDescent="0.25">
      <c r="A786" s="205"/>
      <c r="B786" s="217"/>
      <c r="C786" s="217"/>
      <c r="D786" s="217"/>
      <c r="E786" s="221"/>
      <c r="F786" s="216" t="s">
        <v>258</v>
      </c>
      <c r="G786" s="180"/>
      <c r="H786" s="180"/>
      <c r="I786" s="206"/>
      <c r="J786" s="206"/>
      <c r="K786" s="180"/>
      <c r="L786" s="190"/>
      <c r="M786" s="180"/>
      <c r="N786" s="180"/>
      <c r="O786" s="190"/>
      <c r="P786" s="180"/>
      <c r="Q786" s="180"/>
      <c r="R786" s="190"/>
      <c r="S786" s="180"/>
      <c r="T786" s="180"/>
      <c r="U786" s="190"/>
      <c r="V786" s="180"/>
      <c r="W786" s="180"/>
      <c r="X786" s="190"/>
      <c r="Y786" s="180"/>
      <c r="Z786" s="180"/>
      <c r="AA786" s="190"/>
      <c r="AB786" s="180"/>
      <c r="AC786" s="180"/>
      <c r="AD786" s="190"/>
      <c r="AE786" s="180"/>
      <c r="AF786" s="180"/>
      <c r="AG786" s="190"/>
      <c r="AH786" s="180"/>
      <c r="AI786" s="180"/>
      <c r="AJ786" s="190"/>
      <c r="AK786" s="180"/>
      <c r="AL786" s="180"/>
      <c r="AM786" s="190"/>
      <c r="AN786" s="180"/>
      <c r="AO786" s="180"/>
      <c r="AP786" s="190"/>
      <c r="AQ786" s="180"/>
      <c r="AR786" s="180"/>
      <c r="AS786" s="190"/>
      <c r="AT786" s="180"/>
      <c r="AU786" s="180"/>
      <c r="AV786" s="190"/>
      <c r="AW786" s="180"/>
      <c r="AX786" s="180"/>
      <c r="AY786" s="190"/>
      <c r="AZ786" s="180"/>
      <c r="BA786" s="180"/>
      <c r="BB786" s="190"/>
      <c r="BC786" s="180"/>
      <c r="BD786" s="180"/>
      <c r="BE786" s="190"/>
      <c r="BF786" s="180"/>
      <c r="BG786" s="180"/>
      <c r="BH786" s="190"/>
      <c r="BI786" s="180"/>
      <c r="BJ786" s="180"/>
      <c r="BK786" s="190"/>
      <c r="BL786" s="180"/>
      <c r="BM786" s="180"/>
      <c r="BN786" s="190"/>
      <c r="BO786" s="180"/>
      <c r="BP786" s="180"/>
      <c r="BQ786" s="190"/>
      <c r="BR786" s="180"/>
      <c r="BS786" s="180"/>
      <c r="BT786" s="190"/>
      <c r="BU786" s="180"/>
      <c r="BV786" s="180"/>
      <c r="BW786" s="190"/>
      <c r="BX786" s="180"/>
      <c r="BY786" s="180"/>
      <c r="BZ786" s="190"/>
      <c r="CA786" s="180"/>
      <c r="CB786" s="180"/>
      <c r="CC786" s="190"/>
      <c r="CD786" s="180"/>
      <c r="CE786" s="180"/>
      <c r="CF786" s="190"/>
      <c r="CG786" s="180"/>
      <c r="CH786" s="180"/>
      <c r="CI786" s="190"/>
      <c r="CJ786" s="180"/>
      <c r="CK786" s="180"/>
      <c r="CL786" s="190"/>
      <c r="CM786" s="180"/>
      <c r="CN786" s="180"/>
      <c r="CO786" s="190"/>
      <c r="CP786" s="180"/>
      <c r="CQ786" s="180"/>
      <c r="CR786" s="190"/>
      <c r="CS786" s="180"/>
      <c r="CT786" s="180"/>
      <c r="CU786" s="190"/>
      <c r="CV786" s="180"/>
      <c r="CW786" s="180"/>
      <c r="CX786" s="190"/>
      <c r="CY786" s="180"/>
      <c r="CZ786" s="180"/>
      <c r="DA786" s="190"/>
      <c r="DB786" s="180"/>
      <c r="DC786" s="180"/>
      <c r="DD786" s="190"/>
      <c r="DE786" s="180"/>
      <c r="DF786" s="180"/>
      <c r="DG786" s="190"/>
      <c r="DH786" s="180"/>
      <c r="DI786" s="180"/>
      <c r="DJ786" s="190"/>
      <c r="DK786" s="180"/>
      <c r="DL786" s="180"/>
      <c r="DM786" s="190"/>
      <c r="DN786" s="180"/>
      <c r="DO786" s="180"/>
      <c r="DP786" s="190"/>
      <c r="DQ786" s="180"/>
      <c r="DR786" s="180"/>
      <c r="DS786" s="190"/>
      <c r="DT786" s="180"/>
      <c r="DU786" s="180"/>
      <c r="DV786" s="190"/>
    </row>
    <row r="787" spans="1:126" x14ac:dyDescent="0.25">
      <c r="A787" s="205"/>
      <c r="B787" s="217"/>
      <c r="C787" s="217"/>
      <c r="D787" s="217"/>
      <c r="E787" s="221"/>
      <c r="F787" s="216" t="s">
        <v>259</v>
      </c>
      <c r="G787" s="190"/>
      <c r="H787" s="190"/>
      <c r="I787" s="206"/>
      <c r="J787" s="206"/>
      <c r="K787" s="190"/>
      <c r="L787" s="190"/>
      <c r="M787" s="190"/>
      <c r="N787" s="190"/>
      <c r="O787" s="190"/>
      <c r="P787" s="190"/>
      <c r="Q787" s="190"/>
      <c r="R787" s="190"/>
      <c r="S787" s="190"/>
      <c r="T787" s="190"/>
      <c r="U787" s="190"/>
      <c r="V787" s="190"/>
      <c r="W787" s="190"/>
      <c r="X787" s="190"/>
      <c r="Y787" s="190"/>
      <c r="Z787" s="190"/>
      <c r="AA787" s="190"/>
      <c r="AB787" s="190"/>
      <c r="AC787" s="190"/>
      <c r="AD787" s="190"/>
      <c r="AE787" s="190"/>
      <c r="AF787" s="190"/>
      <c r="AG787" s="190"/>
      <c r="AH787" s="190"/>
      <c r="AI787" s="190"/>
      <c r="AJ787" s="190"/>
      <c r="AK787" s="190"/>
      <c r="AL787" s="190"/>
      <c r="AM787" s="190"/>
      <c r="AN787" s="190"/>
      <c r="AO787" s="190"/>
      <c r="AP787" s="190"/>
      <c r="AQ787" s="190"/>
      <c r="AR787" s="190"/>
      <c r="AS787" s="190"/>
      <c r="AT787" s="190"/>
      <c r="AU787" s="190"/>
      <c r="AV787" s="190"/>
      <c r="AW787" s="190"/>
      <c r="AX787" s="190"/>
      <c r="AY787" s="190"/>
      <c r="AZ787" s="190"/>
      <c r="BA787" s="190"/>
      <c r="BB787" s="190"/>
      <c r="BC787" s="190"/>
      <c r="BD787" s="190"/>
      <c r="BE787" s="190"/>
      <c r="BF787" s="190"/>
      <c r="BG787" s="190"/>
      <c r="BH787" s="190"/>
      <c r="BI787" s="190"/>
      <c r="BJ787" s="190"/>
      <c r="BK787" s="190"/>
      <c r="BL787" s="190"/>
      <c r="BM787" s="190"/>
      <c r="BN787" s="190"/>
      <c r="BO787" s="190"/>
      <c r="BP787" s="190"/>
      <c r="BQ787" s="190"/>
      <c r="BR787" s="190"/>
      <c r="BS787" s="190"/>
      <c r="BT787" s="190"/>
      <c r="BU787" s="190"/>
      <c r="BV787" s="190"/>
      <c r="BW787" s="190"/>
      <c r="BX787" s="190"/>
      <c r="BY787" s="190"/>
      <c r="BZ787" s="190"/>
      <c r="CA787" s="190"/>
      <c r="CB787" s="190"/>
      <c r="CC787" s="190"/>
      <c r="CD787" s="190"/>
      <c r="CE787" s="190"/>
      <c r="CF787" s="190"/>
      <c r="CG787" s="190"/>
      <c r="CH787" s="190"/>
      <c r="CI787" s="190"/>
      <c r="CJ787" s="190"/>
      <c r="CK787" s="190"/>
      <c r="CL787" s="190"/>
      <c r="CM787" s="190"/>
      <c r="CN787" s="190"/>
      <c r="CO787" s="190"/>
      <c r="CP787" s="190"/>
      <c r="CQ787" s="190"/>
      <c r="CR787" s="190"/>
      <c r="CS787" s="190"/>
      <c r="CT787" s="190"/>
      <c r="CU787" s="190"/>
      <c r="CV787" s="190"/>
      <c r="CW787" s="190"/>
      <c r="CX787" s="190"/>
      <c r="CY787" s="190"/>
      <c r="CZ787" s="190"/>
      <c r="DA787" s="190"/>
      <c r="DB787" s="190"/>
      <c r="DC787" s="190"/>
      <c r="DD787" s="190"/>
      <c r="DE787" s="190"/>
      <c r="DF787" s="190"/>
      <c r="DG787" s="190"/>
      <c r="DH787" s="190"/>
      <c r="DI787" s="190"/>
      <c r="DJ787" s="190"/>
      <c r="DK787" s="190"/>
      <c r="DL787" s="190"/>
      <c r="DM787" s="190"/>
      <c r="DN787" s="190"/>
      <c r="DO787" s="190"/>
      <c r="DP787" s="190"/>
      <c r="DQ787" s="190"/>
      <c r="DR787" s="190"/>
      <c r="DS787" s="190"/>
      <c r="DT787" s="190"/>
      <c r="DU787" s="190"/>
      <c r="DV787" s="190"/>
    </row>
    <row r="788" spans="1:126" x14ac:dyDescent="0.25">
      <c r="A788" s="205"/>
      <c r="B788" s="217"/>
      <c r="C788" s="217"/>
      <c r="D788" s="217"/>
      <c r="E788" s="221"/>
      <c r="F788" s="216" t="s">
        <v>258</v>
      </c>
      <c r="G788" s="190"/>
      <c r="H788" s="190"/>
      <c r="I788" s="206"/>
      <c r="J788" s="206"/>
      <c r="K788" s="190"/>
      <c r="L788" s="190"/>
      <c r="M788" s="190"/>
      <c r="N788" s="190"/>
      <c r="O788" s="190"/>
      <c r="P788" s="190"/>
      <c r="Q788" s="190"/>
      <c r="R788" s="190"/>
      <c r="S788" s="190"/>
      <c r="T788" s="190"/>
      <c r="U788" s="190"/>
      <c r="V788" s="190"/>
      <c r="W788" s="190"/>
      <c r="X788" s="190"/>
      <c r="Y788" s="190"/>
      <c r="Z788" s="190"/>
      <c r="AA788" s="190"/>
      <c r="AB788" s="190"/>
      <c r="AC788" s="190"/>
      <c r="AD788" s="190"/>
      <c r="AE788" s="190"/>
      <c r="AF788" s="190"/>
      <c r="AG788" s="190"/>
      <c r="AH788" s="190"/>
      <c r="AI788" s="190"/>
      <c r="AJ788" s="190"/>
      <c r="AK788" s="190"/>
      <c r="AL788" s="190"/>
      <c r="AM788" s="190"/>
      <c r="AN788" s="190"/>
      <c r="AO788" s="190"/>
      <c r="AP788" s="190"/>
      <c r="AQ788" s="190"/>
      <c r="AR788" s="190"/>
      <c r="AS788" s="190"/>
      <c r="AT788" s="190"/>
      <c r="AU788" s="190"/>
      <c r="AV788" s="190"/>
      <c r="AW788" s="190"/>
      <c r="AX788" s="190"/>
      <c r="AY788" s="190"/>
      <c r="AZ788" s="190"/>
      <c r="BA788" s="190"/>
      <c r="BB788" s="190"/>
      <c r="BC788" s="190"/>
      <c r="BD788" s="190"/>
      <c r="BE788" s="190"/>
      <c r="BF788" s="190"/>
      <c r="BG788" s="190"/>
      <c r="BH788" s="190"/>
      <c r="BI788" s="190"/>
      <c r="BJ788" s="190"/>
      <c r="BK788" s="190"/>
      <c r="BL788" s="190"/>
      <c r="BM788" s="190"/>
      <c r="BN788" s="190"/>
      <c r="BO788" s="190"/>
      <c r="BP788" s="190"/>
      <c r="BQ788" s="190"/>
      <c r="BR788" s="190"/>
      <c r="BS788" s="190"/>
      <c r="BT788" s="190"/>
      <c r="BU788" s="190"/>
      <c r="BV788" s="190"/>
      <c r="BW788" s="190"/>
      <c r="BX788" s="190"/>
      <c r="BY788" s="190"/>
      <c r="BZ788" s="190"/>
      <c r="CA788" s="190"/>
      <c r="CB788" s="190"/>
      <c r="CC788" s="190"/>
      <c r="CD788" s="190"/>
      <c r="CE788" s="190"/>
      <c r="CF788" s="190"/>
      <c r="CG788" s="190"/>
      <c r="CH788" s="190"/>
      <c r="CI788" s="190"/>
      <c r="CJ788" s="190"/>
      <c r="CK788" s="190"/>
      <c r="CL788" s="190"/>
      <c r="CM788" s="190"/>
      <c r="CN788" s="190"/>
      <c r="CO788" s="190"/>
      <c r="CP788" s="190"/>
      <c r="CQ788" s="190"/>
      <c r="CR788" s="190"/>
      <c r="CS788" s="190"/>
      <c r="CT788" s="190"/>
      <c r="CU788" s="190"/>
      <c r="CV788" s="190"/>
      <c r="CW788" s="190"/>
      <c r="CX788" s="190"/>
      <c r="CY788" s="190"/>
      <c r="CZ788" s="190"/>
      <c r="DA788" s="190"/>
      <c r="DB788" s="190"/>
      <c r="DC788" s="190"/>
      <c r="DD788" s="190"/>
      <c r="DE788" s="190"/>
      <c r="DF788" s="190"/>
      <c r="DG788" s="190"/>
      <c r="DH788" s="190"/>
      <c r="DI788" s="190"/>
      <c r="DJ788" s="190"/>
      <c r="DK788" s="190"/>
      <c r="DL788" s="190"/>
      <c r="DM788" s="190"/>
      <c r="DN788" s="190"/>
      <c r="DO788" s="190"/>
      <c r="DP788" s="190"/>
      <c r="DQ788" s="190"/>
      <c r="DR788" s="190"/>
      <c r="DS788" s="190"/>
      <c r="DT788" s="190"/>
      <c r="DU788" s="190"/>
      <c r="DV788" s="190"/>
    </row>
    <row r="789" spans="1:126" x14ac:dyDescent="0.25">
      <c r="A789" s="205"/>
      <c r="B789" s="217"/>
      <c r="C789" s="217"/>
      <c r="D789" s="217"/>
      <c r="E789" s="221"/>
      <c r="F789" s="216" t="s">
        <v>259</v>
      </c>
      <c r="G789" s="190"/>
      <c r="H789" s="190"/>
      <c r="I789" s="206"/>
      <c r="J789" s="206"/>
      <c r="K789" s="190"/>
      <c r="L789" s="190"/>
      <c r="M789" s="190"/>
      <c r="N789" s="190"/>
      <c r="O789" s="190"/>
      <c r="P789" s="190"/>
      <c r="Q789" s="190"/>
      <c r="R789" s="190"/>
      <c r="S789" s="190"/>
      <c r="T789" s="190"/>
      <c r="U789" s="190"/>
      <c r="V789" s="190"/>
      <c r="W789" s="190"/>
      <c r="X789" s="190"/>
      <c r="Y789" s="190"/>
      <c r="Z789" s="190"/>
      <c r="AA789" s="190"/>
      <c r="AB789" s="190"/>
      <c r="AC789" s="190"/>
      <c r="AD789" s="190"/>
      <c r="AE789" s="190"/>
      <c r="AF789" s="190"/>
      <c r="AG789" s="190"/>
      <c r="AH789" s="190"/>
      <c r="AI789" s="190"/>
      <c r="AJ789" s="190"/>
      <c r="AK789" s="190"/>
      <c r="AL789" s="190"/>
      <c r="AM789" s="190"/>
      <c r="AN789" s="190"/>
      <c r="AO789" s="190"/>
      <c r="AP789" s="190"/>
      <c r="AQ789" s="190"/>
      <c r="AR789" s="190"/>
      <c r="AS789" s="190"/>
      <c r="AT789" s="190"/>
      <c r="AU789" s="190"/>
      <c r="AV789" s="190"/>
      <c r="AW789" s="190"/>
      <c r="AX789" s="190"/>
      <c r="AY789" s="190"/>
      <c r="AZ789" s="190"/>
      <c r="BA789" s="190"/>
      <c r="BB789" s="190"/>
      <c r="BC789" s="190"/>
      <c r="BD789" s="190"/>
      <c r="BE789" s="190"/>
      <c r="BF789" s="190"/>
      <c r="BG789" s="190"/>
      <c r="BH789" s="190"/>
      <c r="BI789" s="190"/>
      <c r="BJ789" s="190"/>
      <c r="BK789" s="190"/>
      <c r="BL789" s="190"/>
      <c r="BM789" s="190"/>
      <c r="BN789" s="190"/>
      <c r="BO789" s="190"/>
      <c r="BP789" s="190"/>
      <c r="BQ789" s="190"/>
      <c r="BR789" s="190"/>
      <c r="BS789" s="190"/>
      <c r="BT789" s="190"/>
      <c r="BU789" s="190"/>
      <c r="BV789" s="190"/>
      <c r="BW789" s="190"/>
      <c r="BX789" s="190"/>
      <c r="BY789" s="190"/>
      <c r="BZ789" s="190"/>
      <c r="CA789" s="190"/>
      <c r="CB789" s="190"/>
      <c r="CC789" s="190"/>
      <c r="CD789" s="190"/>
      <c r="CE789" s="190"/>
      <c r="CF789" s="190"/>
      <c r="CG789" s="190"/>
      <c r="CH789" s="190"/>
      <c r="CI789" s="190"/>
      <c r="CJ789" s="190"/>
      <c r="CK789" s="190"/>
      <c r="CL789" s="190"/>
      <c r="CM789" s="190"/>
      <c r="CN789" s="190"/>
      <c r="CO789" s="190"/>
      <c r="CP789" s="190"/>
      <c r="CQ789" s="190"/>
      <c r="CR789" s="190"/>
      <c r="CS789" s="190"/>
      <c r="CT789" s="190"/>
      <c r="CU789" s="190"/>
      <c r="CV789" s="190"/>
      <c r="CW789" s="190"/>
      <c r="CX789" s="190"/>
      <c r="CY789" s="190"/>
      <c r="CZ789" s="190"/>
      <c r="DA789" s="190"/>
      <c r="DB789" s="190"/>
      <c r="DC789" s="190"/>
      <c r="DD789" s="190"/>
      <c r="DE789" s="190"/>
      <c r="DF789" s="190"/>
      <c r="DG789" s="190"/>
      <c r="DH789" s="190"/>
      <c r="DI789" s="190"/>
      <c r="DJ789" s="190"/>
      <c r="DK789" s="190"/>
      <c r="DL789" s="190"/>
      <c r="DM789" s="190"/>
      <c r="DN789" s="190"/>
      <c r="DO789" s="190"/>
      <c r="DP789" s="190"/>
      <c r="DQ789" s="190"/>
      <c r="DR789" s="190"/>
      <c r="DS789" s="190"/>
      <c r="DT789" s="190"/>
      <c r="DU789" s="190"/>
      <c r="DV789" s="190"/>
    </row>
    <row r="790" spans="1:126" x14ac:dyDescent="0.25">
      <c r="A790" s="205"/>
      <c r="B790" s="217"/>
      <c r="C790" s="217"/>
      <c r="D790" s="217"/>
      <c r="E790" s="221"/>
      <c r="F790" s="216" t="s">
        <v>258</v>
      </c>
      <c r="G790" s="190"/>
      <c r="H790" s="190"/>
      <c r="I790" s="206"/>
      <c r="J790" s="206"/>
      <c r="K790" s="190"/>
      <c r="L790" s="190"/>
      <c r="M790" s="190"/>
      <c r="N790" s="190"/>
      <c r="O790" s="190"/>
      <c r="P790" s="190"/>
      <c r="Q790" s="190"/>
      <c r="R790" s="190"/>
      <c r="S790" s="190"/>
      <c r="T790" s="190"/>
      <c r="U790" s="190"/>
      <c r="V790" s="190"/>
      <c r="W790" s="190"/>
      <c r="X790" s="190"/>
      <c r="Y790" s="190"/>
      <c r="Z790" s="190"/>
      <c r="AA790" s="190"/>
      <c r="AB790" s="190"/>
      <c r="AC790" s="190"/>
      <c r="AD790" s="190"/>
      <c r="AE790" s="190"/>
      <c r="AF790" s="190"/>
      <c r="AG790" s="190"/>
      <c r="AH790" s="190"/>
      <c r="AI790" s="190"/>
      <c r="AJ790" s="190"/>
      <c r="AK790" s="190"/>
      <c r="AL790" s="190"/>
      <c r="AM790" s="190"/>
      <c r="AN790" s="190"/>
      <c r="AO790" s="190"/>
      <c r="AP790" s="190"/>
      <c r="AQ790" s="190"/>
      <c r="AR790" s="190"/>
      <c r="AS790" s="190"/>
      <c r="AT790" s="190"/>
      <c r="AU790" s="190"/>
      <c r="AV790" s="190"/>
      <c r="AW790" s="190"/>
      <c r="AX790" s="190"/>
      <c r="AY790" s="190"/>
      <c r="AZ790" s="190"/>
      <c r="BA790" s="190"/>
      <c r="BB790" s="190"/>
      <c r="BC790" s="190"/>
      <c r="BD790" s="190"/>
      <c r="BE790" s="190"/>
      <c r="BF790" s="190"/>
      <c r="BG790" s="190"/>
      <c r="BH790" s="190"/>
      <c r="BI790" s="190"/>
      <c r="BJ790" s="190"/>
      <c r="BK790" s="190"/>
      <c r="BL790" s="190"/>
      <c r="BM790" s="190"/>
      <c r="BN790" s="190"/>
      <c r="BO790" s="190"/>
      <c r="BP790" s="190"/>
      <c r="BQ790" s="190"/>
      <c r="BR790" s="190"/>
      <c r="BS790" s="190"/>
      <c r="BT790" s="190"/>
      <c r="BU790" s="190"/>
      <c r="BV790" s="190"/>
      <c r="BW790" s="190"/>
      <c r="BX790" s="190"/>
      <c r="BY790" s="190"/>
      <c r="BZ790" s="190"/>
      <c r="CA790" s="190"/>
      <c r="CB790" s="190"/>
      <c r="CC790" s="190"/>
      <c r="CD790" s="190"/>
      <c r="CE790" s="190"/>
      <c r="CF790" s="190"/>
      <c r="CG790" s="190"/>
      <c r="CH790" s="190"/>
      <c r="CI790" s="190"/>
      <c r="CJ790" s="190"/>
      <c r="CK790" s="190"/>
      <c r="CL790" s="190"/>
      <c r="CM790" s="190"/>
      <c r="CN790" s="190"/>
      <c r="CO790" s="190"/>
      <c r="CP790" s="190"/>
      <c r="CQ790" s="190"/>
      <c r="CR790" s="190"/>
      <c r="CS790" s="190"/>
      <c r="CT790" s="190"/>
      <c r="CU790" s="190"/>
      <c r="CV790" s="190"/>
      <c r="CW790" s="190"/>
      <c r="CX790" s="190"/>
      <c r="CY790" s="190"/>
      <c r="CZ790" s="190"/>
      <c r="DA790" s="190"/>
      <c r="DB790" s="190"/>
      <c r="DC790" s="190"/>
      <c r="DD790" s="190"/>
      <c r="DE790" s="190"/>
      <c r="DF790" s="190"/>
      <c r="DG790" s="190"/>
      <c r="DH790" s="190"/>
      <c r="DI790" s="190"/>
      <c r="DJ790" s="190"/>
      <c r="DK790" s="190"/>
      <c r="DL790" s="190"/>
      <c r="DM790" s="190"/>
      <c r="DN790" s="190"/>
      <c r="DO790" s="190"/>
      <c r="DP790" s="190"/>
      <c r="DQ790" s="190"/>
      <c r="DR790" s="190"/>
      <c r="DS790" s="190"/>
      <c r="DT790" s="190"/>
      <c r="DU790" s="190"/>
      <c r="DV790" s="190"/>
    </row>
    <row r="791" spans="1:126" x14ac:dyDescent="0.25">
      <c r="A791" s="205"/>
      <c r="B791" s="217"/>
      <c r="C791" s="217"/>
      <c r="D791" s="217"/>
      <c r="E791" s="221"/>
      <c r="F791" s="216" t="s">
        <v>259</v>
      </c>
      <c r="G791" s="180"/>
      <c r="H791" s="180"/>
      <c r="I791" s="206"/>
      <c r="J791" s="206"/>
      <c r="K791" s="180"/>
      <c r="L791" s="190"/>
      <c r="M791" s="180"/>
      <c r="N791" s="180"/>
      <c r="O791" s="190"/>
      <c r="P791" s="180"/>
      <c r="Q791" s="180"/>
      <c r="R791" s="190"/>
      <c r="S791" s="180"/>
      <c r="T791" s="180"/>
      <c r="U791" s="190"/>
      <c r="V791" s="180"/>
      <c r="W791" s="180"/>
      <c r="X791" s="190"/>
      <c r="Y791" s="180"/>
      <c r="Z791" s="180"/>
      <c r="AA791" s="190"/>
      <c r="AB791" s="180"/>
      <c r="AC791" s="180"/>
      <c r="AD791" s="190"/>
      <c r="AE791" s="180"/>
      <c r="AF791" s="180"/>
      <c r="AG791" s="190"/>
      <c r="AH791" s="180"/>
      <c r="AI791" s="180"/>
      <c r="AJ791" s="190"/>
      <c r="AK791" s="180"/>
      <c r="AL791" s="180"/>
      <c r="AM791" s="190"/>
      <c r="AN791" s="180"/>
      <c r="AO791" s="180"/>
      <c r="AP791" s="190"/>
      <c r="AQ791" s="180"/>
      <c r="AR791" s="180"/>
      <c r="AS791" s="190"/>
      <c r="AT791" s="180"/>
      <c r="AU791" s="180"/>
      <c r="AV791" s="190"/>
      <c r="AW791" s="180"/>
      <c r="AX791" s="180"/>
      <c r="AY791" s="190"/>
      <c r="AZ791" s="180"/>
      <c r="BA791" s="180"/>
      <c r="BB791" s="190"/>
      <c r="BC791" s="180"/>
      <c r="BD791" s="180"/>
      <c r="BE791" s="190"/>
      <c r="BF791" s="180"/>
      <c r="BG791" s="180"/>
      <c r="BH791" s="190"/>
      <c r="BI791" s="180"/>
      <c r="BJ791" s="180"/>
      <c r="BK791" s="190"/>
      <c r="BL791" s="180"/>
      <c r="BM791" s="180"/>
      <c r="BN791" s="190"/>
      <c r="BO791" s="180"/>
      <c r="BP791" s="180"/>
      <c r="BQ791" s="190"/>
      <c r="BR791" s="180"/>
      <c r="BS791" s="180"/>
      <c r="BT791" s="190"/>
      <c r="BU791" s="180"/>
      <c r="BV791" s="180"/>
      <c r="BW791" s="190"/>
      <c r="BX791" s="180"/>
      <c r="BY791" s="180"/>
      <c r="BZ791" s="190"/>
      <c r="CA791" s="180"/>
      <c r="CB791" s="180"/>
      <c r="CC791" s="190"/>
      <c r="CD791" s="180"/>
      <c r="CE791" s="180"/>
      <c r="CF791" s="190"/>
      <c r="CG791" s="180"/>
      <c r="CH791" s="180"/>
      <c r="CI791" s="190"/>
      <c r="CJ791" s="180"/>
      <c r="CK791" s="180"/>
      <c r="CL791" s="190"/>
      <c r="CM791" s="180"/>
      <c r="CN791" s="180"/>
      <c r="CO791" s="190"/>
      <c r="CP791" s="180"/>
      <c r="CQ791" s="180"/>
      <c r="CR791" s="190"/>
      <c r="CS791" s="180"/>
      <c r="CT791" s="180"/>
      <c r="CU791" s="190"/>
      <c r="CV791" s="180"/>
      <c r="CW791" s="180"/>
      <c r="CX791" s="190"/>
      <c r="CY791" s="180"/>
      <c r="CZ791" s="180"/>
      <c r="DA791" s="190"/>
      <c r="DB791" s="180"/>
      <c r="DC791" s="180"/>
      <c r="DD791" s="190"/>
      <c r="DE791" s="180"/>
      <c r="DF791" s="180"/>
      <c r="DG791" s="190"/>
      <c r="DH791" s="180"/>
      <c r="DI791" s="180"/>
      <c r="DJ791" s="190"/>
      <c r="DK791" s="180"/>
      <c r="DL791" s="180"/>
      <c r="DM791" s="190"/>
      <c r="DN791" s="180"/>
      <c r="DO791" s="180"/>
      <c r="DP791" s="190"/>
      <c r="DQ791" s="180"/>
      <c r="DR791" s="180"/>
      <c r="DS791" s="190"/>
      <c r="DT791" s="180"/>
      <c r="DU791" s="180"/>
      <c r="DV791" s="190"/>
    </row>
    <row r="792" spans="1:126" x14ac:dyDescent="0.25">
      <c r="A792" s="205"/>
      <c r="B792" s="217"/>
      <c r="C792" s="217"/>
      <c r="D792" s="217"/>
      <c r="E792" s="221"/>
      <c r="F792" s="216" t="s">
        <v>258</v>
      </c>
      <c r="G792" s="190"/>
      <c r="H792" s="190"/>
      <c r="I792" s="206"/>
      <c r="J792" s="206"/>
      <c r="K792" s="190"/>
      <c r="L792" s="190"/>
      <c r="M792" s="190"/>
      <c r="N792" s="190"/>
      <c r="O792" s="190"/>
      <c r="P792" s="190"/>
      <c r="Q792" s="190"/>
      <c r="R792" s="190"/>
      <c r="S792" s="190"/>
      <c r="T792" s="190"/>
      <c r="U792" s="190"/>
      <c r="V792" s="190"/>
      <c r="W792" s="190"/>
      <c r="X792" s="190"/>
      <c r="Y792" s="190"/>
      <c r="Z792" s="190"/>
      <c r="AA792" s="190"/>
      <c r="AB792" s="190"/>
      <c r="AC792" s="190"/>
      <c r="AD792" s="190"/>
      <c r="AE792" s="190"/>
      <c r="AF792" s="190"/>
      <c r="AG792" s="190"/>
      <c r="AH792" s="190"/>
      <c r="AI792" s="190"/>
      <c r="AJ792" s="190"/>
      <c r="AK792" s="190"/>
      <c r="AL792" s="190"/>
      <c r="AM792" s="190"/>
      <c r="AN792" s="190"/>
      <c r="AO792" s="190"/>
      <c r="AP792" s="190"/>
      <c r="AQ792" s="190"/>
      <c r="AR792" s="190"/>
      <c r="AS792" s="190"/>
      <c r="AT792" s="190"/>
      <c r="AU792" s="190"/>
      <c r="AV792" s="190"/>
      <c r="AW792" s="190"/>
      <c r="AX792" s="190"/>
      <c r="AY792" s="190"/>
      <c r="AZ792" s="190"/>
      <c r="BA792" s="190"/>
      <c r="BB792" s="190"/>
      <c r="BC792" s="190"/>
      <c r="BD792" s="190"/>
      <c r="BE792" s="190"/>
      <c r="BF792" s="190"/>
      <c r="BG792" s="190"/>
      <c r="BH792" s="190"/>
      <c r="BI792" s="190"/>
      <c r="BJ792" s="190"/>
      <c r="BK792" s="190"/>
      <c r="BL792" s="190"/>
      <c r="BM792" s="190"/>
      <c r="BN792" s="190"/>
      <c r="BO792" s="190"/>
      <c r="BP792" s="190"/>
      <c r="BQ792" s="190"/>
      <c r="BR792" s="190"/>
      <c r="BS792" s="190"/>
      <c r="BT792" s="190"/>
      <c r="BU792" s="190"/>
      <c r="BV792" s="190"/>
      <c r="BW792" s="190"/>
      <c r="BX792" s="190"/>
      <c r="BY792" s="190"/>
      <c r="BZ792" s="190"/>
      <c r="CA792" s="190"/>
      <c r="CB792" s="190"/>
      <c r="CC792" s="190"/>
      <c r="CD792" s="190"/>
      <c r="CE792" s="190"/>
      <c r="CF792" s="190"/>
      <c r="CG792" s="190"/>
      <c r="CH792" s="190"/>
      <c r="CI792" s="190"/>
      <c r="CJ792" s="190"/>
      <c r="CK792" s="190"/>
      <c r="CL792" s="190"/>
      <c r="CM792" s="190"/>
      <c r="CN792" s="190"/>
      <c r="CO792" s="190"/>
      <c r="CP792" s="190"/>
      <c r="CQ792" s="190"/>
      <c r="CR792" s="190"/>
      <c r="CS792" s="190"/>
      <c r="CT792" s="190"/>
      <c r="CU792" s="190"/>
      <c r="CV792" s="190"/>
      <c r="CW792" s="190"/>
      <c r="CX792" s="190"/>
      <c r="CY792" s="190"/>
      <c r="CZ792" s="190"/>
      <c r="DA792" s="190"/>
      <c r="DB792" s="190"/>
      <c r="DC792" s="190"/>
      <c r="DD792" s="190"/>
      <c r="DE792" s="190"/>
      <c r="DF792" s="190"/>
      <c r="DG792" s="190"/>
      <c r="DH792" s="190"/>
      <c r="DI792" s="190"/>
      <c r="DJ792" s="190"/>
      <c r="DK792" s="190"/>
      <c r="DL792" s="190"/>
      <c r="DM792" s="190"/>
      <c r="DN792" s="190"/>
      <c r="DO792" s="190"/>
      <c r="DP792" s="190"/>
      <c r="DQ792" s="190"/>
      <c r="DR792" s="190"/>
      <c r="DS792" s="190"/>
      <c r="DT792" s="190"/>
      <c r="DU792" s="190"/>
      <c r="DV792" s="190"/>
    </row>
    <row r="793" spans="1:126" x14ac:dyDescent="0.25">
      <c r="A793" s="205"/>
      <c r="B793" s="217"/>
      <c r="C793" s="217"/>
      <c r="D793" s="217"/>
      <c r="E793" s="221"/>
      <c r="F793" s="216" t="s">
        <v>259</v>
      </c>
      <c r="G793" s="190"/>
      <c r="H793" s="190"/>
      <c r="I793" s="206"/>
      <c r="J793" s="206"/>
      <c r="K793" s="190"/>
      <c r="L793" s="190"/>
      <c r="M793" s="190"/>
      <c r="N793" s="190"/>
      <c r="O793" s="190"/>
      <c r="P793" s="190"/>
      <c r="Q793" s="190"/>
      <c r="R793" s="190"/>
      <c r="S793" s="190"/>
      <c r="T793" s="190"/>
      <c r="U793" s="190"/>
      <c r="V793" s="190"/>
      <c r="W793" s="190"/>
      <c r="X793" s="190"/>
      <c r="Y793" s="190"/>
      <c r="Z793" s="190"/>
      <c r="AA793" s="190"/>
      <c r="AB793" s="190"/>
      <c r="AC793" s="190"/>
      <c r="AD793" s="190"/>
      <c r="AE793" s="190"/>
      <c r="AF793" s="190"/>
      <c r="AG793" s="190"/>
      <c r="AH793" s="190"/>
      <c r="AI793" s="190"/>
      <c r="AJ793" s="190"/>
      <c r="AK793" s="190"/>
      <c r="AL793" s="190"/>
      <c r="AM793" s="190"/>
      <c r="AN793" s="190"/>
      <c r="AO793" s="190"/>
      <c r="AP793" s="190"/>
      <c r="AQ793" s="190"/>
      <c r="AR793" s="190"/>
      <c r="AS793" s="190"/>
      <c r="AT793" s="190"/>
      <c r="AU793" s="190"/>
      <c r="AV793" s="190"/>
      <c r="AW793" s="190"/>
      <c r="AX793" s="190"/>
      <c r="AY793" s="190"/>
      <c r="AZ793" s="190"/>
      <c r="BA793" s="190"/>
      <c r="BB793" s="190"/>
      <c r="BC793" s="190"/>
      <c r="BD793" s="190"/>
      <c r="BE793" s="190"/>
      <c r="BF793" s="190"/>
      <c r="BG793" s="190"/>
      <c r="BH793" s="190"/>
      <c r="BI793" s="190"/>
      <c r="BJ793" s="190"/>
      <c r="BK793" s="190"/>
      <c r="BL793" s="190"/>
      <c r="BM793" s="190"/>
      <c r="BN793" s="190"/>
      <c r="BO793" s="190"/>
      <c r="BP793" s="190"/>
      <c r="BQ793" s="190"/>
      <c r="BR793" s="190"/>
      <c r="BS793" s="190"/>
      <c r="BT793" s="190"/>
      <c r="BU793" s="190"/>
      <c r="BV793" s="190"/>
      <c r="BW793" s="190"/>
      <c r="BX793" s="190"/>
      <c r="BY793" s="190"/>
      <c r="BZ793" s="190"/>
      <c r="CA793" s="190"/>
      <c r="CB793" s="190"/>
      <c r="CC793" s="190"/>
      <c r="CD793" s="190"/>
      <c r="CE793" s="190"/>
      <c r="CF793" s="190"/>
      <c r="CG793" s="190"/>
      <c r="CH793" s="190"/>
      <c r="CI793" s="190"/>
      <c r="CJ793" s="190"/>
      <c r="CK793" s="190"/>
      <c r="CL793" s="190"/>
      <c r="CM793" s="190"/>
      <c r="CN793" s="190"/>
      <c r="CO793" s="190"/>
      <c r="CP793" s="190"/>
      <c r="CQ793" s="190"/>
      <c r="CR793" s="190"/>
      <c r="CS793" s="190"/>
      <c r="CT793" s="190"/>
      <c r="CU793" s="190"/>
      <c r="CV793" s="190"/>
      <c r="CW793" s="190"/>
      <c r="CX793" s="190"/>
      <c r="CY793" s="190"/>
      <c r="CZ793" s="190"/>
      <c r="DA793" s="190"/>
      <c r="DB793" s="190"/>
      <c r="DC793" s="190"/>
      <c r="DD793" s="190"/>
      <c r="DE793" s="190"/>
      <c r="DF793" s="190"/>
      <c r="DG793" s="190"/>
      <c r="DH793" s="190"/>
      <c r="DI793" s="190"/>
      <c r="DJ793" s="190"/>
      <c r="DK793" s="190"/>
      <c r="DL793" s="190"/>
      <c r="DM793" s="190"/>
      <c r="DN793" s="190"/>
      <c r="DO793" s="190"/>
      <c r="DP793" s="190"/>
      <c r="DQ793" s="190"/>
      <c r="DR793" s="190"/>
      <c r="DS793" s="190"/>
      <c r="DT793" s="190"/>
      <c r="DU793" s="190"/>
      <c r="DV793" s="190"/>
    </row>
    <row r="794" spans="1:126" x14ac:dyDescent="0.25">
      <c r="A794" s="205"/>
      <c r="B794" s="217"/>
      <c r="C794" s="217"/>
      <c r="D794" s="217"/>
      <c r="E794" s="221"/>
      <c r="F794" s="216" t="s">
        <v>258</v>
      </c>
      <c r="G794" s="180"/>
      <c r="H794" s="180"/>
      <c r="I794" s="205"/>
      <c r="J794" s="205"/>
      <c r="K794" s="205"/>
      <c r="L794" s="205"/>
      <c r="M794" s="180"/>
      <c r="N794" s="205"/>
      <c r="O794" s="205"/>
      <c r="P794" s="180"/>
      <c r="Q794" s="205"/>
      <c r="R794" s="205"/>
      <c r="S794" s="180"/>
      <c r="T794" s="205"/>
      <c r="U794" s="205"/>
      <c r="V794" s="180"/>
      <c r="W794" s="205"/>
      <c r="X794" s="205"/>
      <c r="Y794" s="180"/>
      <c r="Z794" s="205"/>
      <c r="AA794" s="205"/>
      <c r="AB794" s="180"/>
      <c r="AC794" s="205"/>
      <c r="AD794" s="205"/>
      <c r="AE794" s="180"/>
      <c r="AF794" s="205"/>
      <c r="AG794" s="205"/>
      <c r="AH794" s="180"/>
      <c r="AI794" s="205"/>
      <c r="AJ794" s="205"/>
      <c r="AK794" s="180"/>
      <c r="AL794" s="205"/>
      <c r="AM794" s="205"/>
      <c r="AN794" s="180"/>
      <c r="AO794" s="205"/>
      <c r="AP794" s="205"/>
      <c r="AQ794" s="180"/>
      <c r="AR794" s="205"/>
      <c r="AS794" s="205"/>
      <c r="AT794" s="180"/>
      <c r="AU794" s="205"/>
      <c r="AV794" s="205"/>
      <c r="AW794" s="180"/>
      <c r="AX794" s="205"/>
      <c r="AY794" s="205"/>
      <c r="AZ794" s="180"/>
      <c r="BA794" s="205"/>
      <c r="BB794" s="205"/>
      <c r="BC794" s="180"/>
      <c r="BD794" s="205"/>
      <c r="BE794" s="205"/>
      <c r="BF794" s="180"/>
      <c r="BG794" s="205"/>
      <c r="BH794" s="205"/>
      <c r="BI794" s="180"/>
      <c r="BJ794" s="205"/>
      <c r="BK794" s="205"/>
      <c r="BL794" s="180"/>
      <c r="BM794" s="205"/>
      <c r="BN794" s="205"/>
      <c r="BO794" s="180"/>
      <c r="BP794" s="205"/>
      <c r="BQ794" s="205"/>
      <c r="BR794" s="180"/>
      <c r="BS794" s="205"/>
      <c r="BT794" s="205"/>
      <c r="BU794" s="180"/>
      <c r="BV794" s="205"/>
      <c r="BW794" s="205"/>
      <c r="BX794" s="180"/>
      <c r="BY794" s="205"/>
      <c r="BZ794" s="205"/>
      <c r="CA794" s="180"/>
      <c r="CB794" s="205"/>
      <c r="CC794" s="205"/>
      <c r="CD794" s="180"/>
      <c r="CE794" s="205"/>
      <c r="CF794" s="205"/>
      <c r="CG794" s="180"/>
      <c r="CH794" s="205"/>
      <c r="CI794" s="205"/>
      <c r="CJ794" s="180"/>
      <c r="CK794" s="205"/>
      <c r="CL794" s="205"/>
      <c r="CM794" s="180"/>
      <c r="CN794" s="205"/>
      <c r="CO794" s="205"/>
      <c r="CP794" s="180"/>
      <c r="CQ794" s="205"/>
      <c r="CR794" s="205"/>
      <c r="CS794" s="180"/>
      <c r="CT794" s="205"/>
      <c r="CU794" s="205"/>
      <c r="CV794" s="180"/>
      <c r="CW794" s="205"/>
      <c r="CX794" s="205"/>
      <c r="CY794" s="180"/>
      <c r="CZ794" s="205"/>
      <c r="DA794" s="205"/>
      <c r="DB794" s="180"/>
      <c r="DC794" s="205"/>
      <c r="DD794" s="205"/>
      <c r="DE794" s="180"/>
      <c r="DF794" s="205"/>
      <c r="DG794" s="205"/>
      <c r="DH794" s="180"/>
      <c r="DI794" s="205"/>
      <c r="DJ794" s="205"/>
      <c r="DK794" s="180"/>
      <c r="DL794" s="205"/>
      <c r="DM794" s="205"/>
      <c r="DN794" s="180"/>
      <c r="DO794" s="205"/>
      <c r="DP794" s="205"/>
      <c r="DQ794" s="180"/>
      <c r="DR794" s="205"/>
      <c r="DS794" s="205"/>
      <c r="DT794" s="180"/>
      <c r="DU794" s="205"/>
      <c r="DV794" s="205"/>
    </row>
    <row r="795" spans="1:126" x14ac:dyDescent="0.25">
      <c r="A795" s="205"/>
      <c r="B795" s="217"/>
      <c r="C795" s="217"/>
      <c r="D795" s="217"/>
      <c r="E795" s="221"/>
      <c r="F795" s="216" t="s">
        <v>259</v>
      </c>
      <c r="G795" s="190"/>
      <c r="H795" s="190"/>
      <c r="I795" s="206"/>
      <c r="J795" s="206"/>
      <c r="K795" s="190"/>
      <c r="L795" s="190"/>
      <c r="M795" s="190"/>
      <c r="N795" s="190"/>
      <c r="O795" s="190"/>
      <c r="P795" s="190"/>
      <c r="Q795" s="190"/>
      <c r="R795" s="190"/>
      <c r="S795" s="190"/>
      <c r="T795" s="190"/>
      <c r="U795" s="190"/>
      <c r="V795" s="190"/>
      <c r="W795" s="190"/>
      <c r="X795" s="190"/>
      <c r="Y795" s="190"/>
      <c r="Z795" s="190"/>
      <c r="AA795" s="190"/>
      <c r="AB795" s="190"/>
      <c r="AC795" s="190"/>
      <c r="AD795" s="190"/>
      <c r="AE795" s="190"/>
      <c r="AF795" s="190"/>
      <c r="AG795" s="190"/>
      <c r="AH795" s="190"/>
      <c r="AI795" s="190"/>
      <c r="AJ795" s="190"/>
      <c r="AK795" s="190"/>
      <c r="AL795" s="190"/>
      <c r="AM795" s="190"/>
      <c r="AN795" s="190"/>
      <c r="AO795" s="190"/>
      <c r="AP795" s="190"/>
      <c r="AQ795" s="190"/>
      <c r="AR795" s="190"/>
      <c r="AS795" s="190"/>
      <c r="AT795" s="190"/>
      <c r="AU795" s="190"/>
      <c r="AV795" s="190"/>
      <c r="AW795" s="190"/>
      <c r="AX795" s="190"/>
      <c r="AY795" s="190"/>
      <c r="AZ795" s="190"/>
      <c r="BA795" s="190"/>
      <c r="BB795" s="190"/>
      <c r="BC795" s="190"/>
      <c r="BD795" s="190"/>
      <c r="BE795" s="190"/>
      <c r="BF795" s="190"/>
      <c r="BG795" s="190"/>
      <c r="BH795" s="190"/>
      <c r="BI795" s="190"/>
      <c r="BJ795" s="190"/>
      <c r="BK795" s="190"/>
      <c r="BL795" s="190"/>
      <c r="BM795" s="190"/>
      <c r="BN795" s="190"/>
      <c r="BO795" s="190"/>
      <c r="BP795" s="190"/>
      <c r="BQ795" s="190"/>
      <c r="BR795" s="190"/>
      <c r="BS795" s="190"/>
      <c r="BT795" s="190"/>
      <c r="BU795" s="190"/>
      <c r="BV795" s="190"/>
      <c r="BW795" s="190"/>
      <c r="BX795" s="190"/>
      <c r="BY795" s="190"/>
      <c r="BZ795" s="190"/>
      <c r="CA795" s="190"/>
      <c r="CB795" s="190"/>
      <c r="CC795" s="190"/>
      <c r="CD795" s="190"/>
      <c r="CE795" s="190"/>
      <c r="CF795" s="190"/>
      <c r="CG795" s="190"/>
      <c r="CH795" s="190"/>
      <c r="CI795" s="190"/>
      <c r="CJ795" s="190"/>
      <c r="CK795" s="190"/>
      <c r="CL795" s="190"/>
      <c r="CM795" s="190"/>
      <c r="CN795" s="190"/>
      <c r="CO795" s="190"/>
      <c r="CP795" s="190"/>
      <c r="CQ795" s="190"/>
      <c r="CR795" s="190"/>
      <c r="CS795" s="190"/>
      <c r="CT795" s="190"/>
      <c r="CU795" s="190"/>
      <c r="CV795" s="190"/>
      <c r="CW795" s="190"/>
      <c r="CX795" s="190"/>
      <c r="CY795" s="190"/>
      <c r="CZ795" s="190"/>
      <c r="DA795" s="190"/>
      <c r="DB795" s="190"/>
      <c r="DC795" s="190"/>
      <c r="DD795" s="190"/>
      <c r="DE795" s="190"/>
      <c r="DF795" s="190"/>
      <c r="DG795" s="190"/>
      <c r="DH795" s="190"/>
      <c r="DI795" s="190"/>
      <c r="DJ795" s="190"/>
      <c r="DK795" s="190"/>
      <c r="DL795" s="190"/>
      <c r="DM795" s="190"/>
      <c r="DN795" s="190"/>
      <c r="DO795" s="190"/>
      <c r="DP795" s="190"/>
      <c r="DQ795" s="190"/>
      <c r="DR795" s="190"/>
      <c r="DS795" s="190"/>
      <c r="DT795" s="190"/>
      <c r="DU795" s="190"/>
      <c r="DV795" s="190"/>
    </row>
    <row r="796" spans="1:126" x14ac:dyDescent="0.25">
      <c r="A796" s="205"/>
      <c r="B796" s="217"/>
      <c r="C796" s="217"/>
      <c r="D796" s="217"/>
      <c r="E796" s="221"/>
      <c r="F796" s="216" t="s">
        <v>258</v>
      </c>
      <c r="G796" s="190"/>
      <c r="H796" s="190"/>
      <c r="I796" s="206"/>
      <c r="J796" s="206"/>
      <c r="K796" s="190"/>
      <c r="L796" s="190"/>
      <c r="M796" s="190"/>
      <c r="N796" s="190"/>
      <c r="O796" s="190"/>
      <c r="P796" s="190"/>
      <c r="Q796" s="190"/>
      <c r="R796" s="190"/>
      <c r="S796" s="190"/>
      <c r="T796" s="190"/>
      <c r="U796" s="190"/>
      <c r="V796" s="190"/>
      <c r="W796" s="190"/>
      <c r="X796" s="190"/>
      <c r="Y796" s="190"/>
      <c r="Z796" s="190"/>
      <c r="AA796" s="190"/>
      <c r="AB796" s="190"/>
      <c r="AC796" s="190"/>
      <c r="AD796" s="190"/>
      <c r="AE796" s="190"/>
      <c r="AF796" s="190"/>
      <c r="AG796" s="190"/>
      <c r="AH796" s="190"/>
      <c r="AI796" s="190"/>
      <c r="AJ796" s="190"/>
      <c r="AK796" s="190"/>
      <c r="AL796" s="190"/>
      <c r="AM796" s="190"/>
      <c r="AN796" s="190"/>
      <c r="AO796" s="190"/>
      <c r="AP796" s="190"/>
      <c r="AQ796" s="190"/>
      <c r="AR796" s="190"/>
      <c r="AS796" s="190"/>
      <c r="AT796" s="190"/>
      <c r="AU796" s="190"/>
      <c r="AV796" s="190"/>
      <c r="AW796" s="190"/>
      <c r="AX796" s="190"/>
      <c r="AY796" s="190"/>
      <c r="AZ796" s="190"/>
      <c r="BA796" s="190"/>
      <c r="BB796" s="190"/>
      <c r="BC796" s="190"/>
      <c r="BD796" s="190"/>
      <c r="BE796" s="190"/>
      <c r="BF796" s="190"/>
      <c r="BG796" s="190"/>
      <c r="BH796" s="190"/>
      <c r="BI796" s="190"/>
      <c r="BJ796" s="190"/>
      <c r="BK796" s="190"/>
      <c r="BL796" s="190"/>
      <c r="BM796" s="190"/>
      <c r="BN796" s="190"/>
      <c r="BO796" s="190"/>
      <c r="BP796" s="190"/>
      <c r="BQ796" s="190"/>
      <c r="BR796" s="190"/>
      <c r="BS796" s="190"/>
      <c r="BT796" s="190"/>
      <c r="BU796" s="190"/>
      <c r="BV796" s="190"/>
      <c r="BW796" s="190"/>
      <c r="BX796" s="190"/>
      <c r="BY796" s="190"/>
      <c r="BZ796" s="190"/>
      <c r="CA796" s="190"/>
      <c r="CB796" s="190"/>
      <c r="CC796" s="190"/>
      <c r="CD796" s="190"/>
      <c r="CE796" s="190"/>
      <c r="CF796" s="190"/>
      <c r="CG796" s="190"/>
      <c r="CH796" s="190"/>
      <c r="CI796" s="190"/>
      <c r="CJ796" s="190"/>
      <c r="CK796" s="190"/>
      <c r="CL796" s="190"/>
      <c r="CM796" s="190"/>
      <c r="CN796" s="190"/>
      <c r="CO796" s="190"/>
      <c r="CP796" s="190"/>
      <c r="CQ796" s="190"/>
      <c r="CR796" s="190"/>
      <c r="CS796" s="190"/>
      <c r="CT796" s="190"/>
      <c r="CU796" s="190"/>
      <c r="CV796" s="190"/>
      <c r="CW796" s="190"/>
      <c r="CX796" s="190"/>
      <c r="CY796" s="190"/>
      <c r="CZ796" s="190"/>
      <c r="DA796" s="190"/>
      <c r="DB796" s="190"/>
      <c r="DC796" s="190"/>
      <c r="DD796" s="190"/>
      <c r="DE796" s="190"/>
      <c r="DF796" s="190"/>
      <c r="DG796" s="190"/>
      <c r="DH796" s="190"/>
      <c r="DI796" s="190"/>
      <c r="DJ796" s="190"/>
      <c r="DK796" s="190"/>
      <c r="DL796" s="190"/>
      <c r="DM796" s="190"/>
      <c r="DN796" s="190"/>
      <c r="DO796" s="190"/>
      <c r="DP796" s="190"/>
      <c r="DQ796" s="190"/>
      <c r="DR796" s="190"/>
      <c r="DS796" s="190"/>
      <c r="DT796" s="190"/>
      <c r="DU796" s="190"/>
      <c r="DV796" s="190"/>
    </row>
    <row r="797" spans="1:126" x14ac:dyDescent="0.25">
      <c r="A797" s="205"/>
      <c r="B797" s="217"/>
      <c r="C797" s="217"/>
      <c r="D797" s="217"/>
      <c r="E797" s="221"/>
      <c r="F797" s="216" t="s">
        <v>259</v>
      </c>
      <c r="G797" s="190"/>
      <c r="H797" s="190"/>
      <c r="I797" s="206"/>
      <c r="J797" s="206"/>
      <c r="K797" s="190"/>
      <c r="L797" s="190"/>
      <c r="M797" s="190"/>
      <c r="N797" s="190"/>
      <c r="O797" s="190"/>
      <c r="P797" s="190"/>
      <c r="Q797" s="190"/>
      <c r="R797" s="190"/>
      <c r="S797" s="190"/>
      <c r="T797" s="190"/>
      <c r="U797" s="190"/>
      <c r="V797" s="190"/>
      <c r="W797" s="190"/>
      <c r="X797" s="190"/>
      <c r="Y797" s="190"/>
      <c r="Z797" s="190"/>
      <c r="AA797" s="190"/>
      <c r="AB797" s="190"/>
      <c r="AC797" s="190"/>
      <c r="AD797" s="190"/>
      <c r="AE797" s="190"/>
      <c r="AF797" s="190"/>
      <c r="AG797" s="190"/>
      <c r="AH797" s="190"/>
      <c r="AI797" s="190"/>
      <c r="AJ797" s="190"/>
      <c r="AK797" s="190"/>
      <c r="AL797" s="190"/>
      <c r="AM797" s="190"/>
      <c r="AN797" s="190"/>
      <c r="AO797" s="190"/>
      <c r="AP797" s="190"/>
      <c r="AQ797" s="190"/>
      <c r="AR797" s="190"/>
      <c r="AS797" s="190"/>
      <c r="AT797" s="190"/>
      <c r="AU797" s="190"/>
      <c r="AV797" s="190"/>
      <c r="AW797" s="190"/>
      <c r="AX797" s="190"/>
      <c r="AY797" s="190"/>
      <c r="AZ797" s="190"/>
      <c r="BA797" s="190"/>
      <c r="BB797" s="190"/>
      <c r="BC797" s="190"/>
      <c r="BD797" s="190"/>
      <c r="BE797" s="190"/>
      <c r="BF797" s="190"/>
      <c r="BG797" s="190"/>
      <c r="BH797" s="190"/>
      <c r="BI797" s="190"/>
      <c r="BJ797" s="190"/>
      <c r="BK797" s="190"/>
      <c r="BL797" s="190"/>
      <c r="BM797" s="190"/>
      <c r="BN797" s="190"/>
      <c r="BO797" s="190"/>
      <c r="BP797" s="190"/>
      <c r="BQ797" s="190"/>
      <c r="BR797" s="190"/>
      <c r="BS797" s="190"/>
      <c r="BT797" s="190"/>
      <c r="BU797" s="190"/>
      <c r="BV797" s="190"/>
      <c r="BW797" s="190"/>
      <c r="BX797" s="190"/>
      <c r="BY797" s="190"/>
      <c r="BZ797" s="190"/>
      <c r="CA797" s="190"/>
      <c r="CB797" s="190"/>
      <c r="CC797" s="190"/>
      <c r="CD797" s="190"/>
      <c r="CE797" s="190"/>
      <c r="CF797" s="190"/>
      <c r="CG797" s="190"/>
      <c r="CH797" s="190"/>
      <c r="CI797" s="190"/>
      <c r="CJ797" s="190"/>
      <c r="CK797" s="190"/>
      <c r="CL797" s="190"/>
      <c r="CM797" s="190"/>
      <c r="CN797" s="190"/>
      <c r="CO797" s="190"/>
      <c r="CP797" s="190"/>
      <c r="CQ797" s="190"/>
      <c r="CR797" s="190"/>
      <c r="CS797" s="190"/>
      <c r="CT797" s="190"/>
      <c r="CU797" s="190"/>
      <c r="CV797" s="190"/>
      <c r="CW797" s="190"/>
      <c r="CX797" s="190"/>
      <c r="CY797" s="190"/>
      <c r="CZ797" s="190"/>
      <c r="DA797" s="190"/>
      <c r="DB797" s="190"/>
      <c r="DC797" s="190"/>
      <c r="DD797" s="190"/>
      <c r="DE797" s="190"/>
      <c r="DF797" s="190"/>
      <c r="DG797" s="190"/>
      <c r="DH797" s="190"/>
      <c r="DI797" s="190"/>
      <c r="DJ797" s="190"/>
      <c r="DK797" s="190"/>
      <c r="DL797" s="190"/>
      <c r="DM797" s="190"/>
      <c r="DN797" s="190"/>
      <c r="DO797" s="190"/>
      <c r="DP797" s="190"/>
      <c r="DQ797" s="190"/>
      <c r="DR797" s="190"/>
      <c r="DS797" s="190"/>
      <c r="DT797" s="190"/>
      <c r="DU797" s="190"/>
      <c r="DV797" s="190"/>
    </row>
    <row r="798" spans="1:126" x14ac:dyDescent="0.25">
      <c r="A798" s="205"/>
      <c r="B798" s="217"/>
      <c r="C798" s="217"/>
      <c r="D798" s="217"/>
      <c r="E798" s="221"/>
      <c r="F798" s="216" t="s">
        <v>258</v>
      </c>
      <c r="G798" s="190"/>
      <c r="H798" s="190"/>
      <c r="I798" s="206"/>
      <c r="J798" s="206"/>
      <c r="K798" s="190"/>
      <c r="L798" s="190"/>
      <c r="M798" s="190"/>
      <c r="N798" s="190"/>
      <c r="O798" s="190"/>
      <c r="P798" s="190"/>
      <c r="Q798" s="190"/>
      <c r="R798" s="190"/>
      <c r="S798" s="190"/>
      <c r="T798" s="190"/>
      <c r="U798" s="190"/>
      <c r="V798" s="190"/>
      <c r="W798" s="190"/>
      <c r="X798" s="190"/>
      <c r="Y798" s="190"/>
      <c r="Z798" s="190"/>
      <c r="AA798" s="190"/>
      <c r="AB798" s="190"/>
      <c r="AC798" s="190"/>
      <c r="AD798" s="190"/>
      <c r="AE798" s="190"/>
      <c r="AF798" s="190"/>
      <c r="AG798" s="190"/>
      <c r="AH798" s="190"/>
      <c r="AI798" s="190"/>
      <c r="AJ798" s="190"/>
      <c r="AK798" s="190"/>
      <c r="AL798" s="190"/>
      <c r="AM798" s="190"/>
      <c r="AN798" s="190"/>
      <c r="AO798" s="190"/>
      <c r="AP798" s="190"/>
      <c r="AQ798" s="190"/>
      <c r="AR798" s="190"/>
      <c r="AS798" s="190"/>
      <c r="AT798" s="190"/>
      <c r="AU798" s="190"/>
      <c r="AV798" s="190"/>
      <c r="AW798" s="190"/>
      <c r="AX798" s="190"/>
      <c r="AY798" s="190"/>
      <c r="AZ798" s="190"/>
      <c r="BA798" s="190"/>
      <c r="BB798" s="190"/>
      <c r="BC798" s="190"/>
      <c r="BD798" s="190"/>
      <c r="BE798" s="190"/>
      <c r="BF798" s="190"/>
      <c r="BG798" s="190"/>
      <c r="BH798" s="190"/>
      <c r="BI798" s="190"/>
      <c r="BJ798" s="190"/>
      <c r="BK798" s="190"/>
      <c r="BL798" s="190"/>
      <c r="BM798" s="190"/>
      <c r="BN798" s="190"/>
      <c r="BO798" s="190"/>
      <c r="BP798" s="190"/>
      <c r="BQ798" s="190"/>
      <c r="BR798" s="190"/>
      <c r="BS798" s="190"/>
      <c r="BT798" s="190"/>
      <c r="BU798" s="190"/>
      <c r="BV798" s="190"/>
      <c r="BW798" s="190"/>
      <c r="BX798" s="190"/>
      <c r="BY798" s="190"/>
      <c r="BZ798" s="190"/>
      <c r="CA798" s="190"/>
      <c r="CB798" s="190"/>
      <c r="CC798" s="190"/>
      <c r="CD798" s="190"/>
      <c r="CE798" s="190"/>
      <c r="CF798" s="190"/>
      <c r="CG798" s="190"/>
      <c r="CH798" s="190"/>
      <c r="CI798" s="190"/>
      <c r="CJ798" s="190"/>
      <c r="CK798" s="190"/>
      <c r="CL798" s="190"/>
      <c r="CM798" s="190"/>
      <c r="CN798" s="190"/>
      <c r="CO798" s="190"/>
      <c r="CP798" s="190"/>
      <c r="CQ798" s="190"/>
      <c r="CR798" s="190"/>
      <c r="CS798" s="190"/>
      <c r="CT798" s="190"/>
      <c r="CU798" s="190"/>
      <c r="CV798" s="190"/>
      <c r="CW798" s="190"/>
      <c r="CX798" s="190"/>
      <c r="CY798" s="190"/>
      <c r="CZ798" s="190"/>
      <c r="DA798" s="190"/>
      <c r="DB798" s="190"/>
      <c r="DC798" s="190"/>
      <c r="DD798" s="190"/>
      <c r="DE798" s="190"/>
      <c r="DF798" s="190"/>
      <c r="DG798" s="190"/>
      <c r="DH798" s="190"/>
      <c r="DI798" s="190"/>
      <c r="DJ798" s="190"/>
      <c r="DK798" s="190"/>
      <c r="DL798" s="190"/>
      <c r="DM798" s="190"/>
      <c r="DN798" s="190"/>
      <c r="DO798" s="190"/>
      <c r="DP798" s="190"/>
      <c r="DQ798" s="190"/>
      <c r="DR798" s="190"/>
      <c r="DS798" s="190"/>
      <c r="DT798" s="190"/>
      <c r="DU798" s="190"/>
      <c r="DV798" s="190"/>
    </row>
    <row r="799" spans="1:126" x14ac:dyDescent="0.25">
      <c r="A799" s="205"/>
      <c r="B799" s="217"/>
      <c r="C799" s="217"/>
      <c r="D799" s="217"/>
      <c r="E799" s="221"/>
      <c r="F799" s="216" t="s">
        <v>259</v>
      </c>
      <c r="G799" s="190"/>
      <c r="H799" s="190"/>
      <c r="I799" s="206"/>
      <c r="J799" s="206"/>
      <c r="K799" s="190"/>
      <c r="L799" s="190"/>
      <c r="M799" s="190"/>
      <c r="N799" s="190"/>
      <c r="O799" s="190"/>
      <c r="P799" s="190"/>
      <c r="Q799" s="190"/>
      <c r="R799" s="190"/>
      <c r="S799" s="190"/>
      <c r="T799" s="190"/>
      <c r="U799" s="190"/>
      <c r="V799" s="190"/>
      <c r="W799" s="190"/>
      <c r="X799" s="190"/>
      <c r="Y799" s="190"/>
      <c r="Z799" s="190"/>
      <c r="AA799" s="190"/>
      <c r="AB799" s="190"/>
      <c r="AC799" s="190"/>
      <c r="AD799" s="190"/>
      <c r="AE799" s="190"/>
      <c r="AF799" s="190"/>
      <c r="AG799" s="190"/>
      <c r="AH799" s="190"/>
      <c r="AI799" s="190"/>
      <c r="AJ799" s="190"/>
      <c r="AK799" s="190"/>
      <c r="AL799" s="190"/>
      <c r="AM799" s="190"/>
      <c r="AN799" s="190"/>
      <c r="AO799" s="190"/>
      <c r="AP799" s="190"/>
      <c r="AQ799" s="190"/>
      <c r="AR799" s="190"/>
      <c r="AS799" s="190"/>
      <c r="AT799" s="190"/>
      <c r="AU799" s="190"/>
      <c r="AV799" s="190"/>
      <c r="AW799" s="190"/>
      <c r="AX799" s="190"/>
      <c r="AY799" s="190"/>
      <c r="AZ799" s="190"/>
      <c r="BA799" s="190"/>
      <c r="BB799" s="190"/>
      <c r="BC799" s="190"/>
      <c r="BD799" s="190"/>
      <c r="BE799" s="190"/>
      <c r="BF799" s="190"/>
      <c r="BG799" s="190"/>
      <c r="BH799" s="190"/>
      <c r="BI799" s="190"/>
      <c r="BJ799" s="190"/>
      <c r="BK799" s="190"/>
      <c r="BL799" s="190"/>
      <c r="BM799" s="190"/>
      <c r="BN799" s="190"/>
      <c r="BO799" s="190"/>
      <c r="BP799" s="190"/>
      <c r="BQ799" s="190"/>
      <c r="BR799" s="190"/>
      <c r="BS799" s="190"/>
      <c r="BT799" s="190"/>
      <c r="BU799" s="190"/>
      <c r="BV799" s="190"/>
      <c r="BW799" s="190"/>
      <c r="BX799" s="190"/>
      <c r="BY799" s="190"/>
      <c r="BZ799" s="190"/>
      <c r="CA799" s="190"/>
      <c r="CB799" s="190"/>
      <c r="CC799" s="190"/>
      <c r="CD799" s="190"/>
      <c r="CE799" s="190"/>
      <c r="CF799" s="190"/>
      <c r="CG799" s="190"/>
      <c r="CH799" s="190"/>
      <c r="CI799" s="190"/>
      <c r="CJ799" s="190"/>
      <c r="CK799" s="190"/>
      <c r="CL799" s="190"/>
      <c r="CM799" s="190"/>
      <c r="CN799" s="190"/>
      <c r="CO799" s="190"/>
      <c r="CP799" s="190"/>
      <c r="CQ799" s="190"/>
      <c r="CR799" s="190"/>
      <c r="CS799" s="190"/>
      <c r="CT799" s="190"/>
      <c r="CU799" s="190"/>
      <c r="CV799" s="190"/>
      <c r="CW799" s="190"/>
      <c r="CX799" s="190"/>
      <c r="CY799" s="190"/>
      <c r="CZ799" s="190"/>
      <c r="DA799" s="190"/>
      <c r="DB799" s="190"/>
      <c r="DC799" s="190"/>
      <c r="DD799" s="190"/>
      <c r="DE799" s="190"/>
      <c r="DF799" s="190"/>
      <c r="DG799" s="190"/>
      <c r="DH799" s="190"/>
      <c r="DI799" s="190"/>
      <c r="DJ799" s="190"/>
      <c r="DK799" s="190"/>
      <c r="DL799" s="190"/>
      <c r="DM799" s="190"/>
      <c r="DN799" s="190"/>
      <c r="DO799" s="190"/>
      <c r="DP799" s="190"/>
      <c r="DQ799" s="190"/>
      <c r="DR799" s="190"/>
      <c r="DS799" s="190"/>
      <c r="DT799" s="190"/>
      <c r="DU799" s="190"/>
      <c r="DV799" s="190"/>
    </row>
    <row r="800" spans="1:126" x14ac:dyDescent="0.25">
      <c r="A800" s="205"/>
      <c r="B800" s="217"/>
      <c r="C800" s="217"/>
      <c r="D800" s="217"/>
      <c r="E800" s="221"/>
      <c r="F800" s="216" t="s">
        <v>258</v>
      </c>
      <c r="G800" s="190"/>
      <c r="H800" s="190"/>
      <c r="I800" s="206"/>
      <c r="J800" s="206"/>
      <c r="K800" s="190"/>
      <c r="L800" s="190"/>
      <c r="M800" s="190"/>
      <c r="N800" s="190"/>
      <c r="O800" s="190"/>
      <c r="P800" s="190"/>
      <c r="Q800" s="190"/>
      <c r="R800" s="190"/>
      <c r="S800" s="190"/>
      <c r="T800" s="190"/>
      <c r="U800" s="190"/>
      <c r="V800" s="190"/>
      <c r="W800" s="190"/>
      <c r="X800" s="190"/>
      <c r="Y800" s="190"/>
      <c r="Z800" s="190"/>
      <c r="AA800" s="190"/>
      <c r="AB800" s="190"/>
      <c r="AC800" s="190"/>
      <c r="AD800" s="190"/>
      <c r="AE800" s="190"/>
      <c r="AF800" s="190"/>
      <c r="AG800" s="190"/>
      <c r="AH800" s="190"/>
      <c r="AI800" s="190"/>
      <c r="AJ800" s="190"/>
      <c r="AK800" s="190"/>
      <c r="AL800" s="190"/>
      <c r="AM800" s="190"/>
      <c r="AN800" s="190"/>
      <c r="AO800" s="190"/>
      <c r="AP800" s="190"/>
      <c r="AQ800" s="190"/>
      <c r="AR800" s="190"/>
      <c r="AS800" s="190"/>
      <c r="AT800" s="190"/>
      <c r="AU800" s="190"/>
      <c r="AV800" s="190"/>
      <c r="AW800" s="190"/>
      <c r="AX800" s="190"/>
      <c r="AY800" s="190"/>
      <c r="AZ800" s="190"/>
      <c r="BA800" s="190"/>
      <c r="BB800" s="190"/>
      <c r="BC800" s="190"/>
      <c r="BD800" s="190"/>
      <c r="BE800" s="190"/>
      <c r="BF800" s="190"/>
      <c r="BG800" s="190"/>
      <c r="BH800" s="190"/>
      <c r="BI800" s="190"/>
      <c r="BJ800" s="190"/>
      <c r="BK800" s="190"/>
      <c r="BL800" s="190"/>
      <c r="BM800" s="190"/>
      <c r="BN800" s="190"/>
      <c r="BO800" s="190"/>
      <c r="BP800" s="190"/>
      <c r="BQ800" s="190"/>
      <c r="BR800" s="190"/>
      <c r="BS800" s="190"/>
      <c r="BT800" s="190"/>
      <c r="BU800" s="190"/>
      <c r="BV800" s="190"/>
      <c r="BW800" s="190"/>
      <c r="BX800" s="190"/>
      <c r="BY800" s="190"/>
      <c r="BZ800" s="190"/>
      <c r="CA800" s="190"/>
      <c r="CB800" s="190"/>
      <c r="CC800" s="190"/>
      <c r="CD800" s="190"/>
      <c r="CE800" s="190"/>
      <c r="CF800" s="190"/>
      <c r="CG800" s="190"/>
      <c r="CH800" s="190"/>
      <c r="CI800" s="190"/>
      <c r="CJ800" s="190"/>
      <c r="CK800" s="190"/>
      <c r="CL800" s="190"/>
      <c r="CM800" s="190"/>
      <c r="CN800" s="190"/>
      <c r="CO800" s="190"/>
      <c r="CP800" s="190"/>
      <c r="CQ800" s="190"/>
      <c r="CR800" s="190"/>
      <c r="CS800" s="190"/>
      <c r="CT800" s="190"/>
      <c r="CU800" s="190"/>
      <c r="CV800" s="190"/>
      <c r="CW800" s="190"/>
      <c r="CX800" s="190"/>
      <c r="CY800" s="190"/>
      <c r="CZ800" s="190"/>
      <c r="DA800" s="190"/>
      <c r="DB800" s="190"/>
      <c r="DC800" s="190"/>
      <c r="DD800" s="190"/>
      <c r="DE800" s="190"/>
      <c r="DF800" s="190"/>
      <c r="DG800" s="190"/>
      <c r="DH800" s="190"/>
      <c r="DI800" s="190"/>
      <c r="DJ800" s="190"/>
      <c r="DK800" s="190"/>
      <c r="DL800" s="190"/>
      <c r="DM800" s="190"/>
      <c r="DN800" s="190"/>
      <c r="DO800" s="190"/>
      <c r="DP800" s="190"/>
      <c r="DQ800" s="190"/>
      <c r="DR800" s="190"/>
      <c r="DS800" s="190"/>
      <c r="DT800" s="190"/>
      <c r="DU800" s="190"/>
      <c r="DV800" s="190"/>
    </row>
    <row r="801" spans="1:126" x14ac:dyDescent="0.25">
      <c r="A801" s="205"/>
      <c r="B801" s="217"/>
      <c r="C801" s="217"/>
      <c r="D801" s="217"/>
      <c r="E801" s="221"/>
      <c r="F801" s="216" t="s">
        <v>259</v>
      </c>
      <c r="G801" s="190"/>
      <c r="H801" s="190"/>
      <c r="I801" s="206"/>
      <c r="J801" s="206"/>
      <c r="K801" s="190"/>
      <c r="L801" s="190"/>
      <c r="M801" s="190"/>
      <c r="N801" s="190"/>
      <c r="O801" s="190"/>
      <c r="P801" s="190"/>
      <c r="Q801" s="190"/>
      <c r="R801" s="190"/>
      <c r="S801" s="190"/>
      <c r="T801" s="190"/>
      <c r="U801" s="190"/>
      <c r="V801" s="190"/>
      <c r="W801" s="190"/>
      <c r="X801" s="190"/>
      <c r="Y801" s="190"/>
      <c r="Z801" s="190"/>
      <c r="AA801" s="190"/>
      <c r="AB801" s="190"/>
      <c r="AC801" s="190"/>
      <c r="AD801" s="190"/>
      <c r="AE801" s="190"/>
      <c r="AF801" s="190"/>
      <c r="AG801" s="190"/>
      <c r="AH801" s="190"/>
      <c r="AI801" s="190"/>
      <c r="AJ801" s="190"/>
      <c r="AK801" s="190"/>
      <c r="AL801" s="190"/>
      <c r="AM801" s="190"/>
      <c r="AN801" s="190"/>
      <c r="AO801" s="190"/>
      <c r="AP801" s="190"/>
      <c r="AQ801" s="190"/>
      <c r="AR801" s="190"/>
      <c r="AS801" s="190"/>
      <c r="AT801" s="190"/>
      <c r="AU801" s="190"/>
      <c r="AV801" s="190"/>
      <c r="AW801" s="190"/>
      <c r="AX801" s="190"/>
      <c r="AY801" s="190"/>
      <c r="AZ801" s="190"/>
      <c r="BA801" s="190"/>
      <c r="BB801" s="190"/>
      <c r="BC801" s="190"/>
      <c r="BD801" s="190"/>
      <c r="BE801" s="190"/>
      <c r="BF801" s="190"/>
      <c r="BG801" s="190"/>
      <c r="BH801" s="190"/>
      <c r="BI801" s="190"/>
      <c r="BJ801" s="190"/>
      <c r="BK801" s="190"/>
      <c r="BL801" s="190"/>
      <c r="BM801" s="190"/>
      <c r="BN801" s="190"/>
      <c r="BO801" s="190"/>
      <c r="BP801" s="190"/>
      <c r="BQ801" s="190"/>
      <c r="BR801" s="190"/>
      <c r="BS801" s="190"/>
      <c r="BT801" s="190"/>
      <c r="BU801" s="190"/>
      <c r="BV801" s="190"/>
      <c r="BW801" s="190"/>
      <c r="BX801" s="190"/>
      <c r="BY801" s="190"/>
      <c r="BZ801" s="190"/>
      <c r="CA801" s="190"/>
      <c r="CB801" s="190"/>
      <c r="CC801" s="190"/>
      <c r="CD801" s="190"/>
      <c r="CE801" s="190"/>
      <c r="CF801" s="190"/>
      <c r="CG801" s="190"/>
      <c r="CH801" s="190"/>
      <c r="CI801" s="190"/>
      <c r="CJ801" s="190"/>
      <c r="CK801" s="190"/>
      <c r="CL801" s="190"/>
      <c r="CM801" s="190"/>
      <c r="CN801" s="190"/>
      <c r="CO801" s="190"/>
      <c r="CP801" s="190"/>
      <c r="CQ801" s="190"/>
      <c r="CR801" s="190"/>
      <c r="CS801" s="190"/>
      <c r="CT801" s="190"/>
      <c r="CU801" s="190"/>
      <c r="CV801" s="190"/>
      <c r="CW801" s="190"/>
      <c r="CX801" s="190"/>
      <c r="CY801" s="190"/>
      <c r="CZ801" s="190"/>
      <c r="DA801" s="190"/>
      <c r="DB801" s="190"/>
      <c r="DC801" s="190"/>
      <c r="DD801" s="190"/>
      <c r="DE801" s="190"/>
      <c r="DF801" s="190"/>
      <c r="DG801" s="190"/>
      <c r="DH801" s="190"/>
      <c r="DI801" s="190"/>
      <c r="DJ801" s="190"/>
      <c r="DK801" s="190"/>
      <c r="DL801" s="190"/>
      <c r="DM801" s="190"/>
      <c r="DN801" s="190"/>
      <c r="DO801" s="190"/>
      <c r="DP801" s="190"/>
      <c r="DQ801" s="190"/>
      <c r="DR801" s="190"/>
      <c r="DS801" s="190"/>
      <c r="DT801" s="190"/>
      <c r="DU801" s="190"/>
      <c r="DV801" s="190"/>
    </row>
    <row r="802" spans="1:126" x14ac:dyDescent="0.25">
      <c r="A802" s="205"/>
      <c r="B802" s="217"/>
      <c r="C802" s="217"/>
      <c r="D802" s="217"/>
      <c r="E802" s="221"/>
      <c r="F802" s="216" t="s">
        <v>258</v>
      </c>
      <c r="G802" s="190"/>
      <c r="H802" s="190"/>
      <c r="I802" s="206"/>
      <c r="J802" s="206"/>
      <c r="K802" s="190"/>
      <c r="L802" s="190"/>
      <c r="M802" s="190"/>
      <c r="N802" s="190"/>
      <c r="O802" s="190"/>
      <c r="P802" s="190"/>
      <c r="Q802" s="190"/>
      <c r="R802" s="190"/>
      <c r="S802" s="190"/>
      <c r="T802" s="190"/>
      <c r="U802" s="190"/>
      <c r="V802" s="190"/>
      <c r="W802" s="190"/>
      <c r="X802" s="190"/>
      <c r="Y802" s="190"/>
      <c r="Z802" s="190"/>
      <c r="AA802" s="190"/>
      <c r="AB802" s="190"/>
      <c r="AC802" s="190"/>
      <c r="AD802" s="190"/>
      <c r="AE802" s="190"/>
      <c r="AF802" s="190"/>
      <c r="AG802" s="190"/>
      <c r="AH802" s="190"/>
      <c r="AI802" s="190"/>
      <c r="AJ802" s="190"/>
      <c r="AK802" s="190"/>
      <c r="AL802" s="190"/>
      <c r="AM802" s="190"/>
      <c r="AN802" s="190"/>
      <c r="AO802" s="190"/>
      <c r="AP802" s="190"/>
      <c r="AQ802" s="190"/>
      <c r="AR802" s="190"/>
      <c r="AS802" s="190"/>
      <c r="AT802" s="190"/>
      <c r="AU802" s="190"/>
      <c r="AV802" s="190"/>
      <c r="AW802" s="190"/>
      <c r="AX802" s="190"/>
      <c r="AY802" s="190"/>
      <c r="AZ802" s="190"/>
      <c r="BA802" s="190"/>
      <c r="BB802" s="190"/>
      <c r="BC802" s="190"/>
      <c r="BD802" s="190"/>
      <c r="BE802" s="190"/>
      <c r="BF802" s="190"/>
      <c r="BG802" s="190"/>
      <c r="BH802" s="190"/>
      <c r="BI802" s="190"/>
      <c r="BJ802" s="190"/>
      <c r="BK802" s="190"/>
      <c r="BL802" s="190"/>
      <c r="BM802" s="190"/>
      <c r="BN802" s="190"/>
      <c r="BO802" s="190"/>
      <c r="BP802" s="190"/>
      <c r="BQ802" s="190"/>
      <c r="BR802" s="190"/>
      <c r="BS802" s="190"/>
      <c r="BT802" s="190"/>
      <c r="BU802" s="190"/>
      <c r="BV802" s="190"/>
      <c r="BW802" s="190"/>
      <c r="BX802" s="190"/>
      <c r="BY802" s="190"/>
      <c r="BZ802" s="190"/>
      <c r="CA802" s="190"/>
      <c r="CB802" s="190"/>
      <c r="CC802" s="190"/>
      <c r="CD802" s="190"/>
      <c r="CE802" s="190"/>
      <c r="CF802" s="190"/>
      <c r="CG802" s="190"/>
      <c r="CH802" s="190"/>
      <c r="CI802" s="190"/>
      <c r="CJ802" s="190"/>
      <c r="CK802" s="190"/>
      <c r="CL802" s="190"/>
      <c r="CM802" s="190"/>
      <c r="CN802" s="190"/>
      <c r="CO802" s="190"/>
      <c r="CP802" s="190"/>
      <c r="CQ802" s="190"/>
      <c r="CR802" s="190"/>
      <c r="CS802" s="190"/>
      <c r="CT802" s="190"/>
      <c r="CU802" s="190"/>
      <c r="CV802" s="190"/>
      <c r="CW802" s="190"/>
      <c r="CX802" s="190"/>
      <c r="CY802" s="190"/>
      <c r="CZ802" s="190"/>
      <c r="DA802" s="190"/>
      <c r="DB802" s="190"/>
      <c r="DC802" s="190"/>
      <c r="DD802" s="190"/>
      <c r="DE802" s="190"/>
      <c r="DF802" s="190"/>
      <c r="DG802" s="190"/>
      <c r="DH802" s="190"/>
      <c r="DI802" s="190"/>
      <c r="DJ802" s="190"/>
      <c r="DK802" s="190"/>
      <c r="DL802" s="190"/>
      <c r="DM802" s="190"/>
      <c r="DN802" s="190"/>
      <c r="DO802" s="190"/>
      <c r="DP802" s="190"/>
      <c r="DQ802" s="190"/>
      <c r="DR802" s="190"/>
      <c r="DS802" s="190"/>
      <c r="DT802" s="190"/>
      <c r="DU802" s="190"/>
      <c r="DV802" s="190"/>
    </row>
    <row r="803" spans="1:126" x14ac:dyDescent="0.25">
      <c r="A803" s="205"/>
      <c r="B803" s="217"/>
      <c r="C803" s="217"/>
      <c r="D803" s="217"/>
      <c r="E803" s="221"/>
      <c r="F803" s="216" t="s">
        <v>259</v>
      </c>
      <c r="G803" s="190"/>
      <c r="H803" s="190"/>
      <c r="I803" s="206"/>
      <c r="J803" s="206"/>
      <c r="K803" s="190"/>
      <c r="L803" s="190"/>
      <c r="M803" s="190"/>
      <c r="N803" s="190"/>
      <c r="O803" s="190"/>
      <c r="P803" s="190"/>
      <c r="Q803" s="190"/>
      <c r="R803" s="190"/>
      <c r="S803" s="190"/>
      <c r="T803" s="190"/>
      <c r="U803" s="190"/>
      <c r="V803" s="190"/>
      <c r="W803" s="190"/>
      <c r="X803" s="190"/>
      <c r="Y803" s="190"/>
      <c r="Z803" s="190"/>
      <c r="AA803" s="190"/>
      <c r="AB803" s="190"/>
      <c r="AC803" s="190"/>
      <c r="AD803" s="190"/>
      <c r="AE803" s="190"/>
      <c r="AF803" s="190"/>
      <c r="AG803" s="190"/>
      <c r="AH803" s="190"/>
      <c r="AI803" s="190"/>
      <c r="AJ803" s="190"/>
      <c r="AK803" s="190"/>
      <c r="AL803" s="190"/>
      <c r="AM803" s="190"/>
      <c r="AN803" s="190"/>
      <c r="AO803" s="190"/>
      <c r="AP803" s="190"/>
      <c r="AQ803" s="190"/>
      <c r="AR803" s="190"/>
      <c r="AS803" s="190"/>
      <c r="AT803" s="190"/>
      <c r="AU803" s="190"/>
      <c r="AV803" s="190"/>
      <c r="AW803" s="190"/>
      <c r="AX803" s="190"/>
      <c r="AY803" s="190"/>
      <c r="AZ803" s="190"/>
      <c r="BA803" s="190"/>
      <c r="BB803" s="190"/>
      <c r="BC803" s="190"/>
      <c r="BD803" s="190"/>
      <c r="BE803" s="190"/>
      <c r="BF803" s="190"/>
      <c r="BG803" s="190"/>
      <c r="BH803" s="190"/>
      <c r="BI803" s="190"/>
      <c r="BJ803" s="190"/>
      <c r="BK803" s="190"/>
      <c r="BL803" s="190"/>
      <c r="BM803" s="190"/>
      <c r="BN803" s="190"/>
      <c r="BO803" s="190"/>
      <c r="BP803" s="190"/>
      <c r="BQ803" s="190"/>
      <c r="BR803" s="190"/>
      <c r="BS803" s="190"/>
      <c r="BT803" s="190"/>
      <c r="BU803" s="190"/>
      <c r="BV803" s="190"/>
      <c r="BW803" s="190"/>
      <c r="BX803" s="190"/>
      <c r="BY803" s="190"/>
      <c r="BZ803" s="190"/>
      <c r="CA803" s="190"/>
      <c r="CB803" s="190"/>
      <c r="CC803" s="190"/>
      <c r="CD803" s="190"/>
      <c r="CE803" s="190"/>
      <c r="CF803" s="190"/>
      <c r="CG803" s="190"/>
      <c r="CH803" s="190"/>
      <c r="CI803" s="190"/>
      <c r="CJ803" s="190"/>
      <c r="CK803" s="190"/>
      <c r="CL803" s="190"/>
      <c r="CM803" s="190"/>
      <c r="CN803" s="190"/>
      <c r="CO803" s="190"/>
      <c r="CP803" s="190"/>
      <c r="CQ803" s="190"/>
      <c r="CR803" s="190"/>
      <c r="CS803" s="190"/>
      <c r="CT803" s="190"/>
      <c r="CU803" s="190"/>
      <c r="CV803" s="190"/>
      <c r="CW803" s="190"/>
      <c r="CX803" s="190"/>
      <c r="CY803" s="190"/>
      <c r="CZ803" s="190"/>
      <c r="DA803" s="190"/>
      <c r="DB803" s="190"/>
      <c r="DC803" s="190"/>
      <c r="DD803" s="190"/>
      <c r="DE803" s="190"/>
      <c r="DF803" s="190"/>
      <c r="DG803" s="190"/>
      <c r="DH803" s="190"/>
      <c r="DI803" s="190"/>
      <c r="DJ803" s="190"/>
      <c r="DK803" s="190"/>
      <c r="DL803" s="190"/>
      <c r="DM803" s="190"/>
      <c r="DN803" s="190"/>
      <c r="DO803" s="190"/>
      <c r="DP803" s="190"/>
      <c r="DQ803" s="190"/>
      <c r="DR803" s="190"/>
      <c r="DS803" s="190"/>
      <c r="DT803" s="190"/>
      <c r="DU803" s="190"/>
      <c r="DV803" s="190"/>
    </row>
    <row r="804" spans="1:126" x14ac:dyDescent="0.25">
      <c r="A804" s="205"/>
      <c r="B804" s="217"/>
      <c r="C804" s="217"/>
      <c r="D804" s="217"/>
      <c r="E804" s="221"/>
      <c r="F804" s="216" t="s">
        <v>258</v>
      </c>
      <c r="G804" s="190"/>
      <c r="H804" s="190"/>
      <c r="I804" s="206"/>
      <c r="J804" s="206"/>
      <c r="K804" s="190"/>
      <c r="L804" s="190"/>
      <c r="M804" s="190"/>
      <c r="N804" s="190"/>
      <c r="O804" s="190"/>
      <c r="P804" s="190"/>
      <c r="Q804" s="190"/>
      <c r="R804" s="190"/>
      <c r="S804" s="190"/>
      <c r="T804" s="190"/>
      <c r="U804" s="190"/>
      <c r="V804" s="190"/>
      <c r="W804" s="190"/>
      <c r="X804" s="190"/>
      <c r="Y804" s="190"/>
      <c r="Z804" s="190"/>
      <c r="AA804" s="190"/>
      <c r="AB804" s="190"/>
      <c r="AC804" s="190"/>
      <c r="AD804" s="190"/>
      <c r="AE804" s="190"/>
      <c r="AF804" s="190"/>
      <c r="AG804" s="190"/>
      <c r="AH804" s="190"/>
      <c r="AI804" s="190"/>
      <c r="AJ804" s="190"/>
      <c r="AK804" s="190"/>
      <c r="AL804" s="190"/>
      <c r="AM804" s="190"/>
      <c r="AN804" s="190"/>
      <c r="AO804" s="190"/>
      <c r="AP804" s="190"/>
      <c r="AQ804" s="190"/>
      <c r="AR804" s="190"/>
      <c r="AS804" s="190"/>
      <c r="AT804" s="190"/>
      <c r="AU804" s="190"/>
      <c r="AV804" s="190"/>
      <c r="AW804" s="190"/>
      <c r="AX804" s="190"/>
      <c r="AY804" s="190"/>
      <c r="AZ804" s="190"/>
      <c r="BA804" s="190"/>
      <c r="BB804" s="190"/>
      <c r="BC804" s="190"/>
      <c r="BD804" s="190"/>
      <c r="BE804" s="190"/>
      <c r="BF804" s="190"/>
      <c r="BG804" s="190"/>
      <c r="BH804" s="190"/>
      <c r="BI804" s="190"/>
      <c r="BJ804" s="190"/>
      <c r="BK804" s="190"/>
      <c r="BL804" s="190"/>
      <c r="BM804" s="190"/>
      <c r="BN804" s="190"/>
      <c r="BO804" s="190"/>
      <c r="BP804" s="190"/>
      <c r="BQ804" s="190"/>
      <c r="BR804" s="190"/>
      <c r="BS804" s="190"/>
      <c r="BT804" s="190"/>
      <c r="BU804" s="190"/>
      <c r="BV804" s="190"/>
      <c r="BW804" s="190"/>
      <c r="BX804" s="190"/>
      <c r="BY804" s="190"/>
      <c r="BZ804" s="190"/>
      <c r="CA804" s="190"/>
      <c r="CB804" s="190"/>
      <c r="CC804" s="190"/>
      <c r="CD804" s="190"/>
      <c r="CE804" s="190"/>
      <c r="CF804" s="190"/>
      <c r="CG804" s="190"/>
      <c r="CH804" s="190"/>
      <c r="CI804" s="190"/>
      <c r="CJ804" s="190"/>
      <c r="CK804" s="190"/>
      <c r="CL804" s="190"/>
      <c r="CM804" s="190"/>
      <c r="CN804" s="190"/>
      <c r="CO804" s="190"/>
      <c r="CP804" s="190"/>
      <c r="CQ804" s="190"/>
      <c r="CR804" s="190"/>
      <c r="CS804" s="190"/>
      <c r="CT804" s="190"/>
      <c r="CU804" s="190"/>
      <c r="CV804" s="190"/>
      <c r="CW804" s="190"/>
      <c r="CX804" s="190"/>
      <c r="CY804" s="190"/>
      <c r="CZ804" s="190"/>
      <c r="DA804" s="190"/>
      <c r="DB804" s="190"/>
      <c r="DC804" s="190"/>
      <c r="DD804" s="190"/>
      <c r="DE804" s="190"/>
      <c r="DF804" s="190"/>
      <c r="DG804" s="190"/>
      <c r="DH804" s="190"/>
      <c r="DI804" s="190"/>
      <c r="DJ804" s="190"/>
      <c r="DK804" s="190"/>
      <c r="DL804" s="190"/>
      <c r="DM804" s="190"/>
      <c r="DN804" s="190"/>
      <c r="DO804" s="190"/>
      <c r="DP804" s="190"/>
      <c r="DQ804" s="190"/>
      <c r="DR804" s="190"/>
      <c r="DS804" s="190"/>
      <c r="DT804" s="190"/>
      <c r="DU804" s="190"/>
      <c r="DV804" s="190"/>
    </row>
    <row r="805" spans="1:126" x14ac:dyDescent="0.25">
      <c r="A805" s="205"/>
      <c r="B805" s="217"/>
      <c r="C805" s="217"/>
      <c r="D805" s="217"/>
      <c r="E805" s="221"/>
      <c r="F805" s="216" t="s">
        <v>259</v>
      </c>
      <c r="G805" s="190"/>
      <c r="H805" s="190"/>
      <c r="I805" s="206"/>
      <c r="J805" s="206"/>
      <c r="K805" s="190"/>
      <c r="L805" s="190"/>
      <c r="M805" s="190"/>
      <c r="N805" s="190"/>
      <c r="O805" s="190"/>
      <c r="P805" s="190"/>
      <c r="Q805" s="190"/>
      <c r="R805" s="190"/>
      <c r="S805" s="190"/>
      <c r="T805" s="190"/>
      <c r="U805" s="190"/>
      <c r="V805" s="190"/>
      <c r="W805" s="190"/>
      <c r="X805" s="190"/>
      <c r="Y805" s="190"/>
      <c r="Z805" s="190"/>
      <c r="AA805" s="190"/>
      <c r="AB805" s="190"/>
      <c r="AC805" s="190"/>
      <c r="AD805" s="190"/>
      <c r="AE805" s="190"/>
      <c r="AF805" s="190"/>
      <c r="AG805" s="190"/>
      <c r="AH805" s="190"/>
      <c r="AI805" s="190"/>
      <c r="AJ805" s="190"/>
      <c r="AK805" s="190"/>
      <c r="AL805" s="190"/>
      <c r="AM805" s="190"/>
      <c r="AN805" s="190"/>
      <c r="AO805" s="190"/>
      <c r="AP805" s="190"/>
      <c r="AQ805" s="190"/>
      <c r="AR805" s="190"/>
      <c r="AS805" s="190"/>
      <c r="AT805" s="190"/>
      <c r="AU805" s="190"/>
      <c r="AV805" s="190"/>
      <c r="AW805" s="190"/>
      <c r="AX805" s="190"/>
      <c r="AY805" s="190"/>
      <c r="AZ805" s="190"/>
      <c r="BA805" s="190"/>
      <c r="BB805" s="190"/>
      <c r="BC805" s="190"/>
      <c r="BD805" s="190"/>
      <c r="BE805" s="190"/>
      <c r="BF805" s="190"/>
      <c r="BG805" s="190"/>
      <c r="BH805" s="190"/>
      <c r="BI805" s="190"/>
      <c r="BJ805" s="190"/>
      <c r="BK805" s="190"/>
      <c r="BL805" s="190"/>
      <c r="BM805" s="190"/>
      <c r="BN805" s="190"/>
      <c r="BO805" s="190"/>
      <c r="BP805" s="190"/>
      <c r="BQ805" s="190"/>
      <c r="BR805" s="190"/>
      <c r="BS805" s="190"/>
      <c r="BT805" s="190"/>
      <c r="BU805" s="190"/>
      <c r="BV805" s="190"/>
      <c r="BW805" s="190"/>
      <c r="BX805" s="190"/>
      <c r="BY805" s="190"/>
      <c r="BZ805" s="190"/>
      <c r="CA805" s="190"/>
      <c r="CB805" s="190"/>
      <c r="CC805" s="190"/>
      <c r="CD805" s="190"/>
      <c r="CE805" s="190"/>
      <c r="CF805" s="190"/>
      <c r="CG805" s="190"/>
      <c r="CH805" s="190"/>
      <c r="CI805" s="190"/>
      <c r="CJ805" s="190"/>
      <c r="CK805" s="190"/>
      <c r="CL805" s="190"/>
      <c r="CM805" s="190"/>
      <c r="CN805" s="190"/>
      <c r="CO805" s="190"/>
      <c r="CP805" s="190"/>
      <c r="CQ805" s="190"/>
      <c r="CR805" s="190"/>
      <c r="CS805" s="190"/>
      <c r="CT805" s="190"/>
      <c r="CU805" s="190"/>
      <c r="CV805" s="190"/>
      <c r="CW805" s="190"/>
      <c r="CX805" s="190"/>
      <c r="CY805" s="190"/>
      <c r="CZ805" s="190"/>
      <c r="DA805" s="190"/>
      <c r="DB805" s="190"/>
      <c r="DC805" s="190"/>
      <c r="DD805" s="190"/>
      <c r="DE805" s="190"/>
      <c r="DF805" s="190"/>
      <c r="DG805" s="190"/>
      <c r="DH805" s="190"/>
      <c r="DI805" s="190"/>
      <c r="DJ805" s="190"/>
      <c r="DK805" s="190"/>
      <c r="DL805" s="190"/>
      <c r="DM805" s="190"/>
      <c r="DN805" s="190"/>
      <c r="DO805" s="190"/>
      <c r="DP805" s="190"/>
      <c r="DQ805" s="190"/>
      <c r="DR805" s="190"/>
      <c r="DS805" s="190"/>
      <c r="DT805" s="190"/>
      <c r="DU805" s="190"/>
      <c r="DV805" s="190"/>
    </row>
    <row r="806" spans="1:126" x14ac:dyDescent="0.25">
      <c r="A806" s="205"/>
      <c r="B806" s="217"/>
      <c r="C806" s="217"/>
      <c r="D806" s="217"/>
      <c r="E806" s="221"/>
      <c r="F806" s="216" t="s">
        <v>258</v>
      </c>
      <c r="G806" s="190"/>
      <c r="H806" s="190"/>
      <c r="I806" s="206"/>
      <c r="J806" s="206"/>
      <c r="K806" s="190"/>
      <c r="L806" s="190"/>
      <c r="M806" s="190"/>
      <c r="N806" s="190"/>
      <c r="O806" s="190"/>
      <c r="P806" s="190"/>
      <c r="Q806" s="190"/>
      <c r="R806" s="190"/>
      <c r="S806" s="190"/>
      <c r="T806" s="190"/>
      <c r="U806" s="190"/>
      <c r="V806" s="190"/>
      <c r="W806" s="190"/>
      <c r="X806" s="190"/>
      <c r="Y806" s="190"/>
      <c r="Z806" s="190"/>
      <c r="AA806" s="190"/>
      <c r="AB806" s="190"/>
      <c r="AC806" s="190"/>
      <c r="AD806" s="190"/>
      <c r="AE806" s="190"/>
      <c r="AF806" s="190"/>
      <c r="AG806" s="190"/>
      <c r="AH806" s="190"/>
      <c r="AI806" s="190"/>
      <c r="AJ806" s="190"/>
      <c r="AK806" s="190"/>
      <c r="AL806" s="190"/>
      <c r="AM806" s="190"/>
      <c r="AN806" s="190"/>
      <c r="AO806" s="190"/>
      <c r="AP806" s="190"/>
      <c r="AQ806" s="190"/>
      <c r="AR806" s="190"/>
      <c r="AS806" s="190"/>
      <c r="AT806" s="190"/>
      <c r="AU806" s="190"/>
      <c r="AV806" s="190"/>
      <c r="AW806" s="190"/>
      <c r="AX806" s="190"/>
      <c r="AY806" s="190"/>
      <c r="AZ806" s="190"/>
      <c r="BA806" s="190"/>
      <c r="BB806" s="190"/>
      <c r="BC806" s="190"/>
      <c r="BD806" s="190"/>
      <c r="BE806" s="190"/>
      <c r="BF806" s="190"/>
      <c r="BG806" s="190"/>
      <c r="BH806" s="190"/>
      <c r="BI806" s="190"/>
      <c r="BJ806" s="190"/>
      <c r="BK806" s="190"/>
      <c r="BL806" s="190"/>
      <c r="BM806" s="190"/>
      <c r="BN806" s="190"/>
      <c r="BO806" s="190"/>
      <c r="BP806" s="190"/>
      <c r="BQ806" s="190"/>
      <c r="BR806" s="190"/>
      <c r="BS806" s="190"/>
      <c r="BT806" s="190"/>
      <c r="BU806" s="190"/>
      <c r="BV806" s="190"/>
      <c r="BW806" s="190"/>
      <c r="BX806" s="190"/>
      <c r="BY806" s="190"/>
      <c r="BZ806" s="190"/>
      <c r="CA806" s="190"/>
      <c r="CB806" s="190"/>
      <c r="CC806" s="190"/>
      <c r="CD806" s="190"/>
      <c r="CE806" s="190"/>
      <c r="CF806" s="190"/>
      <c r="CG806" s="190"/>
      <c r="CH806" s="190"/>
      <c r="CI806" s="190"/>
      <c r="CJ806" s="190"/>
      <c r="CK806" s="190"/>
      <c r="CL806" s="190"/>
      <c r="CM806" s="190"/>
      <c r="CN806" s="190"/>
      <c r="CO806" s="190"/>
      <c r="CP806" s="190"/>
      <c r="CQ806" s="190"/>
      <c r="CR806" s="190"/>
      <c r="CS806" s="190"/>
      <c r="CT806" s="190"/>
      <c r="CU806" s="190"/>
      <c r="CV806" s="190"/>
      <c r="CW806" s="190"/>
      <c r="CX806" s="190"/>
      <c r="CY806" s="190"/>
      <c r="CZ806" s="190"/>
      <c r="DA806" s="190"/>
      <c r="DB806" s="190"/>
      <c r="DC806" s="190"/>
      <c r="DD806" s="190"/>
      <c r="DE806" s="190"/>
      <c r="DF806" s="190"/>
      <c r="DG806" s="190"/>
      <c r="DH806" s="190"/>
      <c r="DI806" s="190"/>
      <c r="DJ806" s="190"/>
      <c r="DK806" s="190"/>
      <c r="DL806" s="190"/>
      <c r="DM806" s="190"/>
      <c r="DN806" s="190"/>
      <c r="DO806" s="190"/>
      <c r="DP806" s="190"/>
      <c r="DQ806" s="190"/>
      <c r="DR806" s="190"/>
      <c r="DS806" s="190"/>
      <c r="DT806" s="190"/>
      <c r="DU806" s="190"/>
      <c r="DV806" s="190"/>
    </row>
    <row r="807" spans="1:126" x14ac:dyDescent="0.25">
      <c r="A807" s="205"/>
      <c r="B807" s="217"/>
      <c r="C807" s="217"/>
      <c r="D807" s="217"/>
      <c r="E807" s="221"/>
      <c r="F807" s="216" t="s">
        <v>259</v>
      </c>
      <c r="G807" s="190"/>
      <c r="H807" s="190"/>
      <c r="I807" s="206"/>
      <c r="J807" s="206"/>
      <c r="K807" s="190"/>
      <c r="L807" s="190"/>
      <c r="M807" s="190"/>
      <c r="N807" s="190"/>
      <c r="O807" s="190"/>
      <c r="P807" s="190"/>
      <c r="Q807" s="190"/>
      <c r="R807" s="190"/>
      <c r="S807" s="190"/>
      <c r="T807" s="190"/>
      <c r="U807" s="190"/>
      <c r="V807" s="190"/>
      <c r="W807" s="190"/>
      <c r="X807" s="190"/>
      <c r="Y807" s="190"/>
      <c r="Z807" s="190"/>
      <c r="AA807" s="190"/>
      <c r="AB807" s="190"/>
      <c r="AC807" s="190"/>
      <c r="AD807" s="190"/>
      <c r="AE807" s="190"/>
      <c r="AF807" s="190"/>
      <c r="AG807" s="190"/>
      <c r="AH807" s="190"/>
      <c r="AI807" s="190"/>
      <c r="AJ807" s="190"/>
      <c r="AK807" s="190"/>
      <c r="AL807" s="190"/>
      <c r="AM807" s="190"/>
      <c r="AN807" s="190"/>
      <c r="AO807" s="190"/>
      <c r="AP807" s="190"/>
      <c r="AQ807" s="190"/>
      <c r="AR807" s="190"/>
      <c r="AS807" s="190"/>
      <c r="AT807" s="190"/>
      <c r="AU807" s="190"/>
      <c r="AV807" s="190"/>
      <c r="AW807" s="190"/>
      <c r="AX807" s="190"/>
      <c r="AY807" s="190"/>
      <c r="AZ807" s="190"/>
      <c r="BA807" s="190"/>
      <c r="BB807" s="190"/>
      <c r="BC807" s="190"/>
      <c r="BD807" s="190"/>
      <c r="BE807" s="190"/>
      <c r="BF807" s="190"/>
      <c r="BG807" s="190"/>
      <c r="BH807" s="190"/>
      <c r="BI807" s="190"/>
      <c r="BJ807" s="190"/>
      <c r="BK807" s="190"/>
      <c r="BL807" s="190"/>
      <c r="BM807" s="190"/>
      <c r="BN807" s="190"/>
      <c r="BO807" s="190"/>
      <c r="BP807" s="190"/>
      <c r="BQ807" s="190"/>
      <c r="BR807" s="190"/>
      <c r="BS807" s="190"/>
      <c r="BT807" s="190"/>
      <c r="BU807" s="190"/>
      <c r="BV807" s="190"/>
      <c r="BW807" s="190"/>
      <c r="BX807" s="190"/>
      <c r="BY807" s="190"/>
      <c r="BZ807" s="190"/>
      <c r="CA807" s="190"/>
      <c r="CB807" s="190"/>
      <c r="CC807" s="190"/>
      <c r="CD807" s="190"/>
      <c r="CE807" s="190"/>
      <c r="CF807" s="190"/>
      <c r="CG807" s="190"/>
      <c r="CH807" s="190"/>
      <c r="CI807" s="190"/>
      <c r="CJ807" s="190"/>
      <c r="CK807" s="190"/>
      <c r="CL807" s="190"/>
      <c r="CM807" s="190"/>
      <c r="CN807" s="190"/>
      <c r="CO807" s="190"/>
      <c r="CP807" s="190"/>
      <c r="CQ807" s="190"/>
      <c r="CR807" s="190"/>
      <c r="CS807" s="190"/>
      <c r="CT807" s="190"/>
      <c r="CU807" s="190"/>
      <c r="CV807" s="190"/>
      <c r="CW807" s="190"/>
      <c r="CX807" s="190"/>
      <c r="CY807" s="190"/>
      <c r="CZ807" s="190"/>
      <c r="DA807" s="190"/>
      <c r="DB807" s="190"/>
      <c r="DC807" s="190"/>
      <c r="DD807" s="190"/>
      <c r="DE807" s="190"/>
      <c r="DF807" s="190"/>
      <c r="DG807" s="190"/>
      <c r="DH807" s="190"/>
      <c r="DI807" s="190"/>
      <c r="DJ807" s="190"/>
      <c r="DK807" s="190"/>
      <c r="DL807" s="190"/>
      <c r="DM807" s="190"/>
      <c r="DN807" s="190"/>
      <c r="DO807" s="190"/>
      <c r="DP807" s="190"/>
      <c r="DQ807" s="190"/>
      <c r="DR807" s="190"/>
      <c r="DS807" s="190"/>
      <c r="DT807" s="190"/>
      <c r="DU807" s="190"/>
      <c r="DV807" s="190"/>
    </row>
    <row r="808" spans="1:126" x14ac:dyDescent="0.25">
      <c r="A808" s="205"/>
      <c r="B808" s="217"/>
      <c r="C808" s="217"/>
      <c r="D808" s="217"/>
      <c r="E808" s="221"/>
      <c r="F808" s="216" t="s">
        <v>258</v>
      </c>
      <c r="G808" s="190"/>
      <c r="H808" s="190"/>
      <c r="I808" s="206"/>
      <c r="J808" s="206"/>
      <c r="K808" s="190"/>
      <c r="L808" s="190"/>
      <c r="M808" s="190"/>
      <c r="N808" s="190"/>
      <c r="O808" s="190"/>
      <c r="P808" s="190"/>
      <c r="Q808" s="190"/>
      <c r="R808" s="190"/>
      <c r="S808" s="190"/>
      <c r="T808" s="190"/>
      <c r="U808" s="190"/>
      <c r="V808" s="190"/>
      <c r="W808" s="190"/>
      <c r="X808" s="190"/>
      <c r="Y808" s="190"/>
      <c r="Z808" s="190"/>
      <c r="AA808" s="190"/>
      <c r="AB808" s="190"/>
      <c r="AC808" s="190"/>
      <c r="AD808" s="190"/>
      <c r="AE808" s="190"/>
      <c r="AF808" s="190"/>
      <c r="AG808" s="190"/>
      <c r="AH808" s="190"/>
      <c r="AI808" s="190"/>
      <c r="AJ808" s="190"/>
      <c r="AK808" s="190"/>
      <c r="AL808" s="190"/>
      <c r="AM808" s="190"/>
      <c r="AN808" s="190"/>
      <c r="AO808" s="190"/>
      <c r="AP808" s="190"/>
      <c r="AQ808" s="190"/>
      <c r="AR808" s="190"/>
      <c r="AS808" s="190"/>
      <c r="AT808" s="190"/>
      <c r="AU808" s="190"/>
      <c r="AV808" s="190"/>
      <c r="AW808" s="190"/>
      <c r="AX808" s="190"/>
      <c r="AY808" s="190"/>
      <c r="AZ808" s="190"/>
      <c r="BA808" s="190"/>
      <c r="BB808" s="190"/>
      <c r="BC808" s="190"/>
      <c r="BD808" s="190"/>
      <c r="BE808" s="190"/>
      <c r="BF808" s="190"/>
      <c r="BG808" s="190"/>
      <c r="BH808" s="190"/>
      <c r="BI808" s="190"/>
      <c r="BJ808" s="190"/>
      <c r="BK808" s="190"/>
      <c r="BL808" s="190"/>
      <c r="BM808" s="190"/>
      <c r="BN808" s="190"/>
      <c r="BO808" s="190"/>
      <c r="BP808" s="190"/>
      <c r="BQ808" s="190"/>
      <c r="BR808" s="190"/>
      <c r="BS808" s="190"/>
      <c r="BT808" s="190"/>
      <c r="BU808" s="190"/>
      <c r="BV808" s="190"/>
      <c r="BW808" s="190"/>
      <c r="BX808" s="190"/>
      <c r="BY808" s="190"/>
      <c r="BZ808" s="190"/>
      <c r="CA808" s="190"/>
      <c r="CB808" s="190"/>
      <c r="CC808" s="190"/>
      <c r="CD808" s="190"/>
      <c r="CE808" s="190"/>
      <c r="CF808" s="190"/>
      <c r="CG808" s="190"/>
      <c r="CH808" s="190"/>
      <c r="CI808" s="190"/>
      <c r="CJ808" s="190"/>
      <c r="CK808" s="190"/>
      <c r="CL808" s="190"/>
      <c r="CM808" s="190"/>
      <c r="CN808" s="190"/>
      <c r="CO808" s="190"/>
      <c r="CP808" s="190"/>
      <c r="CQ808" s="190"/>
      <c r="CR808" s="190"/>
      <c r="CS808" s="190"/>
      <c r="CT808" s="190"/>
      <c r="CU808" s="190"/>
      <c r="CV808" s="190"/>
      <c r="CW808" s="190"/>
      <c r="CX808" s="190"/>
      <c r="CY808" s="190"/>
      <c r="CZ808" s="190"/>
      <c r="DA808" s="190"/>
      <c r="DB808" s="190"/>
      <c r="DC808" s="190"/>
      <c r="DD808" s="190"/>
      <c r="DE808" s="190"/>
      <c r="DF808" s="190"/>
      <c r="DG808" s="190"/>
      <c r="DH808" s="190"/>
      <c r="DI808" s="190"/>
      <c r="DJ808" s="190"/>
      <c r="DK808" s="190"/>
      <c r="DL808" s="190"/>
      <c r="DM808" s="190"/>
      <c r="DN808" s="190"/>
      <c r="DO808" s="190"/>
      <c r="DP808" s="190"/>
      <c r="DQ808" s="190"/>
      <c r="DR808" s="190"/>
      <c r="DS808" s="190"/>
      <c r="DT808" s="190"/>
      <c r="DU808" s="190"/>
      <c r="DV808" s="190"/>
    </row>
    <row r="809" spans="1:126" x14ac:dyDescent="0.25">
      <c r="A809" s="205"/>
      <c r="B809" s="217"/>
      <c r="C809" s="217"/>
      <c r="D809" s="217"/>
      <c r="E809" s="221"/>
      <c r="F809" s="216" t="s">
        <v>259</v>
      </c>
      <c r="G809" s="190"/>
      <c r="H809" s="190"/>
      <c r="I809" s="206"/>
      <c r="J809" s="206"/>
      <c r="K809" s="190"/>
      <c r="L809" s="190"/>
      <c r="M809" s="190"/>
      <c r="N809" s="190"/>
      <c r="O809" s="190"/>
      <c r="P809" s="190"/>
      <c r="Q809" s="190"/>
      <c r="R809" s="190"/>
      <c r="S809" s="190"/>
      <c r="T809" s="190"/>
      <c r="U809" s="190"/>
      <c r="V809" s="190"/>
      <c r="W809" s="190"/>
      <c r="X809" s="190"/>
      <c r="Y809" s="190"/>
      <c r="Z809" s="190"/>
      <c r="AA809" s="190"/>
      <c r="AB809" s="190"/>
      <c r="AC809" s="190"/>
      <c r="AD809" s="190"/>
      <c r="AE809" s="190"/>
      <c r="AF809" s="190"/>
      <c r="AG809" s="190"/>
      <c r="AH809" s="190"/>
      <c r="AI809" s="190"/>
      <c r="AJ809" s="190"/>
      <c r="AK809" s="190"/>
      <c r="AL809" s="190"/>
      <c r="AM809" s="190"/>
      <c r="AN809" s="190"/>
      <c r="AO809" s="190"/>
      <c r="AP809" s="190"/>
      <c r="AQ809" s="190"/>
      <c r="AR809" s="190"/>
      <c r="AS809" s="190"/>
      <c r="AT809" s="190"/>
      <c r="AU809" s="190"/>
      <c r="AV809" s="190"/>
      <c r="AW809" s="190"/>
      <c r="AX809" s="190"/>
      <c r="AY809" s="190"/>
      <c r="AZ809" s="190"/>
      <c r="BA809" s="190"/>
      <c r="BB809" s="190"/>
      <c r="BC809" s="190"/>
      <c r="BD809" s="190"/>
      <c r="BE809" s="190"/>
      <c r="BF809" s="190"/>
      <c r="BG809" s="190"/>
      <c r="BH809" s="190"/>
      <c r="BI809" s="190"/>
      <c r="BJ809" s="190"/>
      <c r="BK809" s="190"/>
      <c r="BL809" s="190"/>
      <c r="BM809" s="190"/>
      <c r="BN809" s="190"/>
      <c r="BO809" s="190"/>
      <c r="BP809" s="190"/>
      <c r="BQ809" s="190"/>
      <c r="BR809" s="190"/>
      <c r="BS809" s="190"/>
      <c r="BT809" s="190"/>
      <c r="BU809" s="190"/>
      <c r="BV809" s="190"/>
      <c r="BW809" s="190"/>
      <c r="BX809" s="190"/>
      <c r="BY809" s="190"/>
      <c r="BZ809" s="190"/>
      <c r="CA809" s="190"/>
      <c r="CB809" s="190"/>
      <c r="CC809" s="190"/>
      <c r="CD809" s="190"/>
      <c r="CE809" s="190"/>
      <c r="CF809" s="190"/>
      <c r="CG809" s="190"/>
      <c r="CH809" s="190"/>
      <c r="CI809" s="190"/>
      <c r="CJ809" s="190"/>
      <c r="CK809" s="190"/>
      <c r="CL809" s="190"/>
      <c r="CM809" s="190"/>
      <c r="CN809" s="190"/>
      <c r="CO809" s="190"/>
      <c r="CP809" s="190"/>
      <c r="CQ809" s="190"/>
      <c r="CR809" s="190"/>
      <c r="CS809" s="190"/>
      <c r="CT809" s="190"/>
      <c r="CU809" s="190"/>
      <c r="CV809" s="190"/>
      <c r="CW809" s="190"/>
      <c r="CX809" s="190"/>
      <c r="CY809" s="190"/>
      <c r="CZ809" s="190"/>
      <c r="DA809" s="190"/>
      <c r="DB809" s="190"/>
      <c r="DC809" s="190"/>
      <c r="DD809" s="190"/>
      <c r="DE809" s="190"/>
      <c r="DF809" s="190"/>
      <c r="DG809" s="190"/>
      <c r="DH809" s="190"/>
      <c r="DI809" s="190"/>
      <c r="DJ809" s="190"/>
      <c r="DK809" s="190"/>
      <c r="DL809" s="190"/>
      <c r="DM809" s="190"/>
      <c r="DN809" s="190"/>
      <c r="DO809" s="190"/>
      <c r="DP809" s="190"/>
      <c r="DQ809" s="190"/>
      <c r="DR809" s="190"/>
      <c r="DS809" s="190"/>
      <c r="DT809" s="190"/>
      <c r="DU809" s="190"/>
      <c r="DV809" s="190"/>
    </row>
    <row r="810" spans="1:126" x14ac:dyDescent="0.25">
      <c r="A810" s="205"/>
      <c r="B810" s="217"/>
      <c r="C810" s="217"/>
      <c r="D810" s="217"/>
      <c r="E810" s="221"/>
      <c r="F810" s="216" t="s">
        <v>258</v>
      </c>
      <c r="G810" s="190"/>
      <c r="H810" s="190"/>
      <c r="I810" s="206"/>
      <c r="J810" s="206"/>
      <c r="K810" s="190"/>
      <c r="L810" s="190"/>
      <c r="M810" s="190"/>
      <c r="N810" s="190"/>
      <c r="O810" s="190"/>
      <c r="P810" s="190"/>
      <c r="Q810" s="190"/>
      <c r="R810" s="190"/>
      <c r="S810" s="190"/>
      <c r="T810" s="190"/>
      <c r="U810" s="190"/>
      <c r="V810" s="190"/>
      <c r="W810" s="190"/>
      <c r="X810" s="190"/>
      <c r="Y810" s="190"/>
      <c r="Z810" s="190"/>
      <c r="AA810" s="190"/>
      <c r="AB810" s="190"/>
      <c r="AC810" s="190"/>
      <c r="AD810" s="190"/>
      <c r="AE810" s="190"/>
      <c r="AF810" s="190"/>
      <c r="AG810" s="190"/>
      <c r="AH810" s="190"/>
      <c r="AI810" s="190"/>
      <c r="AJ810" s="190"/>
      <c r="AK810" s="190"/>
      <c r="AL810" s="190"/>
      <c r="AM810" s="190"/>
      <c r="AN810" s="190"/>
      <c r="AO810" s="190"/>
      <c r="AP810" s="190"/>
      <c r="AQ810" s="190"/>
      <c r="AR810" s="190"/>
      <c r="AS810" s="190"/>
      <c r="AT810" s="190"/>
      <c r="AU810" s="190"/>
      <c r="AV810" s="190"/>
      <c r="AW810" s="190"/>
      <c r="AX810" s="190"/>
      <c r="AY810" s="190"/>
      <c r="AZ810" s="190"/>
      <c r="BA810" s="190"/>
      <c r="BB810" s="190"/>
      <c r="BC810" s="190"/>
      <c r="BD810" s="190"/>
      <c r="BE810" s="190"/>
      <c r="BF810" s="190"/>
      <c r="BG810" s="190"/>
      <c r="BH810" s="190"/>
      <c r="BI810" s="190"/>
      <c r="BJ810" s="190"/>
      <c r="BK810" s="190"/>
      <c r="BL810" s="190"/>
      <c r="BM810" s="190"/>
      <c r="BN810" s="190"/>
      <c r="BO810" s="190"/>
      <c r="BP810" s="190"/>
      <c r="BQ810" s="190"/>
      <c r="BR810" s="190"/>
      <c r="BS810" s="190"/>
      <c r="BT810" s="190"/>
      <c r="BU810" s="190"/>
      <c r="BV810" s="190"/>
      <c r="BW810" s="190"/>
      <c r="BX810" s="190"/>
      <c r="BY810" s="190"/>
      <c r="BZ810" s="190"/>
      <c r="CA810" s="190"/>
      <c r="CB810" s="190"/>
      <c r="CC810" s="190"/>
      <c r="CD810" s="190"/>
      <c r="CE810" s="190"/>
      <c r="CF810" s="190"/>
      <c r="CG810" s="190"/>
      <c r="CH810" s="190"/>
      <c r="CI810" s="190"/>
      <c r="CJ810" s="190"/>
      <c r="CK810" s="190"/>
      <c r="CL810" s="190"/>
      <c r="CM810" s="190"/>
      <c r="CN810" s="190"/>
      <c r="CO810" s="190"/>
      <c r="CP810" s="190"/>
      <c r="CQ810" s="190"/>
      <c r="CR810" s="190"/>
      <c r="CS810" s="190"/>
      <c r="CT810" s="190"/>
      <c r="CU810" s="190"/>
      <c r="CV810" s="190"/>
      <c r="CW810" s="190"/>
      <c r="CX810" s="190"/>
      <c r="CY810" s="190"/>
      <c r="CZ810" s="190"/>
      <c r="DA810" s="190"/>
      <c r="DB810" s="190"/>
      <c r="DC810" s="190"/>
      <c r="DD810" s="190"/>
      <c r="DE810" s="190"/>
      <c r="DF810" s="190"/>
      <c r="DG810" s="190"/>
      <c r="DH810" s="190"/>
      <c r="DI810" s="190"/>
      <c r="DJ810" s="190"/>
      <c r="DK810" s="190"/>
      <c r="DL810" s="190"/>
      <c r="DM810" s="190"/>
      <c r="DN810" s="190"/>
      <c r="DO810" s="190"/>
      <c r="DP810" s="190"/>
      <c r="DQ810" s="190"/>
      <c r="DR810" s="190"/>
      <c r="DS810" s="190"/>
      <c r="DT810" s="190"/>
      <c r="DU810" s="190"/>
      <c r="DV810" s="190"/>
    </row>
    <row r="811" spans="1:126" x14ac:dyDescent="0.25">
      <c r="A811" s="205"/>
      <c r="B811" s="217"/>
      <c r="C811" s="217"/>
      <c r="D811" s="217"/>
      <c r="E811" s="221"/>
      <c r="F811" s="216" t="s">
        <v>259</v>
      </c>
      <c r="G811" s="190"/>
      <c r="H811" s="190"/>
      <c r="I811" s="206"/>
      <c r="J811" s="206"/>
      <c r="K811" s="190"/>
      <c r="L811" s="190"/>
      <c r="M811" s="190"/>
      <c r="N811" s="190"/>
      <c r="O811" s="190"/>
      <c r="P811" s="190"/>
      <c r="Q811" s="190"/>
      <c r="R811" s="190"/>
      <c r="S811" s="190"/>
      <c r="T811" s="190"/>
      <c r="U811" s="190"/>
      <c r="V811" s="190"/>
      <c r="W811" s="190"/>
      <c r="X811" s="190"/>
      <c r="Y811" s="190"/>
      <c r="Z811" s="190"/>
      <c r="AA811" s="190"/>
      <c r="AB811" s="190"/>
      <c r="AC811" s="190"/>
      <c r="AD811" s="190"/>
      <c r="AE811" s="190"/>
      <c r="AF811" s="190"/>
      <c r="AG811" s="190"/>
      <c r="AH811" s="190"/>
      <c r="AI811" s="190"/>
      <c r="AJ811" s="190"/>
      <c r="AK811" s="190"/>
      <c r="AL811" s="190"/>
      <c r="AM811" s="190"/>
      <c r="AN811" s="190"/>
      <c r="AO811" s="190"/>
      <c r="AP811" s="190"/>
      <c r="AQ811" s="190"/>
      <c r="AR811" s="190"/>
      <c r="AS811" s="190"/>
      <c r="AT811" s="190"/>
      <c r="AU811" s="190"/>
      <c r="AV811" s="190"/>
      <c r="AW811" s="190"/>
      <c r="AX811" s="190"/>
      <c r="AY811" s="190"/>
      <c r="AZ811" s="190"/>
      <c r="BA811" s="190"/>
      <c r="BB811" s="190"/>
      <c r="BC811" s="190"/>
      <c r="BD811" s="190"/>
      <c r="BE811" s="190"/>
      <c r="BF811" s="190"/>
      <c r="BG811" s="190"/>
      <c r="BH811" s="190"/>
      <c r="BI811" s="190"/>
      <c r="BJ811" s="190"/>
      <c r="BK811" s="190"/>
      <c r="BL811" s="190"/>
      <c r="BM811" s="190"/>
      <c r="BN811" s="190"/>
      <c r="BO811" s="190"/>
      <c r="BP811" s="190"/>
      <c r="BQ811" s="190"/>
      <c r="BR811" s="190"/>
      <c r="BS811" s="190"/>
      <c r="BT811" s="190"/>
      <c r="BU811" s="190"/>
      <c r="BV811" s="190"/>
      <c r="BW811" s="190"/>
      <c r="BX811" s="190"/>
      <c r="BY811" s="190"/>
      <c r="BZ811" s="190"/>
      <c r="CA811" s="190"/>
      <c r="CB811" s="190"/>
      <c r="CC811" s="190"/>
      <c r="CD811" s="190"/>
      <c r="CE811" s="190"/>
      <c r="CF811" s="190"/>
      <c r="CG811" s="190"/>
      <c r="CH811" s="190"/>
      <c r="CI811" s="190"/>
      <c r="CJ811" s="190"/>
      <c r="CK811" s="190"/>
      <c r="CL811" s="190"/>
      <c r="CM811" s="190"/>
      <c r="CN811" s="190"/>
      <c r="CO811" s="190"/>
      <c r="CP811" s="190"/>
      <c r="CQ811" s="190"/>
      <c r="CR811" s="190"/>
      <c r="CS811" s="190"/>
      <c r="CT811" s="190"/>
      <c r="CU811" s="190"/>
      <c r="CV811" s="190"/>
      <c r="CW811" s="190"/>
      <c r="CX811" s="190"/>
      <c r="CY811" s="190"/>
      <c r="CZ811" s="190"/>
      <c r="DA811" s="190"/>
      <c r="DB811" s="190"/>
      <c r="DC811" s="190"/>
      <c r="DD811" s="190"/>
      <c r="DE811" s="190"/>
      <c r="DF811" s="190"/>
      <c r="DG811" s="190"/>
      <c r="DH811" s="190"/>
      <c r="DI811" s="190"/>
      <c r="DJ811" s="190"/>
      <c r="DK811" s="190"/>
      <c r="DL811" s="190"/>
      <c r="DM811" s="190"/>
      <c r="DN811" s="190"/>
      <c r="DO811" s="190"/>
      <c r="DP811" s="190"/>
      <c r="DQ811" s="190"/>
      <c r="DR811" s="190"/>
      <c r="DS811" s="190"/>
      <c r="DT811" s="190"/>
      <c r="DU811" s="190"/>
      <c r="DV811" s="190"/>
    </row>
    <row r="812" spans="1:126" x14ac:dyDescent="0.25">
      <c r="A812" s="205"/>
      <c r="B812" s="217"/>
      <c r="C812" s="217"/>
      <c r="D812" s="217"/>
      <c r="E812" s="221"/>
      <c r="F812" s="216" t="s">
        <v>258</v>
      </c>
      <c r="G812" s="190"/>
      <c r="H812" s="190"/>
      <c r="I812" s="206"/>
      <c r="J812" s="206"/>
      <c r="K812" s="190"/>
      <c r="L812" s="190"/>
      <c r="M812" s="190"/>
      <c r="N812" s="190"/>
      <c r="O812" s="190"/>
      <c r="P812" s="190"/>
      <c r="Q812" s="190"/>
      <c r="R812" s="190"/>
      <c r="S812" s="190"/>
      <c r="T812" s="190"/>
      <c r="U812" s="190"/>
      <c r="V812" s="190"/>
      <c r="W812" s="190"/>
      <c r="X812" s="190"/>
      <c r="Y812" s="190"/>
      <c r="Z812" s="190"/>
      <c r="AA812" s="190"/>
      <c r="AB812" s="190"/>
      <c r="AC812" s="190"/>
      <c r="AD812" s="190"/>
      <c r="AE812" s="190"/>
      <c r="AF812" s="190"/>
      <c r="AG812" s="190"/>
      <c r="AH812" s="190"/>
      <c r="AI812" s="190"/>
      <c r="AJ812" s="190"/>
      <c r="AK812" s="190"/>
      <c r="AL812" s="190"/>
      <c r="AM812" s="190"/>
      <c r="AN812" s="190"/>
      <c r="AO812" s="190"/>
      <c r="AP812" s="190"/>
      <c r="AQ812" s="190"/>
      <c r="AR812" s="190"/>
      <c r="AS812" s="190"/>
      <c r="AT812" s="190"/>
      <c r="AU812" s="190"/>
      <c r="AV812" s="190"/>
      <c r="AW812" s="190"/>
      <c r="AX812" s="190"/>
      <c r="AY812" s="190"/>
      <c r="AZ812" s="190"/>
      <c r="BA812" s="190"/>
      <c r="BB812" s="190"/>
      <c r="BC812" s="190"/>
      <c r="BD812" s="190"/>
      <c r="BE812" s="190"/>
      <c r="BF812" s="190"/>
      <c r="BG812" s="190"/>
      <c r="BH812" s="190"/>
      <c r="BI812" s="190"/>
      <c r="BJ812" s="190"/>
      <c r="BK812" s="190"/>
      <c r="BL812" s="190"/>
      <c r="BM812" s="190"/>
      <c r="BN812" s="190"/>
      <c r="BO812" s="190"/>
      <c r="BP812" s="190"/>
      <c r="BQ812" s="190"/>
      <c r="BR812" s="190"/>
      <c r="BS812" s="190"/>
      <c r="BT812" s="190"/>
      <c r="BU812" s="190"/>
      <c r="BV812" s="190"/>
      <c r="BW812" s="190"/>
      <c r="BX812" s="190"/>
      <c r="BY812" s="190"/>
      <c r="BZ812" s="190"/>
      <c r="CA812" s="190"/>
      <c r="CB812" s="190"/>
      <c r="CC812" s="190"/>
      <c r="CD812" s="190"/>
      <c r="CE812" s="190"/>
      <c r="CF812" s="190"/>
      <c r="CG812" s="190"/>
      <c r="CH812" s="190"/>
      <c r="CI812" s="190"/>
      <c r="CJ812" s="190"/>
      <c r="CK812" s="190"/>
      <c r="CL812" s="190"/>
      <c r="CM812" s="190"/>
      <c r="CN812" s="190"/>
      <c r="CO812" s="190"/>
      <c r="CP812" s="190"/>
      <c r="CQ812" s="190"/>
      <c r="CR812" s="190"/>
      <c r="CS812" s="190"/>
      <c r="CT812" s="190"/>
      <c r="CU812" s="190"/>
      <c r="CV812" s="190"/>
      <c r="CW812" s="190"/>
      <c r="CX812" s="190"/>
      <c r="CY812" s="190"/>
      <c r="CZ812" s="190"/>
      <c r="DA812" s="190"/>
      <c r="DB812" s="190"/>
      <c r="DC812" s="190"/>
      <c r="DD812" s="190"/>
      <c r="DE812" s="190"/>
      <c r="DF812" s="190"/>
      <c r="DG812" s="190"/>
      <c r="DH812" s="190"/>
      <c r="DI812" s="190"/>
      <c r="DJ812" s="190"/>
      <c r="DK812" s="190"/>
      <c r="DL812" s="190"/>
      <c r="DM812" s="190"/>
      <c r="DN812" s="190"/>
      <c r="DO812" s="190"/>
      <c r="DP812" s="190"/>
      <c r="DQ812" s="190"/>
      <c r="DR812" s="190"/>
      <c r="DS812" s="190"/>
      <c r="DT812" s="190"/>
      <c r="DU812" s="190"/>
      <c r="DV812" s="190"/>
    </row>
    <row r="813" spans="1:126" x14ac:dyDescent="0.25">
      <c r="A813" s="205"/>
      <c r="B813" s="217"/>
      <c r="C813" s="217"/>
      <c r="D813" s="217"/>
      <c r="E813" s="221"/>
      <c r="F813" s="216" t="s">
        <v>259</v>
      </c>
      <c r="G813" s="190"/>
      <c r="H813" s="190"/>
      <c r="I813" s="206"/>
      <c r="J813" s="206"/>
      <c r="K813" s="190"/>
      <c r="L813" s="190"/>
      <c r="M813" s="190"/>
      <c r="N813" s="190"/>
      <c r="O813" s="190"/>
      <c r="P813" s="190"/>
      <c r="Q813" s="190"/>
      <c r="R813" s="190"/>
      <c r="S813" s="190"/>
      <c r="T813" s="190"/>
      <c r="U813" s="190"/>
      <c r="V813" s="190"/>
      <c r="W813" s="190"/>
      <c r="X813" s="190"/>
      <c r="Y813" s="190"/>
      <c r="Z813" s="190"/>
      <c r="AA813" s="190"/>
      <c r="AB813" s="190"/>
      <c r="AC813" s="190"/>
      <c r="AD813" s="190"/>
      <c r="AE813" s="190"/>
      <c r="AF813" s="190"/>
      <c r="AG813" s="190"/>
      <c r="AH813" s="190"/>
      <c r="AI813" s="190"/>
      <c r="AJ813" s="190"/>
      <c r="AK813" s="190"/>
      <c r="AL813" s="190"/>
      <c r="AM813" s="190"/>
      <c r="AN813" s="190"/>
      <c r="AO813" s="190"/>
      <c r="AP813" s="190"/>
      <c r="AQ813" s="190"/>
      <c r="AR813" s="190"/>
      <c r="AS813" s="190"/>
      <c r="AT813" s="190"/>
      <c r="AU813" s="190"/>
      <c r="AV813" s="190"/>
      <c r="AW813" s="190"/>
      <c r="AX813" s="190"/>
      <c r="AY813" s="190"/>
      <c r="AZ813" s="190"/>
      <c r="BA813" s="190"/>
      <c r="BB813" s="190"/>
      <c r="BC813" s="190"/>
      <c r="BD813" s="190"/>
      <c r="BE813" s="190"/>
      <c r="BF813" s="190"/>
      <c r="BG813" s="190"/>
      <c r="BH813" s="190"/>
      <c r="BI813" s="190"/>
      <c r="BJ813" s="190"/>
      <c r="BK813" s="190"/>
      <c r="BL813" s="190"/>
      <c r="BM813" s="190"/>
      <c r="BN813" s="190"/>
      <c r="BO813" s="190"/>
      <c r="BP813" s="190"/>
      <c r="BQ813" s="190"/>
      <c r="BR813" s="190"/>
      <c r="BS813" s="190"/>
      <c r="BT813" s="190"/>
      <c r="BU813" s="190"/>
      <c r="BV813" s="190"/>
      <c r="BW813" s="190"/>
      <c r="BX813" s="190"/>
      <c r="BY813" s="190"/>
      <c r="BZ813" s="190"/>
      <c r="CA813" s="190"/>
      <c r="CB813" s="190"/>
      <c r="CC813" s="190"/>
      <c r="CD813" s="190"/>
      <c r="CE813" s="190"/>
      <c r="CF813" s="190"/>
      <c r="CG813" s="190"/>
      <c r="CH813" s="190"/>
      <c r="CI813" s="190"/>
      <c r="CJ813" s="190"/>
      <c r="CK813" s="190"/>
      <c r="CL813" s="190"/>
      <c r="CM813" s="190"/>
      <c r="CN813" s="190"/>
      <c r="CO813" s="190"/>
      <c r="CP813" s="190"/>
      <c r="CQ813" s="190"/>
      <c r="CR813" s="190"/>
      <c r="CS813" s="190"/>
      <c r="CT813" s="190"/>
      <c r="CU813" s="190"/>
      <c r="CV813" s="190"/>
      <c r="CW813" s="190"/>
      <c r="CX813" s="190"/>
      <c r="CY813" s="190"/>
      <c r="CZ813" s="190"/>
      <c r="DA813" s="190"/>
      <c r="DB813" s="190"/>
      <c r="DC813" s="190"/>
      <c r="DD813" s="190"/>
      <c r="DE813" s="190"/>
      <c r="DF813" s="190"/>
      <c r="DG813" s="190"/>
      <c r="DH813" s="190"/>
      <c r="DI813" s="190"/>
      <c r="DJ813" s="190"/>
      <c r="DK813" s="190"/>
      <c r="DL813" s="190"/>
      <c r="DM813" s="190"/>
      <c r="DN813" s="190"/>
      <c r="DO813" s="190"/>
      <c r="DP813" s="190"/>
      <c r="DQ813" s="190"/>
      <c r="DR813" s="190"/>
      <c r="DS813" s="190"/>
      <c r="DT813" s="190"/>
      <c r="DU813" s="190"/>
      <c r="DV813" s="190"/>
    </row>
    <row r="814" spans="1:126" x14ac:dyDescent="0.25">
      <c r="A814" s="205"/>
      <c r="B814" s="217"/>
      <c r="C814" s="217"/>
      <c r="D814" s="217"/>
      <c r="E814" s="221"/>
      <c r="F814" s="216" t="s">
        <v>258</v>
      </c>
      <c r="G814" s="190"/>
      <c r="H814" s="190"/>
      <c r="I814" s="206"/>
      <c r="J814" s="206"/>
      <c r="K814" s="190"/>
      <c r="L814" s="190"/>
      <c r="M814" s="190"/>
      <c r="N814" s="190"/>
      <c r="O814" s="190"/>
      <c r="P814" s="190"/>
      <c r="Q814" s="190"/>
      <c r="R814" s="190"/>
      <c r="S814" s="190"/>
      <c r="T814" s="190"/>
      <c r="U814" s="190"/>
      <c r="V814" s="190"/>
      <c r="W814" s="190"/>
      <c r="X814" s="190"/>
      <c r="Y814" s="190"/>
      <c r="Z814" s="190"/>
      <c r="AA814" s="190"/>
      <c r="AB814" s="190"/>
      <c r="AC814" s="190"/>
      <c r="AD814" s="190"/>
      <c r="AE814" s="190"/>
      <c r="AF814" s="190"/>
      <c r="AG814" s="190"/>
      <c r="AH814" s="190"/>
      <c r="AI814" s="190"/>
      <c r="AJ814" s="190"/>
      <c r="AK814" s="190"/>
      <c r="AL814" s="190"/>
      <c r="AM814" s="190"/>
      <c r="AN814" s="190"/>
      <c r="AO814" s="190"/>
      <c r="AP814" s="190"/>
      <c r="AQ814" s="190"/>
      <c r="AR814" s="190"/>
      <c r="AS814" s="190"/>
      <c r="AT814" s="190"/>
      <c r="AU814" s="190"/>
      <c r="AV814" s="190"/>
      <c r="AW814" s="190"/>
      <c r="AX814" s="190"/>
      <c r="AY814" s="190"/>
      <c r="AZ814" s="190"/>
      <c r="BA814" s="190"/>
      <c r="BB814" s="190"/>
      <c r="BC814" s="190"/>
      <c r="BD814" s="190"/>
      <c r="BE814" s="190"/>
      <c r="BF814" s="190"/>
      <c r="BG814" s="190"/>
      <c r="BH814" s="190"/>
      <c r="BI814" s="190"/>
      <c r="BJ814" s="190"/>
      <c r="BK814" s="190"/>
      <c r="BL814" s="190"/>
      <c r="BM814" s="190"/>
      <c r="BN814" s="190"/>
      <c r="BO814" s="190"/>
      <c r="BP814" s="190"/>
      <c r="BQ814" s="190"/>
      <c r="BR814" s="190"/>
      <c r="BS814" s="190"/>
      <c r="BT814" s="190"/>
      <c r="BU814" s="190"/>
      <c r="BV814" s="190"/>
      <c r="BW814" s="190"/>
      <c r="BX814" s="190"/>
      <c r="BY814" s="190"/>
      <c r="BZ814" s="190"/>
      <c r="CA814" s="190"/>
      <c r="CB814" s="190"/>
      <c r="CC814" s="190"/>
      <c r="CD814" s="190"/>
      <c r="CE814" s="190"/>
      <c r="CF814" s="190"/>
      <c r="CG814" s="190"/>
      <c r="CH814" s="190"/>
      <c r="CI814" s="190"/>
      <c r="CJ814" s="190"/>
      <c r="CK814" s="190"/>
      <c r="CL814" s="190"/>
      <c r="CM814" s="190"/>
      <c r="CN814" s="190"/>
      <c r="CO814" s="190"/>
      <c r="CP814" s="190"/>
      <c r="CQ814" s="190"/>
      <c r="CR814" s="190"/>
      <c r="CS814" s="190"/>
      <c r="CT814" s="190"/>
      <c r="CU814" s="190"/>
      <c r="CV814" s="190"/>
      <c r="CW814" s="190"/>
      <c r="CX814" s="190"/>
      <c r="CY814" s="190"/>
      <c r="CZ814" s="190"/>
      <c r="DA814" s="190"/>
      <c r="DB814" s="190"/>
      <c r="DC814" s="190"/>
      <c r="DD814" s="190"/>
      <c r="DE814" s="190"/>
      <c r="DF814" s="190"/>
      <c r="DG814" s="190"/>
      <c r="DH814" s="190"/>
      <c r="DI814" s="190"/>
      <c r="DJ814" s="190"/>
      <c r="DK814" s="190"/>
      <c r="DL814" s="190"/>
      <c r="DM814" s="190"/>
      <c r="DN814" s="190"/>
      <c r="DO814" s="190"/>
      <c r="DP814" s="190"/>
      <c r="DQ814" s="190"/>
      <c r="DR814" s="190"/>
      <c r="DS814" s="190"/>
      <c r="DT814" s="190"/>
      <c r="DU814" s="190"/>
      <c r="DV814" s="190"/>
    </row>
    <row r="815" spans="1:126" x14ac:dyDescent="0.25">
      <c r="A815" s="205"/>
      <c r="B815" s="217"/>
      <c r="C815" s="217"/>
      <c r="D815" s="217"/>
      <c r="E815" s="221"/>
      <c r="F815" s="216" t="s">
        <v>259</v>
      </c>
      <c r="G815" s="190"/>
      <c r="H815" s="190"/>
      <c r="I815" s="206"/>
      <c r="J815" s="206"/>
      <c r="K815" s="190"/>
      <c r="L815" s="190"/>
      <c r="M815" s="190"/>
      <c r="N815" s="190"/>
      <c r="O815" s="190"/>
      <c r="P815" s="190"/>
      <c r="Q815" s="190"/>
      <c r="R815" s="190"/>
      <c r="S815" s="190"/>
      <c r="T815" s="190"/>
      <c r="U815" s="190"/>
      <c r="V815" s="190"/>
      <c r="W815" s="190"/>
      <c r="X815" s="190"/>
      <c r="Y815" s="190"/>
      <c r="Z815" s="190"/>
      <c r="AA815" s="190"/>
      <c r="AB815" s="190"/>
      <c r="AC815" s="190"/>
      <c r="AD815" s="190"/>
      <c r="AE815" s="190"/>
      <c r="AF815" s="190"/>
      <c r="AG815" s="190"/>
      <c r="AH815" s="190"/>
      <c r="AI815" s="190"/>
      <c r="AJ815" s="190"/>
      <c r="AK815" s="190"/>
      <c r="AL815" s="190"/>
      <c r="AM815" s="190"/>
      <c r="AN815" s="190"/>
      <c r="AO815" s="190"/>
      <c r="AP815" s="190"/>
      <c r="AQ815" s="190"/>
      <c r="AR815" s="190"/>
      <c r="AS815" s="190"/>
      <c r="AT815" s="190"/>
      <c r="AU815" s="190"/>
      <c r="AV815" s="190"/>
      <c r="AW815" s="190"/>
      <c r="AX815" s="190"/>
      <c r="AY815" s="190"/>
      <c r="AZ815" s="190"/>
      <c r="BA815" s="190"/>
      <c r="BB815" s="190"/>
      <c r="BC815" s="190"/>
      <c r="BD815" s="190"/>
      <c r="BE815" s="190"/>
      <c r="BF815" s="190"/>
      <c r="BG815" s="190"/>
      <c r="BH815" s="190"/>
      <c r="BI815" s="190"/>
      <c r="BJ815" s="190"/>
      <c r="BK815" s="190"/>
      <c r="BL815" s="190"/>
      <c r="BM815" s="190"/>
      <c r="BN815" s="190"/>
      <c r="BO815" s="190"/>
      <c r="BP815" s="190"/>
      <c r="BQ815" s="190"/>
      <c r="BR815" s="190"/>
      <c r="BS815" s="190"/>
      <c r="BT815" s="190"/>
      <c r="BU815" s="190"/>
      <c r="BV815" s="190"/>
      <c r="BW815" s="190"/>
      <c r="BX815" s="190"/>
      <c r="BY815" s="190"/>
      <c r="BZ815" s="190"/>
      <c r="CA815" s="190"/>
      <c r="CB815" s="190"/>
      <c r="CC815" s="190"/>
      <c r="CD815" s="190"/>
      <c r="CE815" s="190"/>
      <c r="CF815" s="190"/>
      <c r="CG815" s="190"/>
      <c r="CH815" s="190"/>
      <c r="CI815" s="190"/>
      <c r="CJ815" s="190"/>
      <c r="CK815" s="190"/>
      <c r="CL815" s="190"/>
      <c r="CM815" s="190"/>
      <c r="CN815" s="190"/>
      <c r="CO815" s="190"/>
      <c r="CP815" s="190"/>
      <c r="CQ815" s="190"/>
      <c r="CR815" s="190"/>
      <c r="CS815" s="190"/>
      <c r="CT815" s="190"/>
      <c r="CU815" s="190"/>
      <c r="CV815" s="190"/>
      <c r="CW815" s="190"/>
      <c r="CX815" s="190"/>
      <c r="CY815" s="190"/>
      <c r="CZ815" s="190"/>
      <c r="DA815" s="190"/>
      <c r="DB815" s="190"/>
      <c r="DC815" s="190"/>
      <c r="DD815" s="190"/>
      <c r="DE815" s="190"/>
      <c r="DF815" s="190"/>
      <c r="DG815" s="190"/>
      <c r="DH815" s="190"/>
      <c r="DI815" s="190"/>
      <c r="DJ815" s="190"/>
      <c r="DK815" s="190"/>
      <c r="DL815" s="190"/>
      <c r="DM815" s="190"/>
      <c r="DN815" s="190"/>
      <c r="DO815" s="190"/>
      <c r="DP815" s="190"/>
      <c r="DQ815" s="190"/>
      <c r="DR815" s="190"/>
      <c r="DS815" s="190"/>
      <c r="DT815" s="190"/>
      <c r="DU815" s="190"/>
      <c r="DV815" s="190"/>
    </row>
    <row r="816" spans="1:126" x14ac:dyDescent="0.25">
      <c r="A816" s="205"/>
      <c r="B816" s="217"/>
      <c r="C816" s="217"/>
      <c r="D816" s="217"/>
      <c r="E816" s="221"/>
      <c r="F816" s="216" t="s">
        <v>258</v>
      </c>
      <c r="G816" s="190"/>
      <c r="H816" s="190"/>
      <c r="I816" s="206"/>
      <c r="J816" s="206"/>
      <c r="K816" s="190"/>
      <c r="L816" s="190"/>
      <c r="M816" s="190"/>
      <c r="N816" s="190"/>
      <c r="O816" s="190"/>
      <c r="P816" s="190"/>
      <c r="Q816" s="190"/>
      <c r="R816" s="190"/>
      <c r="S816" s="190"/>
      <c r="T816" s="190"/>
      <c r="U816" s="190"/>
      <c r="V816" s="190"/>
      <c r="W816" s="190"/>
      <c r="X816" s="190"/>
      <c r="Y816" s="190"/>
      <c r="Z816" s="190"/>
      <c r="AA816" s="190"/>
      <c r="AB816" s="190"/>
      <c r="AC816" s="190"/>
      <c r="AD816" s="190"/>
      <c r="AE816" s="190"/>
      <c r="AF816" s="190"/>
      <c r="AG816" s="190"/>
      <c r="AH816" s="190"/>
      <c r="AI816" s="190"/>
      <c r="AJ816" s="190"/>
      <c r="AK816" s="190"/>
      <c r="AL816" s="190"/>
      <c r="AM816" s="190"/>
      <c r="AN816" s="190"/>
      <c r="AO816" s="190"/>
      <c r="AP816" s="190"/>
      <c r="AQ816" s="190"/>
      <c r="AR816" s="190"/>
      <c r="AS816" s="190"/>
      <c r="AT816" s="190"/>
      <c r="AU816" s="190"/>
      <c r="AV816" s="190"/>
      <c r="AW816" s="190"/>
      <c r="AX816" s="190"/>
      <c r="AY816" s="190"/>
      <c r="AZ816" s="190"/>
      <c r="BA816" s="190"/>
      <c r="BB816" s="190"/>
      <c r="BC816" s="190"/>
      <c r="BD816" s="190"/>
      <c r="BE816" s="190"/>
      <c r="BF816" s="190"/>
      <c r="BG816" s="190"/>
      <c r="BH816" s="190"/>
      <c r="BI816" s="190"/>
      <c r="BJ816" s="190"/>
      <c r="BK816" s="190"/>
      <c r="BL816" s="190"/>
      <c r="BM816" s="190"/>
      <c r="BN816" s="190"/>
      <c r="BO816" s="190"/>
      <c r="BP816" s="190"/>
      <c r="BQ816" s="190"/>
      <c r="BR816" s="190"/>
      <c r="BS816" s="190"/>
      <c r="BT816" s="190"/>
      <c r="BU816" s="190"/>
      <c r="BV816" s="190"/>
      <c r="BW816" s="190"/>
      <c r="BX816" s="190"/>
      <c r="BY816" s="190"/>
      <c r="BZ816" s="190"/>
      <c r="CA816" s="190"/>
      <c r="CB816" s="190"/>
      <c r="CC816" s="190"/>
      <c r="CD816" s="190"/>
      <c r="CE816" s="190"/>
      <c r="CF816" s="190"/>
      <c r="CG816" s="190"/>
      <c r="CH816" s="190"/>
      <c r="CI816" s="190"/>
      <c r="CJ816" s="190"/>
      <c r="CK816" s="190"/>
      <c r="CL816" s="190"/>
      <c r="CM816" s="190"/>
      <c r="CN816" s="190"/>
      <c r="CO816" s="190"/>
      <c r="CP816" s="190"/>
      <c r="CQ816" s="190"/>
      <c r="CR816" s="190"/>
      <c r="CS816" s="190"/>
      <c r="CT816" s="190"/>
      <c r="CU816" s="190"/>
      <c r="CV816" s="190"/>
      <c r="CW816" s="190"/>
      <c r="CX816" s="190"/>
      <c r="CY816" s="190"/>
      <c r="CZ816" s="190"/>
      <c r="DA816" s="190"/>
      <c r="DB816" s="190"/>
      <c r="DC816" s="190"/>
      <c r="DD816" s="190"/>
      <c r="DE816" s="190"/>
      <c r="DF816" s="190"/>
      <c r="DG816" s="190"/>
      <c r="DH816" s="190"/>
      <c r="DI816" s="190"/>
      <c r="DJ816" s="190"/>
      <c r="DK816" s="190"/>
      <c r="DL816" s="190"/>
      <c r="DM816" s="190"/>
      <c r="DN816" s="190"/>
      <c r="DO816" s="190"/>
      <c r="DP816" s="190"/>
      <c r="DQ816" s="190"/>
      <c r="DR816" s="190"/>
      <c r="DS816" s="190"/>
      <c r="DT816" s="190"/>
      <c r="DU816" s="190"/>
      <c r="DV816" s="190"/>
    </row>
    <row r="817" spans="1:126" x14ac:dyDescent="0.25">
      <c r="A817" s="205"/>
      <c r="B817" s="217"/>
      <c r="C817" s="217"/>
      <c r="D817" s="217"/>
      <c r="E817" s="221"/>
      <c r="F817" s="216" t="s">
        <v>259</v>
      </c>
      <c r="G817" s="180"/>
      <c r="H817" s="180"/>
      <c r="I817" s="206"/>
      <c r="J817" s="206"/>
      <c r="K817" s="180"/>
      <c r="L817" s="190"/>
      <c r="M817" s="180"/>
      <c r="N817" s="180"/>
      <c r="O817" s="190"/>
      <c r="P817" s="180"/>
      <c r="Q817" s="180"/>
      <c r="R817" s="190"/>
      <c r="S817" s="180"/>
      <c r="T817" s="180"/>
      <c r="U817" s="190"/>
      <c r="V817" s="180"/>
      <c r="W817" s="180"/>
      <c r="X817" s="190"/>
      <c r="Y817" s="180"/>
      <c r="Z817" s="180"/>
      <c r="AA817" s="190"/>
      <c r="AB817" s="180"/>
      <c r="AC817" s="180"/>
      <c r="AD817" s="190"/>
      <c r="AE817" s="180"/>
      <c r="AF817" s="180"/>
      <c r="AG817" s="190"/>
      <c r="AH817" s="180"/>
      <c r="AI817" s="180"/>
      <c r="AJ817" s="190"/>
      <c r="AK817" s="180"/>
      <c r="AL817" s="180"/>
      <c r="AM817" s="190"/>
      <c r="AN817" s="180"/>
      <c r="AO817" s="180"/>
      <c r="AP817" s="190"/>
      <c r="AQ817" s="180"/>
      <c r="AR817" s="180"/>
      <c r="AS817" s="190"/>
      <c r="AT817" s="180"/>
      <c r="AU817" s="180"/>
      <c r="AV817" s="190"/>
      <c r="AW817" s="180"/>
      <c r="AX817" s="180"/>
      <c r="AY817" s="190"/>
      <c r="AZ817" s="180"/>
      <c r="BA817" s="180"/>
      <c r="BB817" s="190"/>
      <c r="BC817" s="180"/>
      <c r="BD817" s="180"/>
      <c r="BE817" s="190"/>
      <c r="BF817" s="180"/>
      <c r="BG817" s="180"/>
      <c r="BH817" s="190"/>
      <c r="BI817" s="180"/>
      <c r="BJ817" s="180"/>
      <c r="BK817" s="190"/>
      <c r="BL817" s="180"/>
      <c r="BM817" s="180"/>
      <c r="BN817" s="190"/>
      <c r="BO817" s="180"/>
      <c r="BP817" s="180"/>
      <c r="BQ817" s="190"/>
      <c r="BR817" s="180"/>
      <c r="BS817" s="180"/>
      <c r="BT817" s="190"/>
      <c r="BU817" s="180"/>
      <c r="BV817" s="180"/>
      <c r="BW817" s="190"/>
      <c r="BX817" s="180"/>
      <c r="BY817" s="180"/>
      <c r="BZ817" s="190"/>
      <c r="CA817" s="180"/>
      <c r="CB817" s="180"/>
      <c r="CC817" s="190"/>
      <c r="CD817" s="180"/>
      <c r="CE817" s="180"/>
      <c r="CF817" s="190"/>
      <c r="CG817" s="180"/>
      <c r="CH817" s="180"/>
      <c r="CI817" s="190"/>
      <c r="CJ817" s="180"/>
      <c r="CK817" s="180"/>
      <c r="CL817" s="190"/>
      <c r="CM817" s="180"/>
      <c r="CN817" s="180"/>
      <c r="CO817" s="190"/>
      <c r="CP817" s="180"/>
      <c r="CQ817" s="180"/>
      <c r="CR817" s="190"/>
      <c r="CS817" s="180"/>
      <c r="CT817" s="180"/>
      <c r="CU817" s="190"/>
      <c r="CV817" s="180"/>
      <c r="CW817" s="180"/>
      <c r="CX817" s="190"/>
      <c r="CY817" s="180"/>
      <c r="CZ817" s="180"/>
      <c r="DA817" s="190"/>
      <c r="DB817" s="180"/>
      <c r="DC817" s="180"/>
      <c r="DD817" s="190"/>
      <c r="DE817" s="180"/>
      <c r="DF817" s="180"/>
      <c r="DG817" s="190"/>
      <c r="DH817" s="180"/>
      <c r="DI817" s="180"/>
      <c r="DJ817" s="190"/>
      <c r="DK817" s="180"/>
      <c r="DL817" s="180"/>
      <c r="DM817" s="190"/>
      <c r="DN817" s="180"/>
      <c r="DO817" s="180"/>
      <c r="DP817" s="190"/>
      <c r="DQ817" s="180"/>
      <c r="DR817" s="180"/>
      <c r="DS817" s="190"/>
      <c r="DT817" s="180"/>
      <c r="DU817" s="180"/>
      <c r="DV817" s="190"/>
    </row>
    <row r="818" spans="1:126" x14ac:dyDescent="0.25">
      <c r="A818" s="205"/>
      <c r="B818" s="217"/>
      <c r="C818" s="217"/>
      <c r="D818" s="217"/>
      <c r="E818" s="221"/>
      <c r="F818" s="216" t="s">
        <v>258</v>
      </c>
      <c r="G818" s="190"/>
      <c r="H818" s="190"/>
      <c r="I818" s="206"/>
      <c r="J818" s="206"/>
      <c r="K818" s="190"/>
      <c r="L818" s="190"/>
      <c r="M818" s="190"/>
      <c r="N818" s="190"/>
      <c r="O818" s="190"/>
      <c r="P818" s="190"/>
      <c r="Q818" s="190"/>
      <c r="R818" s="190"/>
      <c r="S818" s="190"/>
      <c r="T818" s="190"/>
      <c r="U818" s="190"/>
      <c r="V818" s="190"/>
      <c r="W818" s="190"/>
      <c r="X818" s="190"/>
      <c r="Y818" s="190"/>
      <c r="Z818" s="190"/>
      <c r="AA818" s="190"/>
      <c r="AB818" s="190"/>
      <c r="AC818" s="190"/>
      <c r="AD818" s="190"/>
      <c r="AE818" s="190"/>
      <c r="AF818" s="190"/>
      <c r="AG818" s="190"/>
      <c r="AH818" s="190"/>
      <c r="AI818" s="190"/>
      <c r="AJ818" s="190"/>
      <c r="AK818" s="190"/>
      <c r="AL818" s="190"/>
      <c r="AM818" s="190"/>
      <c r="AN818" s="190"/>
      <c r="AO818" s="190"/>
      <c r="AP818" s="190"/>
      <c r="AQ818" s="190"/>
      <c r="AR818" s="190"/>
      <c r="AS818" s="190"/>
      <c r="AT818" s="190"/>
      <c r="AU818" s="190"/>
      <c r="AV818" s="190"/>
      <c r="AW818" s="190"/>
      <c r="AX818" s="190"/>
      <c r="AY818" s="190"/>
      <c r="AZ818" s="190"/>
      <c r="BA818" s="190"/>
      <c r="BB818" s="190"/>
      <c r="BC818" s="190"/>
      <c r="BD818" s="190"/>
      <c r="BE818" s="190"/>
      <c r="BF818" s="190"/>
      <c r="BG818" s="190"/>
      <c r="BH818" s="190"/>
      <c r="BI818" s="190"/>
      <c r="BJ818" s="190"/>
      <c r="BK818" s="190"/>
      <c r="BL818" s="190"/>
      <c r="BM818" s="190"/>
      <c r="BN818" s="190"/>
      <c r="BO818" s="190"/>
      <c r="BP818" s="190"/>
      <c r="BQ818" s="190"/>
      <c r="BR818" s="190"/>
      <c r="BS818" s="190"/>
      <c r="BT818" s="190"/>
      <c r="BU818" s="190"/>
      <c r="BV818" s="190"/>
      <c r="BW818" s="190"/>
      <c r="BX818" s="190"/>
      <c r="BY818" s="190"/>
      <c r="BZ818" s="190"/>
      <c r="CA818" s="190"/>
      <c r="CB818" s="190"/>
      <c r="CC818" s="190"/>
      <c r="CD818" s="190"/>
      <c r="CE818" s="190"/>
      <c r="CF818" s="190"/>
      <c r="CG818" s="190"/>
      <c r="CH818" s="190"/>
      <c r="CI818" s="190"/>
      <c r="CJ818" s="190"/>
      <c r="CK818" s="190"/>
      <c r="CL818" s="190"/>
      <c r="CM818" s="190"/>
      <c r="CN818" s="190"/>
      <c r="CO818" s="190"/>
      <c r="CP818" s="190"/>
      <c r="CQ818" s="190"/>
      <c r="CR818" s="190"/>
      <c r="CS818" s="190"/>
      <c r="CT818" s="190"/>
      <c r="CU818" s="190"/>
      <c r="CV818" s="190"/>
      <c r="CW818" s="190"/>
      <c r="CX818" s="190"/>
      <c r="CY818" s="190"/>
      <c r="CZ818" s="190"/>
      <c r="DA818" s="190"/>
      <c r="DB818" s="190"/>
      <c r="DC818" s="190"/>
      <c r="DD818" s="190"/>
      <c r="DE818" s="190"/>
      <c r="DF818" s="190"/>
      <c r="DG818" s="190"/>
      <c r="DH818" s="190"/>
      <c r="DI818" s="190"/>
      <c r="DJ818" s="190"/>
      <c r="DK818" s="190"/>
      <c r="DL818" s="190"/>
      <c r="DM818" s="190"/>
      <c r="DN818" s="190"/>
      <c r="DO818" s="190"/>
      <c r="DP818" s="190"/>
      <c r="DQ818" s="190"/>
      <c r="DR818" s="190"/>
      <c r="DS818" s="190"/>
      <c r="DT818" s="190"/>
      <c r="DU818" s="190"/>
      <c r="DV818" s="190"/>
    </row>
    <row r="819" spans="1:126" x14ac:dyDescent="0.25">
      <c r="A819" s="205"/>
      <c r="B819" s="217"/>
      <c r="C819" s="217"/>
      <c r="D819" s="217"/>
      <c r="E819" s="221"/>
      <c r="F819" s="216" t="s">
        <v>259</v>
      </c>
      <c r="G819" s="190"/>
      <c r="H819" s="190"/>
      <c r="I819" s="206"/>
      <c r="J819" s="206"/>
      <c r="K819" s="190"/>
      <c r="L819" s="190"/>
      <c r="M819" s="190"/>
      <c r="N819" s="190"/>
      <c r="O819" s="190"/>
      <c r="P819" s="190"/>
      <c r="Q819" s="190"/>
      <c r="R819" s="190"/>
      <c r="S819" s="190"/>
      <c r="T819" s="190"/>
      <c r="U819" s="190"/>
      <c r="V819" s="190"/>
      <c r="W819" s="190"/>
      <c r="X819" s="190"/>
      <c r="Y819" s="190"/>
      <c r="Z819" s="190"/>
      <c r="AA819" s="190"/>
      <c r="AB819" s="190"/>
      <c r="AC819" s="190"/>
      <c r="AD819" s="190"/>
      <c r="AE819" s="190"/>
      <c r="AF819" s="190"/>
      <c r="AG819" s="190"/>
      <c r="AH819" s="190"/>
      <c r="AI819" s="190"/>
      <c r="AJ819" s="190"/>
      <c r="AK819" s="190"/>
      <c r="AL819" s="190"/>
      <c r="AM819" s="190"/>
      <c r="AN819" s="190"/>
      <c r="AO819" s="190"/>
      <c r="AP819" s="190"/>
      <c r="AQ819" s="190"/>
      <c r="AR819" s="190"/>
      <c r="AS819" s="190"/>
      <c r="AT819" s="190"/>
      <c r="AU819" s="190"/>
      <c r="AV819" s="190"/>
      <c r="AW819" s="190"/>
      <c r="AX819" s="190"/>
      <c r="AY819" s="190"/>
      <c r="AZ819" s="190"/>
      <c r="BA819" s="190"/>
      <c r="BB819" s="190"/>
      <c r="BC819" s="190"/>
      <c r="BD819" s="190"/>
      <c r="BE819" s="190"/>
      <c r="BF819" s="190"/>
      <c r="BG819" s="190"/>
      <c r="BH819" s="190"/>
      <c r="BI819" s="190"/>
      <c r="BJ819" s="190"/>
      <c r="BK819" s="190"/>
      <c r="BL819" s="190"/>
      <c r="BM819" s="190"/>
      <c r="BN819" s="190"/>
      <c r="BO819" s="190"/>
      <c r="BP819" s="190"/>
      <c r="BQ819" s="190"/>
      <c r="BR819" s="190"/>
      <c r="BS819" s="190"/>
      <c r="BT819" s="190"/>
      <c r="BU819" s="190"/>
      <c r="BV819" s="190"/>
      <c r="BW819" s="190"/>
      <c r="BX819" s="190"/>
      <c r="BY819" s="190"/>
      <c r="BZ819" s="190"/>
      <c r="CA819" s="190"/>
      <c r="CB819" s="190"/>
      <c r="CC819" s="190"/>
      <c r="CD819" s="190"/>
      <c r="CE819" s="190"/>
      <c r="CF819" s="190"/>
      <c r="CG819" s="190"/>
      <c r="CH819" s="190"/>
      <c r="CI819" s="190"/>
      <c r="CJ819" s="190"/>
      <c r="CK819" s="190"/>
      <c r="CL819" s="190"/>
      <c r="CM819" s="190"/>
      <c r="CN819" s="190"/>
      <c r="CO819" s="190"/>
      <c r="CP819" s="190"/>
      <c r="CQ819" s="190"/>
      <c r="CR819" s="190"/>
      <c r="CS819" s="190"/>
      <c r="CT819" s="190"/>
      <c r="CU819" s="190"/>
      <c r="CV819" s="190"/>
      <c r="CW819" s="190"/>
      <c r="CX819" s="190"/>
      <c r="CY819" s="190"/>
      <c r="CZ819" s="190"/>
      <c r="DA819" s="190"/>
      <c r="DB819" s="190"/>
      <c r="DC819" s="190"/>
      <c r="DD819" s="190"/>
      <c r="DE819" s="190"/>
      <c r="DF819" s="190"/>
      <c r="DG819" s="190"/>
      <c r="DH819" s="190"/>
      <c r="DI819" s="190"/>
      <c r="DJ819" s="190"/>
      <c r="DK819" s="190"/>
      <c r="DL819" s="190"/>
      <c r="DM819" s="190"/>
      <c r="DN819" s="190"/>
      <c r="DO819" s="190"/>
      <c r="DP819" s="190"/>
      <c r="DQ819" s="190"/>
      <c r="DR819" s="190"/>
      <c r="DS819" s="190"/>
      <c r="DT819" s="190"/>
      <c r="DU819" s="190"/>
      <c r="DV819" s="190"/>
    </row>
    <row r="820" spans="1:126" x14ac:dyDescent="0.25">
      <c r="A820" s="205"/>
      <c r="B820" s="217"/>
      <c r="C820" s="217"/>
      <c r="D820" s="217"/>
      <c r="E820" s="221"/>
      <c r="F820" s="216" t="s">
        <v>258</v>
      </c>
      <c r="G820" s="190"/>
      <c r="H820" s="190"/>
      <c r="I820" s="206"/>
      <c r="J820" s="206"/>
      <c r="K820" s="190"/>
      <c r="L820" s="190"/>
      <c r="M820" s="190"/>
      <c r="N820" s="190"/>
      <c r="O820" s="190"/>
      <c r="P820" s="190"/>
      <c r="Q820" s="190"/>
      <c r="R820" s="190"/>
      <c r="S820" s="190"/>
      <c r="T820" s="190"/>
      <c r="U820" s="190"/>
      <c r="V820" s="190"/>
      <c r="W820" s="190"/>
      <c r="X820" s="190"/>
      <c r="Y820" s="190"/>
      <c r="Z820" s="190"/>
      <c r="AA820" s="190"/>
      <c r="AB820" s="190"/>
      <c r="AC820" s="190"/>
      <c r="AD820" s="190"/>
      <c r="AE820" s="190"/>
      <c r="AF820" s="190"/>
      <c r="AG820" s="190"/>
      <c r="AH820" s="190"/>
      <c r="AI820" s="190"/>
      <c r="AJ820" s="190"/>
      <c r="AK820" s="190"/>
      <c r="AL820" s="190"/>
      <c r="AM820" s="190"/>
      <c r="AN820" s="190"/>
      <c r="AO820" s="190"/>
      <c r="AP820" s="190"/>
      <c r="AQ820" s="190"/>
      <c r="AR820" s="190"/>
      <c r="AS820" s="190"/>
      <c r="AT820" s="190"/>
      <c r="AU820" s="190"/>
      <c r="AV820" s="190"/>
      <c r="AW820" s="190"/>
      <c r="AX820" s="190"/>
      <c r="AY820" s="190"/>
      <c r="AZ820" s="190"/>
      <c r="BA820" s="190"/>
      <c r="BB820" s="190"/>
      <c r="BC820" s="190"/>
      <c r="BD820" s="190"/>
      <c r="BE820" s="190"/>
      <c r="BF820" s="190"/>
      <c r="BG820" s="190"/>
      <c r="BH820" s="190"/>
      <c r="BI820" s="190"/>
      <c r="BJ820" s="190"/>
      <c r="BK820" s="190"/>
      <c r="BL820" s="190"/>
      <c r="BM820" s="190"/>
      <c r="BN820" s="190"/>
      <c r="BO820" s="190"/>
      <c r="BP820" s="190"/>
      <c r="BQ820" s="190"/>
      <c r="BR820" s="190"/>
      <c r="BS820" s="190"/>
      <c r="BT820" s="190"/>
      <c r="BU820" s="190"/>
      <c r="BV820" s="190"/>
      <c r="BW820" s="190"/>
      <c r="BX820" s="190"/>
      <c r="BY820" s="190"/>
      <c r="BZ820" s="190"/>
      <c r="CA820" s="190"/>
      <c r="CB820" s="190"/>
      <c r="CC820" s="190"/>
      <c r="CD820" s="190"/>
      <c r="CE820" s="190"/>
      <c r="CF820" s="190"/>
      <c r="CG820" s="190"/>
      <c r="CH820" s="190"/>
      <c r="CI820" s="190"/>
      <c r="CJ820" s="190"/>
      <c r="CK820" s="190"/>
      <c r="CL820" s="190"/>
      <c r="CM820" s="190"/>
      <c r="CN820" s="190"/>
      <c r="CO820" s="190"/>
      <c r="CP820" s="190"/>
      <c r="CQ820" s="190"/>
      <c r="CR820" s="190"/>
      <c r="CS820" s="190"/>
      <c r="CT820" s="190"/>
      <c r="CU820" s="190"/>
      <c r="CV820" s="190"/>
      <c r="CW820" s="190"/>
      <c r="CX820" s="190"/>
      <c r="CY820" s="190"/>
      <c r="CZ820" s="190"/>
      <c r="DA820" s="190"/>
      <c r="DB820" s="190"/>
      <c r="DC820" s="190"/>
      <c r="DD820" s="190"/>
      <c r="DE820" s="190"/>
      <c r="DF820" s="190"/>
      <c r="DG820" s="190"/>
      <c r="DH820" s="190"/>
      <c r="DI820" s="190"/>
      <c r="DJ820" s="190"/>
      <c r="DK820" s="190"/>
      <c r="DL820" s="190"/>
      <c r="DM820" s="190"/>
      <c r="DN820" s="190"/>
      <c r="DO820" s="190"/>
      <c r="DP820" s="190"/>
      <c r="DQ820" s="190"/>
      <c r="DR820" s="190"/>
      <c r="DS820" s="190"/>
      <c r="DT820" s="190"/>
      <c r="DU820" s="190"/>
      <c r="DV820" s="190"/>
    </row>
    <row r="821" spans="1:126" x14ac:dyDescent="0.25">
      <c r="A821" s="205"/>
      <c r="B821" s="217"/>
      <c r="C821" s="217"/>
      <c r="D821" s="217"/>
      <c r="E821" s="221"/>
      <c r="F821" s="216" t="s">
        <v>259</v>
      </c>
      <c r="G821" s="190"/>
      <c r="H821" s="190"/>
      <c r="I821" s="206"/>
      <c r="J821" s="206"/>
      <c r="K821" s="190"/>
      <c r="L821" s="190"/>
      <c r="M821" s="190"/>
      <c r="N821" s="190"/>
      <c r="O821" s="190"/>
      <c r="P821" s="190"/>
      <c r="Q821" s="190"/>
      <c r="R821" s="190"/>
      <c r="S821" s="190"/>
      <c r="T821" s="190"/>
      <c r="U821" s="190"/>
      <c r="V821" s="190"/>
      <c r="W821" s="190"/>
      <c r="X821" s="190"/>
      <c r="Y821" s="190"/>
      <c r="Z821" s="190"/>
      <c r="AA821" s="190"/>
      <c r="AB821" s="190"/>
      <c r="AC821" s="190"/>
      <c r="AD821" s="190"/>
      <c r="AE821" s="190"/>
      <c r="AF821" s="190"/>
      <c r="AG821" s="190"/>
      <c r="AH821" s="190"/>
      <c r="AI821" s="190"/>
      <c r="AJ821" s="190"/>
      <c r="AK821" s="190"/>
      <c r="AL821" s="190"/>
      <c r="AM821" s="190"/>
      <c r="AN821" s="190"/>
      <c r="AO821" s="190"/>
      <c r="AP821" s="190"/>
      <c r="AQ821" s="190"/>
      <c r="AR821" s="190"/>
      <c r="AS821" s="190"/>
      <c r="AT821" s="190"/>
      <c r="AU821" s="190"/>
      <c r="AV821" s="190"/>
      <c r="AW821" s="190"/>
      <c r="AX821" s="190"/>
      <c r="AY821" s="190"/>
      <c r="AZ821" s="190"/>
      <c r="BA821" s="190"/>
      <c r="BB821" s="190"/>
      <c r="BC821" s="190"/>
      <c r="BD821" s="190"/>
      <c r="BE821" s="190"/>
      <c r="BF821" s="190"/>
      <c r="BG821" s="190"/>
      <c r="BH821" s="190"/>
      <c r="BI821" s="190"/>
      <c r="BJ821" s="190"/>
      <c r="BK821" s="190"/>
      <c r="BL821" s="190"/>
      <c r="BM821" s="190"/>
      <c r="BN821" s="190"/>
      <c r="BO821" s="190"/>
      <c r="BP821" s="190"/>
      <c r="BQ821" s="190"/>
      <c r="BR821" s="190"/>
      <c r="BS821" s="190"/>
      <c r="BT821" s="190"/>
      <c r="BU821" s="190"/>
      <c r="BV821" s="190"/>
      <c r="BW821" s="190"/>
      <c r="BX821" s="190"/>
      <c r="BY821" s="190"/>
      <c r="BZ821" s="190"/>
      <c r="CA821" s="190"/>
      <c r="CB821" s="190"/>
      <c r="CC821" s="190"/>
      <c r="CD821" s="190"/>
      <c r="CE821" s="190"/>
      <c r="CF821" s="190"/>
      <c r="CG821" s="190"/>
      <c r="CH821" s="190"/>
      <c r="CI821" s="190"/>
      <c r="CJ821" s="190"/>
      <c r="CK821" s="190"/>
      <c r="CL821" s="190"/>
      <c r="CM821" s="190"/>
      <c r="CN821" s="190"/>
      <c r="CO821" s="190"/>
      <c r="CP821" s="190"/>
      <c r="CQ821" s="190"/>
      <c r="CR821" s="190"/>
      <c r="CS821" s="190"/>
      <c r="CT821" s="190"/>
      <c r="CU821" s="190"/>
      <c r="CV821" s="190"/>
      <c r="CW821" s="190"/>
      <c r="CX821" s="190"/>
      <c r="CY821" s="190"/>
      <c r="CZ821" s="190"/>
      <c r="DA821" s="190"/>
      <c r="DB821" s="190"/>
      <c r="DC821" s="190"/>
      <c r="DD821" s="190"/>
      <c r="DE821" s="190"/>
      <c r="DF821" s="190"/>
      <c r="DG821" s="190"/>
      <c r="DH821" s="190"/>
      <c r="DI821" s="190"/>
      <c r="DJ821" s="190"/>
      <c r="DK821" s="190"/>
      <c r="DL821" s="190"/>
      <c r="DM821" s="190"/>
      <c r="DN821" s="190"/>
      <c r="DO821" s="190"/>
      <c r="DP821" s="190"/>
      <c r="DQ821" s="190"/>
      <c r="DR821" s="190"/>
      <c r="DS821" s="190"/>
      <c r="DT821" s="190"/>
      <c r="DU821" s="190"/>
      <c r="DV821" s="190"/>
    </row>
    <row r="822" spans="1:126" x14ac:dyDescent="0.25">
      <c r="A822" s="205"/>
      <c r="B822" s="217"/>
      <c r="C822" s="217"/>
      <c r="D822" s="217"/>
      <c r="E822" s="221"/>
      <c r="F822" s="216" t="s">
        <v>258</v>
      </c>
      <c r="G822" s="180"/>
      <c r="H822" s="180"/>
      <c r="I822" s="206"/>
      <c r="J822" s="206"/>
      <c r="K822" s="180"/>
      <c r="L822" s="190"/>
      <c r="M822" s="180"/>
      <c r="N822" s="180"/>
      <c r="O822" s="190"/>
      <c r="P822" s="180"/>
      <c r="Q822" s="180"/>
      <c r="R822" s="190"/>
      <c r="S822" s="180"/>
      <c r="T822" s="180"/>
      <c r="U822" s="190"/>
      <c r="V822" s="180"/>
      <c r="W822" s="180"/>
      <c r="X822" s="190"/>
      <c r="Y822" s="180"/>
      <c r="Z822" s="180"/>
      <c r="AA822" s="190"/>
      <c r="AB822" s="180"/>
      <c r="AC822" s="180"/>
      <c r="AD822" s="190"/>
      <c r="AE822" s="180"/>
      <c r="AF822" s="180"/>
      <c r="AG822" s="190"/>
      <c r="AH822" s="180"/>
      <c r="AI822" s="180"/>
      <c r="AJ822" s="190"/>
      <c r="AK822" s="180"/>
      <c r="AL822" s="180"/>
      <c r="AM822" s="190"/>
      <c r="AN822" s="180"/>
      <c r="AO822" s="180"/>
      <c r="AP822" s="190"/>
      <c r="AQ822" s="180"/>
      <c r="AR822" s="180"/>
      <c r="AS822" s="190"/>
      <c r="AT822" s="180"/>
      <c r="AU822" s="180"/>
      <c r="AV822" s="190"/>
      <c r="AW822" s="180"/>
      <c r="AX822" s="180"/>
      <c r="AY822" s="190"/>
      <c r="AZ822" s="180"/>
      <c r="BA822" s="180"/>
      <c r="BB822" s="190"/>
      <c r="BC822" s="180"/>
      <c r="BD822" s="180"/>
      <c r="BE822" s="190"/>
      <c r="BF822" s="180"/>
      <c r="BG822" s="180"/>
      <c r="BH822" s="190"/>
      <c r="BI822" s="180"/>
      <c r="BJ822" s="180"/>
      <c r="BK822" s="190"/>
      <c r="BL822" s="180"/>
      <c r="BM822" s="180"/>
      <c r="BN822" s="190"/>
      <c r="BO822" s="180"/>
      <c r="BP822" s="180"/>
      <c r="BQ822" s="190"/>
      <c r="BR822" s="180"/>
      <c r="BS822" s="180"/>
      <c r="BT822" s="190"/>
      <c r="BU822" s="180"/>
      <c r="BV822" s="180"/>
      <c r="BW822" s="190"/>
      <c r="BX822" s="180"/>
      <c r="BY822" s="180"/>
      <c r="BZ822" s="190"/>
      <c r="CA822" s="180"/>
      <c r="CB822" s="180"/>
      <c r="CC822" s="190"/>
      <c r="CD822" s="180"/>
      <c r="CE822" s="180"/>
      <c r="CF822" s="190"/>
      <c r="CG822" s="180"/>
      <c r="CH822" s="180"/>
      <c r="CI822" s="190"/>
      <c r="CJ822" s="180"/>
      <c r="CK822" s="180"/>
      <c r="CL822" s="190"/>
      <c r="CM822" s="180"/>
      <c r="CN822" s="180"/>
      <c r="CO822" s="190"/>
      <c r="CP822" s="180"/>
      <c r="CQ822" s="180"/>
      <c r="CR822" s="190"/>
      <c r="CS822" s="180"/>
      <c r="CT822" s="180"/>
      <c r="CU822" s="190"/>
      <c r="CV822" s="180"/>
      <c r="CW822" s="180"/>
      <c r="CX822" s="190"/>
      <c r="CY822" s="180"/>
      <c r="CZ822" s="180"/>
      <c r="DA822" s="190"/>
      <c r="DB822" s="180"/>
      <c r="DC822" s="180"/>
      <c r="DD822" s="190"/>
      <c r="DE822" s="180"/>
      <c r="DF822" s="180"/>
      <c r="DG822" s="190"/>
      <c r="DH822" s="180"/>
      <c r="DI822" s="180"/>
      <c r="DJ822" s="190"/>
      <c r="DK822" s="180"/>
      <c r="DL822" s="180"/>
      <c r="DM822" s="190"/>
      <c r="DN822" s="180"/>
      <c r="DO822" s="180"/>
      <c r="DP822" s="190"/>
      <c r="DQ822" s="180"/>
      <c r="DR822" s="180"/>
      <c r="DS822" s="190"/>
      <c r="DT822" s="180"/>
      <c r="DU822" s="180"/>
      <c r="DV822" s="190"/>
    </row>
    <row r="823" spans="1:126" x14ac:dyDescent="0.25">
      <c r="A823" s="205"/>
      <c r="B823" s="217"/>
      <c r="C823" s="217"/>
      <c r="D823" s="217"/>
      <c r="E823" s="221"/>
      <c r="F823" s="216" t="s">
        <v>259</v>
      </c>
      <c r="G823" s="190"/>
      <c r="H823" s="190"/>
      <c r="I823" s="206"/>
      <c r="J823" s="206"/>
      <c r="K823" s="190"/>
      <c r="L823" s="190"/>
      <c r="M823" s="190"/>
      <c r="N823" s="190"/>
      <c r="O823" s="190"/>
      <c r="P823" s="190"/>
      <c r="Q823" s="190"/>
      <c r="R823" s="190"/>
      <c r="S823" s="190"/>
      <c r="T823" s="190"/>
      <c r="U823" s="190"/>
      <c r="V823" s="190"/>
      <c r="W823" s="190"/>
      <c r="X823" s="190"/>
      <c r="Y823" s="190"/>
      <c r="Z823" s="190"/>
      <c r="AA823" s="190"/>
      <c r="AB823" s="190"/>
      <c r="AC823" s="190"/>
      <c r="AD823" s="190"/>
      <c r="AE823" s="190"/>
      <c r="AF823" s="190"/>
      <c r="AG823" s="190"/>
      <c r="AH823" s="190"/>
      <c r="AI823" s="190"/>
      <c r="AJ823" s="190"/>
      <c r="AK823" s="190"/>
      <c r="AL823" s="190"/>
      <c r="AM823" s="190"/>
      <c r="AN823" s="190"/>
      <c r="AO823" s="190"/>
      <c r="AP823" s="190"/>
      <c r="AQ823" s="190"/>
      <c r="AR823" s="190"/>
      <c r="AS823" s="190"/>
      <c r="AT823" s="190"/>
      <c r="AU823" s="190"/>
      <c r="AV823" s="190"/>
      <c r="AW823" s="190"/>
      <c r="AX823" s="190"/>
      <c r="AY823" s="190"/>
      <c r="AZ823" s="190"/>
      <c r="BA823" s="190"/>
      <c r="BB823" s="190"/>
      <c r="BC823" s="190"/>
      <c r="BD823" s="190"/>
      <c r="BE823" s="190"/>
      <c r="BF823" s="190"/>
      <c r="BG823" s="190"/>
      <c r="BH823" s="190"/>
      <c r="BI823" s="190"/>
      <c r="BJ823" s="190"/>
      <c r="BK823" s="190"/>
      <c r="BL823" s="190"/>
      <c r="BM823" s="190"/>
      <c r="BN823" s="190"/>
      <c r="BO823" s="190"/>
      <c r="BP823" s="190"/>
      <c r="BQ823" s="190"/>
      <c r="BR823" s="190"/>
      <c r="BS823" s="190"/>
      <c r="BT823" s="190"/>
      <c r="BU823" s="190"/>
      <c r="BV823" s="190"/>
      <c r="BW823" s="190"/>
      <c r="BX823" s="190"/>
      <c r="BY823" s="190"/>
      <c r="BZ823" s="190"/>
      <c r="CA823" s="190"/>
      <c r="CB823" s="190"/>
      <c r="CC823" s="190"/>
      <c r="CD823" s="190"/>
      <c r="CE823" s="190"/>
      <c r="CF823" s="190"/>
      <c r="CG823" s="190"/>
      <c r="CH823" s="190"/>
      <c r="CI823" s="190"/>
      <c r="CJ823" s="190"/>
      <c r="CK823" s="190"/>
      <c r="CL823" s="190"/>
      <c r="CM823" s="190"/>
      <c r="CN823" s="190"/>
      <c r="CO823" s="190"/>
      <c r="CP823" s="190"/>
      <c r="CQ823" s="190"/>
      <c r="CR823" s="190"/>
      <c r="CS823" s="190"/>
      <c r="CT823" s="190"/>
      <c r="CU823" s="190"/>
      <c r="CV823" s="190"/>
      <c r="CW823" s="190"/>
      <c r="CX823" s="190"/>
      <c r="CY823" s="190"/>
      <c r="CZ823" s="190"/>
      <c r="DA823" s="190"/>
      <c r="DB823" s="190"/>
      <c r="DC823" s="190"/>
      <c r="DD823" s="190"/>
      <c r="DE823" s="190"/>
      <c r="DF823" s="190"/>
      <c r="DG823" s="190"/>
      <c r="DH823" s="190"/>
      <c r="DI823" s="190"/>
      <c r="DJ823" s="190"/>
      <c r="DK823" s="190"/>
      <c r="DL823" s="190"/>
      <c r="DM823" s="190"/>
      <c r="DN823" s="190"/>
      <c r="DO823" s="190"/>
      <c r="DP823" s="190"/>
      <c r="DQ823" s="190"/>
      <c r="DR823" s="190"/>
      <c r="DS823" s="190"/>
      <c r="DT823" s="190"/>
      <c r="DU823" s="190"/>
      <c r="DV823" s="190"/>
    </row>
    <row r="824" spans="1:126" x14ac:dyDescent="0.25">
      <c r="A824" s="205"/>
      <c r="B824" s="217"/>
      <c r="C824" s="217"/>
      <c r="D824" s="217"/>
      <c r="E824" s="221"/>
      <c r="F824" s="216" t="s">
        <v>258</v>
      </c>
      <c r="G824" s="190"/>
      <c r="H824" s="190"/>
      <c r="I824" s="206"/>
      <c r="J824" s="206"/>
      <c r="K824" s="190"/>
      <c r="L824" s="190"/>
      <c r="M824" s="190"/>
      <c r="N824" s="190"/>
      <c r="O824" s="190"/>
      <c r="P824" s="190"/>
      <c r="Q824" s="190"/>
      <c r="R824" s="190"/>
      <c r="S824" s="190"/>
      <c r="T824" s="190"/>
      <c r="U824" s="190"/>
      <c r="V824" s="190"/>
      <c r="W824" s="190"/>
      <c r="X824" s="190"/>
      <c r="Y824" s="190"/>
      <c r="Z824" s="190"/>
      <c r="AA824" s="190"/>
      <c r="AB824" s="190"/>
      <c r="AC824" s="190"/>
      <c r="AD824" s="190"/>
      <c r="AE824" s="190"/>
      <c r="AF824" s="190"/>
      <c r="AG824" s="190"/>
      <c r="AH824" s="190"/>
      <c r="AI824" s="190"/>
      <c r="AJ824" s="190"/>
      <c r="AK824" s="190"/>
      <c r="AL824" s="190"/>
      <c r="AM824" s="190"/>
      <c r="AN824" s="190"/>
      <c r="AO824" s="190"/>
      <c r="AP824" s="190"/>
      <c r="AQ824" s="190"/>
      <c r="AR824" s="190"/>
      <c r="AS824" s="190"/>
      <c r="AT824" s="190"/>
      <c r="AU824" s="190"/>
      <c r="AV824" s="190"/>
      <c r="AW824" s="190"/>
      <c r="AX824" s="190"/>
      <c r="AY824" s="190"/>
      <c r="AZ824" s="190"/>
      <c r="BA824" s="190"/>
      <c r="BB824" s="190"/>
      <c r="BC824" s="190"/>
      <c r="BD824" s="190"/>
      <c r="BE824" s="190"/>
      <c r="BF824" s="190"/>
      <c r="BG824" s="190"/>
      <c r="BH824" s="190"/>
      <c r="BI824" s="190"/>
      <c r="BJ824" s="190"/>
      <c r="BK824" s="190"/>
      <c r="BL824" s="190"/>
      <c r="BM824" s="190"/>
      <c r="BN824" s="190"/>
      <c r="BO824" s="190"/>
      <c r="BP824" s="190"/>
      <c r="BQ824" s="190"/>
      <c r="BR824" s="190"/>
      <c r="BS824" s="190"/>
      <c r="BT824" s="190"/>
      <c r="BU824" s="190"/>
      <c r="BV824" s="190"/>
      <c r="BW824" s="190"/>
      <c r="BX824" s="190"/>
      <c r="BY824" s="190"/>
      <c r="BZ824" s="190"/>
      <c r="CA824" s="190"/>
      <c r="CB824" s="190"/>
      <c r="CC824" s="190"/>
      <c r="CD824" s="190"/>
      <c r="CE824" s="190"/>
      <c r="CF824" s="190"/>
      <c r="CG824" s="190"/>
      <c r="CH824" s="190"/>
      <c r="CI824" s="190"/>
      <c r="CJ824" s="190"/>
      <c r="CK824" s="190"/>
      <c r="CL824" s="190"/>
      <c r="CM824" s="190"/>
      <c r="CN824" s="190"/>
      <c r="CO824" s="190"/>
      <c r="CP824" s="190"/>
      <c r="CQ824" s="190"/>
      <c r="CR824" s="190"/>
      <c r="CS824" s="190"/>
      <c r="CT824" s="190"/>
      <c r="CU824" s="190"/>
      <c r="CV824" s="190"/>
      <c r="CW824" s="190"/>
      <c r="CX824" s="190"/>
      <c r="CY824" s="190"/>
      <c r="CZ824" s="190"/>
      <c r="DA824" s="190"/>
      <c r="DB824" s="190"/>
      <c r="DC824" s="190"/>
      <c r="DD824" s="190"/>
      <c r="DE824" s="190"/>
      <c r="DF824" s="190"/>
      <c r="DG824" s="190"/>
      <c r="DH824" s="190"/>
      <c r="DI824" s="190"/>
      <c r="DJ824" s="190"/>
      <c r="DK824" s="190"/>
      <c r="DL824" s="190"/>
      <c r="DM824" s="190"/>
      <c r="DN824" s="190"/>
      <c r="DO824" s="190"/>
      <c r="DP824" s="190"/>
      <c r="DQ824" s="190"/>
      <c r="DR824" s="190"/>
      <c r="DS824" s="190"/>
      <c r="DT824" s="190"/>
      <c r="DU824" s="190"/>
      <c r="DV824" s="190"/>
    </row>
    <row r="825" spans="1:126" x14ac:dyDescent="0.25">
      <c r="A825" s="205"/>
      <c r="B825" s="217"/>
      <c r="C825" s="217"/>
      <c r="D825" s="217"/>
      <c r="E825" s="221"/>
      <c r="F825" s="216" t="s">
        <v>259</v>
      </c>
      <c r="G825" s="190"/>
      <c r="H825" s="190"/>
      <c r="I825" s="206"/>
      <c r="J825" s="206"/>
      <c r="K825" s="190"/>
      <c r="L825" s="190"/>
      <c r="M825" s="190"/>
      <c r="N825" s="190"/>
      <c r="O825" s="190"/>
      <c r="P825" s="190"/>
      <c r="Q825" s="190"/>
      <c r="R825" s="190"/>
      <c r="S825" s="190"/>
      <c r="T825" s="190"/>
      <c r="U825" s="190"/>
      <c r="V825" s="190"/>
      <c r="W825" s="190"/>
      <c r="X825" s="190"/>
      <c r="Y825" s="190"/>
      <c r="Z825" s="190"/>
      <c r="AA825" s="190"/>
      <c r="AB825" s="190"/>
      <c r="AC825" s="190"/>
      <c r="AD825" s="190"/>
      <c r="AE825" s="190"/>
      <c r="AF825" s="190"/>
      <c r="AG825" s="190"/>
      <c r="AH825" s="190"/>
      <c r="AI825" s="190"/>
      <c r="AJ825" s="190"/>
      <c r="AK825" s="190"/>
      <c r="AL825" s="190"/>
      <c r="AM825" s="190"/>
      <c r="AN825" s="190"/>
      <c r="AO825" s="190"/>
      <c r="AP825" s="190"/>
      <c r="AQ825" s="190"/>
      <c r="AR825" s="190"/>
      <c r="AS825" s="190"/>
      <c r="AT825" s="190"/>
      <c r="AU825" s="190"/>
      <c r="AV825" s="190"/>
      <c r="AW825" s="190"/>
      <c r="AX825" s="190"/>
      <c r="AY825" s="190"/>
      <c r="AZ825" s="190"/>
      <c r="BA825" s="190"/>
      <c r="BB825" s="190"/>
      <c r="BC825" s="190"/>
      <c r="BD825" s="190"/>
      <c r="BE825" s="190"/>
      <c r="BF825" s="190"/>
      <c r="BG825" s="190"/>
      <c r="BH825" s="190"/>
      <c r="BI825" s="190"/>
      <c r="BJ825" s="190"/>
      <c r="BK825" s="190"/>
      <c r="BL825" s="190"/>
      <c r="BM825" s="190"/>
      <c r="BN825" s="190"/>
      <c r="BO825" s="190"/>
      <c r="BP825" s="190"/>
      <c r="BQ825" s="190"/>
      <c r="BR825" s="190"/>
      <c r="BS825" s="190"/>
      <c r="BT825" s="190"/>
      <c r="BU825" s="190"/>
      <c r="BV825" s="190"/>
      <c r="BW825" s="190"/>
      <c r="BX825" s="190"/>
      <c r="BY825" s="190"/>
      <c r="BZ825" s="190"/>
      <c r="CA825" s="190"/>
      <c r="CB825" s="190"/>
      <c r="CC825" s="190"/>
      <c r="CD825" s="190"/>
      <c r="CE825" s="190"/>
      <c r="CF825" s="190"/>
      <c r="CG825" s="190"/>
      <c r="CH825" s="190"/>
      <c r="CI825" s="190"/>
      <c r="CJ825" s="190"/>
      <c r="CK825" s="190"/>
      <c r="CL825" s="190"/>
      <c r="CM825" s="190"/>
      <c r="CN825" s="190"/>
      <c r="CO825" s="190"/>
      <c r="CP825" s="190"/>
      <c r="CQ825" s="190"/>
      <c r="CR825" s="190"/>
      <c r="CS825" s="190"/>
      <c r="CT825" s="190"/>
      <c r="CU825" s="190"/>
      <c r="CV825" s="190"/>
      <c r="CW825" s="190"/>
      <c r="CX825" s="190"/>
      <c r="CY825" s="190"/>
      <c r="CZ825" s="190"/>
      <c r="DA825" s="190"/>
      <c r="DB825" s="190"/>
      <c r="DC825" s="190"/>
      <c r="DD825" s="190"/>
      <c r="DE825" s="190"/>
      <c r="DF825" s="190"/>
      <c r="DG825" s="190"/>
      <c r="DH825" s="190"/>
      <c r="DI825" s="190"/>
      <c r="DJ825" s="190"/>
      <c r="DK825" s="190"/>
      <c r="DL825" s="190"/>
      <c r="DM825" s="190"/>
      <c r="DN825" s="190"/>
      <c r="DO825" s="190"/>
      <c r="DP825" s="190"/>
      <c r="DQ825" s="190"/>
      <c r="DR825" s="190"/>
      <c r="DS825" s="190"/>
      <c r="DT825" s="190"/>
      <c r="DU825" s="190"/>
      <c r="DV825" s="190"/>
    </row>
    <row r="826" spans="1:126" x14ac:dyDescent="0.25">
      <c r="A826" s="205"/>
      <c r="B826" s="217"/>
      <c r="C826" s="217"/>
      <c r="D826" s="217"/>
      <c r="E826" s="221"/>
      <c r="F826" s="216" t="s">
        <v>258</v>
      </c>
      <c r="G826" s="190"/>
      <c r="H826" s="190"/>
      <c r="I826" s="206"/>
      <c r="J826" s="206"/>
      <c r="K826" s="190"/>
      <c r="L826" s="190"/>
      <c r="M826" s="190"/>
      <c r="N826" s="190"/>
      <c r="O826" s="190"/>
      <c r="P826" s="190"/>
      <c r="Q826" s="190"/>
      <c r="R826" s="190"/>
      <c r="S826" s="190"/>
      <c r="T826" s="190"/>
      <c r="U826" s="190"/>
      <c r="V826" s="190"/>
      <c r="W826" s="190"/>
      <c r="X826" s="190"/>
      <c r="Y826" s="190"/>
      <c r="Z826" s="190"/>
      <c r="AA826" s="190"/>
      <c r="AB826" s="190"/>
      <c r="AC826" s="190"/>
      <c r="AD826" s="190"/>
      <c r="AE826" s="190"/>
      <c r="AF826" s="190"/>
      <c r="AG826" s="190"/>
      <c r="AH826" s="190"/>
      <c r="AI826" s="190"/>
      <c r="AJ826" s="190"/>
      <c r="AK826" s="190"/>
      <c r="AL826" s="190"/>
      <c r="AM826" s="190"/>
      <c r="AN826" s="190"/>
      <c r="AO826" s="190"/>
      <c r="AP826" s="190"/>
      <c r="AQ826" s="190"/>
      <c r="AR826" s="190"/>
      <c r="AS826" s="190"/>
      <c r="AT826" s="190"/>
      <c r="AU826" s="190"/>
      <c r="AV826" s="190"/>
      <c r="AW826" s="190"/>
      <c r="AX826" s="190"/>
      <c r="AY826" s="190"/>
      <c r="AZ826" s="190"/>
      <c r="BA826" s="190"/>
      <c r="BB826" s="190"/>
      <c r="BC826" s="190"/>
      <c r="BD826" s="190"/>
      <c r="BE826" s="190"/>
      <c r="BF826" s="190"/>
      <c r="BG826" s="190"/>
      <c r="BH826" s="190"/>
      <c r="BI826" s="190"/>
      <c r="BJ826" s="190"/>
      <c r="BK826" s="190"/>
      <c r="BL826" s="190"/>
      <c r="BM826" s="190"/>
      <c r="BN826" s="190"/>
      <c r="BO826" s="190"/>
      <c r="BP826" s="190"/>
      <c r="BQ826" s="190"/>
      <c r="BR826" s="190"/>
      <c r="BS826" s="190"/>
      <c r="BT826" s="190"/>
      <c r="BU826" s="190"/>
      <c r="BV826" s="190"/>
      <c r="BW826" s="190"/>
      <c r="BX826" s="190"/>
      <c r="BY826" s="190"/>
      <c r="BZ826" s="190"/>
      <c r="CA826" s="190"/>
      <c r="CB826" s="190"/>
      <c r="CC826" s="190"/>
      <c r="CD826" s="190"/>
      <c r="CE826" s="190"/>
      <c r="CF826" s="190"/>
      <c r="CG826" s="190"/>
      <c r="CH826" s="190"/>
      <c r="CI826" s="190"/>
      <c r="CJ826" s="190"/>
      <c r="CK826" s="190"/>
      <c r="CL826" s="190"/>
      <c r="CM826" s="190"/>
      <c r="CN826" s="190"/>
      <c r="CO826" s="190"/>
      <c r="CP826" s="190"/>
      <c r="CQ826" s="190"/>
      <c r="CR826" s="190"/>
      <c r="CS826" s="190"/>
      <c r="CT826" s="190"/>
      <c r="CU826" s="190"/>
      <c r="CV826" s="190"/>
      <c r="CW826" s="190"/>
      <c r="CX826" s="190"/>
      <c r="CY826" s="190"/>
      <c r="CZ826" s="190"/>
      <c r="DA826" s="190"/>
      <c r="DB826" s="190"/>
      <c r="DC826" s="190"/>
      <c r="DD826" s="190"/>
      <c r="DE826" s="190"/>
      <c r="DF826" s="190"/>
      <c r="DG826" s="190"/>
      <c r="DH826" s="190"/>
      <c r="DI826" s="190"/>
      <c r="DJ826" s="190"/>
      <c r="DK826" s="190"/>
      <c r="DL826" s="190"/>
      <c r="DM826" s="190"/>
      <c r="DN826" s="190"/>
      <c r="DO826" s="190"/>
      <c r="DP826" s="190"/>
      <c r="DQ826" s="190"/>
      <c r="DR826" s="190"/>
      <c r="DS826" s="190"/>
      <c r="DT826" s="190"/>
      <c r="DU826" s="190"/>
      <c r="DV826" s="190"/>
    </row>
    <row r="827" spans="1:126" x14ac:dyDescent="0.25">
      <c r="A827" s="205"/>
      <c r="B827" s="217"/>
      <c r="C827" s="217"/>
      <c r="D827" s="217"/>
      <c r="E827" s="221"/>
      <c r="F827" s="216" t="s">
        <v>259</v>
      </c>
      <c r="G827" s="190"/>
      <c r="H827" s="190"/>
      <c r="I827" s="206"/>
      <c r="J827" s="206"/>
      <c r="K827" s="190"/>
      <c r="L827" s="190"/>
      <c r="M827" s="190"/>
      <c r="N827" s="190"/>
      <c r="O827" s="190"/>
      <c r="P827" s="190"/>
      <c r="Q827" s="190"/>
      <c r="R827" s="190"/>
      <c r="S827" s="190"/>
      <c r="T827" s="190"/>
      <c r="U827" s="190"/>
      <c r="V827" s="190"/>
      <c r="W827" s="190"/>
      <c r="X827" s="190"/>
      <c r="Y827" s="190"/>
      <c r="Z827" s="190"/>
      <c r="AA827" s="190"/>
      <c r="AB827" s="190"/>
      <c r="AC827" s="190"/>
      <c r="AD827" s="190"/>
      <c r="AE827" s="190"/>
      <c r="AF827" s="190"/>
      <c r="AG827" s="190"/>
      <c r="AH827" s="190"/>
      <c r="AI827" s="190"/>
      <c r="AJ827" s="190"/>
      <c r="AK827" s="190"/>
      <c r="AL827" s="190"/>
      <c r="AM827" s="190"/>
      <c r="AN827" s="190"/>
      <c r="AO827" s="190"/>
      <c r="AP827" s="190"/>
      <c r="AQ827" s="190"/>
      <c r="AR827" s="190"/>
      <c r="AS827" s="190"/>
      <c r="AT827" s="190"/>
      <c r="AU827" s="190"/>
      <c r="AV827" s="190"/>
      <c r="AW827" s="190"/>
      <c r="AX827" s="190"/>
      <c r="AY827" s="190"/>
      <c r="AZ827" s="190"/>
      <c r="BA827" s="190"/>
      <c r="BB827" s="190"/>
      <c r="BC827" s="190"/>
      <c r="BD827" s="190"/>
      <c r="BE827" s="190"/>
      <c r="BF827" s="190"/>
      <c r="BG827" s="190"/>
      <c r="BH827" s="190"/>
      <c r="BI827" s="190"/>
      <c r="BJ827" s="190"/>
      <c r="BK827" s="190"/>
      <c r="BL827" s="190"/>
      <c r="BM827" s="190"/>
      <c r="BN827" s="190"/>
      <c r="BO827" s="190"/>
      <c r="BP827" s="190"/>
      <c r="BQ827" s="190"/>
      <c r="BR827" s="190"/>
      <c r="BS827" s="190"/>
      <c r="BT827" s="190"/>
      <c r="BU827" s="190"/>
      <c r="BV827" s="190"/>
      <c r="BW827" s="190"/>
      <c r="BX827" s="190"/>
      <c r="BY827" s="190"/>
      <c r="BZ827" s="190"/>
      <c r="CA827" s="190"/>
      <c r="CB827" s="190"/>
      <c r="CC827" s="190"/>
      <c r="CD827" s="190"/>
      <c r="CE827" s="190"/>
      <c r="CF827" s="190"/>
      <c r="CG827" s="190"/>
      <c r="CH827" s="190"/>
      <c r="CI827" s="190"/>
      <c r="CJ827" s="190"/>
      <c r="CK827" s="190"/>
      <c r="CL827" s="190"/>
      <c r="CM827" s="190"/>
      <c r="CN827" s="190"/>
      <c r="CO827" s="190"/>
      <c r="CP827" s="190"/>
      <c r="CQ827" s="190"/>
      <c r="CR827" s="190"/>
      <c r="CS827" s="190"/>
      <c r="CT827" s="190"/>
      <c r="CU827" s="190"/>
      <c r="CV827" s="190"/>
      <c r="CW827" s="190"/>
      <c r="CX827" s="190"/>
      <c r="CY827" s="190"/>
      <c r="CZ827" s="190"/>
      <c r="DA827" s="190"/>
      <c r="DB827" s="190"/>
      <c r="DC827" s="190"/>
      <c r="DD827" s="190"/>
      <c r="DE827" s="190"/>
      <c r="DF827" s="190"/>
      <c r="DG827" s="190"/>
      <c r="DH827" s="190"/>
      <c r="DI827" s="190"/>
      <c r="DJ827" s="190"/>
      <c r="DK827" s="190"/>
      <c r="DL827" s="190"/>
      <c r="DM827" s="190"/>
      <c r="DN827" s="190"/>
      <c r="DO827" s="190"/>
      <c r="DP827" s="190"/>
      <c r="DQ827" s="190"/>
      <c r="DR827" s="190"/>
      <c r="DS827" s="190"/>
      <c r="DT827" s="190"/>
      <c r="DU827" s="190"/>
      <c r="DV827" s="190"/>
    </row>
    <row r="828" spans="1:126" x14ac:dyDescent="0.25">
      <c r="A828" s="205"/>
      <c r="B828" s="217"/>
      <c r="C828" s="217"/>
      <c r="D828" s="217"/>
      <c r="E828" s="221"/>
      <c r="F828" s="216" t="s">
        <v>258</v>
      </c>
      <c r="G828" s="190"/>
      <c r="H828" s="190"/>
      <c r="I828" s="206"/>
      <c r="J828" s="206"/>
      <c r="K828" s="190"/>
      <c r="L828" s="190"/>
      <c r="M828" s="190"/>
      <c r="N828" s="190"/>
      <c r="O828" s="190"/>
      <c r="P828" s="190"/>
      <c r="Q828" s="190"/>
      <c r="R828" s="190"/>
      <c r="S828" s="190"/>
      <c r="T828" s="190"/>
      <c r="U828" s="190"/>
      <c r="V828" s="190"/>
      <c r="W828" s="190"/>
      <c r="X828" s="190"/>
      <c r="Y828" s="190"/>
      <c r="Z828" s="190"/>
      <c r="AA828" s="190"/>
      <c r="AB828" s="190"/>
      <c r="AC828" s="190"/>
      <c r="AD828" s="190"/>
      <c r="AE828" s="190"/>
      <c r="AF828" s="190"/>
      <c r="AG828" s="190"/>
      <c r="AH828" s="190"/>
      <c r="AI828" s="190"/>
      <c r="AJ828" s="190"/>
      <c r="AK828" s="190"/>
      <c r="AL828" s="190"/>
      <c r="AM828" s="190"/>
      <c r="AN828" s="190"/>
      <c r="AO828" s="190"/>
      <c r="AP828" s="190"/>
      <c r="AQ828" s="190"/>
      <c r="AR828" s="190"/>
      <c r="AS828" s="190"/>
      <c r="AT828" s="190"/>
      <c r="AU828" s="190"/>
      <c r="AV828" s="190"/>
      <c r="AW828" s="190"/>
      <c r="AX828" s="190"/>
      <c r="AY828" s="190"/>
      <c r="AZ828" s="190"/>
      <c r="BA828" s="190"/>
      <c r="BB828" s="190"/>
      <c r="BC828" s="190"/>
      <c r="BD828" s="190"/>
      <c r="BE828" s="190"/>
      <c r="BF828" s="190"/>
      <c r="BG828" s="190"/>
      <c r="BH828" s="190"/>
      <c r="BI828" s="190"/>
      <c r="BJ828" s="190"/>
      <c r="BK828" s="190"/>
      <c r="BL828" s="190"/>
      <c r="BM828" s="190"/>
      <c r="BN828" s="190"/>
      <c r="BO828" s="190"/>
      <c r="BP828" s="190"/>
      <c r="BQ828" s="190"/>
      <c r="BR828" s="190"/>
      <c r="BS828" s="190"/>
      <c r="BT828" s="190"/>
      <c r="BU828" s="190"/>
      <c r="BV828" s="190"/>
      <c r="BW828" s="190"/>
      <c r="BX828" s="190"/>
      <c r="BY828" s="190"/>
      <c r="BZ828" s="190"/>
      <c r="CA828" s="190"/>
      <c r="CB828" s="190"/>
      <c r="CC828" s="190"/>
      <c r="CD828" s="190"/>
      <c r="CE828" s="190"/>
      <c r="CF828" s="190"/>
      <c r="CG828" s="190"/>
      <c r="CH828" s="190"/>
      <c r="CI828" s="190"/>
      <c r="CJ828" s="190"/>
      <c r="CK828" s="190"/>
      <c r="CL828" s="190"/>
      <c r="CM828" s="190"/>
      <c r="CN828" s="190"/>
      <c r="CO828" s="190"/>
      <c r="CP828" s="190"/>
      <c r="CQ828" s="190"/>
      <c r="CR828" s="190"/>
      <c r="CS828" s="190"/>
      <c r="CT828" s="190"/>
      <c r="CU828" s="190"/>
      <c r="CV828" s="190"/>
      <c r="CW828" s="190"/>
      <c r="CX828" s="190"/>
      <c r="CY828" s="190"/>
      <c r="CZ828" s="190"/>
      <c r="DA828" s="190"/>
      <c r="DB828" s="190"/>
      <c r="DC828" s="190"/>
      <c r="DD828" s="190"/>
      <c r="DE828" s="190"/>
      <c r="DF828" s="190"/>
      <c r="DG828" s="190"/>
      <c r="DH828" s="190"/>
      <c r="DI828" s="190"/>
      <c r="DJ828" s="190"/>
      <c r="DK828" s="190"/>
      <c r="DL828" s="190"/>
      <c r="DM828" s="190"/>
      <c r="DN828" s="190"/>
      <c r="DO828" s="190"/>
      <c r="DP828" s="190"/>
      <c r="DQ828" s="190"/>
      <c r="DR828" s="190"/>
      <c r="DS828" s="190"/>
      <c r="DT828" s="190"/>
      <c r="DU828" s="190"/>
      <c r="DV828" s="190"/>
    </row>
    <row r="829" spans="1:126" x14ac:dyDescent="0.25">
      <c r="A829" s="205"/>
      <c r="B829" s="217"/>
      <c r="C829" s="217"/>
      <c r="D829" s="217"/>
      <c r="E829" s="221"/>
      <c r="F829" s="216" t="s">
        <v>259</v>
      </c>
      <c r="G829" s="190"/>
      <c r="H829" s="190"/>
      <c r="I829" s="206"/>
      <c r="J829" s="206"/>
      <c r="K829" s="190"/>
      <c r="L829" s="190"/>
      <c r="M829" s="190"/>
      <c r="N829" s="190"/>
      <c r="O829" s="190"/>
      <c r="P829" s="190"/>
      <c r="Q829" s="190"/>
      <c r="R829" s="190"/>
      <c r="S829" s="190"/>
      <c r="T829" s="190"/>
      <c r="U829" s="190"/>
      <c r="V829" s="190"/>
      <c r="W829" s="190"/>
      <c r="X829" s="190"/>
      <c r="Y829" s="190"/>
      <c r="Z829" s="190"/>
      <c r="AA829" s="190"/>
      <c r="AB829" s="190"/>
      <c r="AC829" s="190"/>
      <c r="AD829" s="190"/>
      <c r="AE829" s="190"/>
      <c r="AF829" s="190"/>
      <c r="AG829" s="190"/>
      <c r="AH829" s="190"/>
      <c r="AI829" s="190"/>
      <c r="AJ829" s="190"/>
      <c r="AK829" s="190"/>
      <c r="AL829" s="190"/>
      <c r="AM829" s="190"/>
      <c r="AN829" s="190"/>
      <c r="AO829" s="190"/>
      <c r="AP829" s="190"/>
      <c r="AQ829" s="190"/>
      <c r="AR829" s="190"/>
      <c r="AS829" s="190"/>
      <c r="AT829" s="190"/>
      <c r="AU829" s="190"/>
      <c r="AV829" s="190"/>
      <c r="AW829" s="190"/>
      <c r="AX829" s="190"/>
      <c r="AY829" s="190"/>
      <c r="AZ829" s="190"/>
      <c r="BA829" s="190"/>
      <c r="BB829" s="190"/>
      <c r="BC829" s="190"/>
      <c r="BD829" s="190"/>
      <c r="BE829" s="190"/>
      <c r="BF829" s="190"/>
      <c r="BG829" s="190"/>
      <c r="BH829" s="190"/>
      <c r="BI829" s="190"/>
      <c r="BJ829" s="190"/>
      <c r="BK829" s="190"/>
      <c r="BL829" s="190"/>
      <c r="BM829" s="190"/>
      <c r="BN829" s="190"/>
      <c r="BO829" s="190"/>
      <c r="BP829" s="190"/>
      <c r="BQ829" s="190"/>
      <c r="BR829" s="190"/>
      <c r="BS829" s="190"/>
      <c r="BT829" s="190"/>
      <c r="BU829" s="190"/>
      <c r="BV829" s="190"/>
      <c r="BW829" s="190"/>
      <c r="BX829" s="190"/>
      <c r="BY829" s="190"/>
      <c r="BZ829" s="190"/>
      <c r="CA829" s="190"/>
      <c r="CB829" s="190"/>
      <c r="CC829" s="190"/>
      <c r="CD829" s="190"/>
      <c r="CE829" s="190"/>
      <c r="CF829" s="190"/>
      <c r="CG829" s="190"/>
      <c r="CH829" s="190"/>
      <c r="CI829" s="190"/>
      <c r="CJ829" s="190"/>
      <c r="CK829" s="190"/>
      <c r="CL829" s="190"/>
      <c r="CM829" s="190"/>
      <c r="CN829" s="190"/>
      <c r="CO829" s="190"/>
      <c r="CP829" s="190"/>
      <c r="CQ829" s="190"/>
      <c r="CR829" s="190"/>
      <c r="CS829" s="190"/>
      <c r="CT829" s="190"/>
      <c r="CU829" s="190"/>
      <c r="CV829" s="190"/>
      <c r="CW829" s="190"/>
      <c r="CX829" s="190"/>
      <c r="CY829" s="190"/>
      <c r="CZ829" s="190"/>
      <c r="DA829" s="190"/>
      <c r="DB829" s="190"/>
      <c r="DC829" s="190"/>
      <c r="DD829" s="190"/>
      <c r="DE829" s="190"/>
      <c r="DF829" s="190"/>
      <c r="DG829" s="190"/>
      <c r="DH829" s="190"/>
      <c r="DI829" s="190"/>
      <c r="DJ829" s="190"/>
      <c r="DK829" s="190"/>
      <c r="DL829" s="190"/>
      <c r="DM829" s="190"/>
      <c r="DN829" s="190"/>
      <c r="DO829" s="190"/>
      <c r="DP829" s="190"/>
      <c r="DQ829" s="190"/>
      <c r="DR829" s="190"/>
      <c r="DS829" s="190"/>
      <c r="DT829" s="190"/>
      <c r="DU829" s="190"/>
      <c r="DV829" s="190"/>
    </row>
    <row r="830" spans="1:126" x14ac:dyDescent="0.25">
      <c r="A830" s="205"/>
      <c r="B830" s="217"/>
      <c r="C830" s="217"/>
      <c r="D830" s="217"/>
      <c r="E830" s="221"/>
      <c r="F830" s="216" t="s">
        <v>258</v>
      </c>
      <c r="G830" s="180"/>
      <c r="H830" s="180"/>
      <c r="I830" s="206"/>
      <c r="J830" s="206"/>
      <c r="K830" s="180"/>
      <c r="L830" s="190"/>
      <c r="M830" s="180"/>
      <c r="N830" s="180"/>
      <c r="O830" s="190"/>
      <c r="P830" s="180"/>
      <c r="Q830" s="180"/>
      <c r="R830" s="190"/>
      <c r="S830" s="180"/>
      <c r="T830" s="180"/>
      <c r="U830" s="190"/>
      <c r="V830" s="180"/>
      <c r="W830" s="180"/>
      <c r="X830" s="190"/>
      <c r="Y830" s="180"/>
      <c r="Z830" s="180"/>
      <c r="AA830" s="190"/>
      <c r="AB830" s="180"/>
      <c r="AC830" s="180"/>
      <c r="AD830" s="190"/>
      <c r="AE830" s="180"/>
      <c r="AF830" s="180"/>
      <c r="AG830" s="190"/>
      <c r="AH830" s="180"/>
      <c r="AI830" s="180"/>
      <c r="AJ830" s="190"/>
      <c r="AK830" s="180"/>
      <c r="AL830" s="180"/>
      <c r="AM830" s="190"/>
      <c r="AN830" s="180"/>
      <c r="AO830" s="180"/>
      <c r="AP830" s="190"/>
      <c r="AQ830" s="180"/>
      <c r="AR830" s="180"/>
      <c r="AS830" s="190"/>
      <c r="AT830" s="180"/>
      <c r="AU830" s="180"/>
      <c r="AV830" s="190"/>
      <c r="AW830" s="180"/>
      <c r="AX830" s="180"/>
      <c r="AY830" s="190"/>
      <c r="AZ830" s="180"/>
      <c r="BA830" s="180"/>
      <c r="BB830" s="190"/>
      <c r="BC830" s="180"/>
      <c r="BD830" s="180"/>
      <c r="BE830" s="190"/>
      <c r="BF830" s="180"/>
      <c r="BG830" s="180"/>
      <c r="BH830" s="190"/>
      <c r="BI830" s="180"/>
      <c r="BJ830" s="180"/>
      <c r="BK830" s="190"/>
      <c r="BL830" s="180"/>
      <c r="BM830" s="180"/>
      <c r="BN830" s="190"/>
      <c r="BO830" s="180"/>
      <c r="BP830" s="180"/>
      <c r="BQ830" s="190"/>
      <c r="BR830" s="180"/>
      <c r="BS830" s="180"/>
      <c r="BT830" s="190"/>
      <c r="BU830" s="180"/>
      <c r="BV830" s="180"/>
      <c r="BW830" s="190"/>
      <c r="BX830" s="180"/>
      <c r="BY830" s="180"/>
      <c r="BZ830" s="190"/>
      <c r="CA830" s="180"/>
      <c r="CB830" s="180"/>
      <c r="CC830" s="190"/>
      <c r="CD830" s="180"/>
      <c r="CE830" s="180"/>
      <c r="CF830" s="190"/>
      <c r="CG830" s="180"/>
      <c r="CH830" s="180"/>
      <c r="CI830" s="190"/>
      <c r="CJ830" s="180"/>
      <c r="CK830" s="180"/>
      <c r="CL830" s="190"/>
      <c r="CM830" s="180"/>
      <c r="CN830" s="180"/>
      <c r="CO830" s="190"/>
      <c r="CP830" s="180"/>
      <c r="CQ830" s="180"/>
      <c r="CR830" s="190"/>
      <c r="CS830" s="180"/>
      <c r="CT830" s="180"/>
      <c r="CU830" s="190"/>
      <c r="CV830" s="180"/>
      <c r="CW830" s="180"/>
      <c r="CX830" s="190"/>
      <c r="CY830" s="180"/>
      <c r="CZ830" s="180"/>
      <c r="DA830" s="190"/>
      <c r="DB830" s="180"/>
      <c r="DC830" s="180"/>
      <c r="DD830" s="190"/>
      <c r="DE830" s="180"/>
      <c r="DF830" s="180"/>
      <c r="DG830" s="190"/>
      <c r="DH830" s="180"/>
      <c r="DI830" s="180"/>
      <c r="DJ830" s="190"/>
      <c r="DK830" s="180"/>
      <c r="DL830" s="180"/>
      <c r="DM830" s="190"/>
      <c r="DN830" s="180"/>
      <c r="DO830" s="180"/>
      <c r="DP830" s="190"/>
      <c r="DQ830" s="180"/>
      <c r="DR830" s="180"/>
      <c r="DS830" s="190"/>
      <c r="DT830" s="180"/>
      <c r="DU830" s="180"/>
      <c r="DV830" s="190"/>
    </row>
    <row r="831" spans="1:126" x14ac:dyDescent="0.25">
      <c r="A831" s="205"/>
      <c r="B831" s="217"/>
      <c r="C831" s="217"/>
      <c r="D831" s="217"/>
      <c r="E831" s="221"/>
      <c r="F831" s="216" t="s">
        <v>259</v>
      </c>
      <c r="G831" s="190"/>
      <c r="H831" s="190"/>
      <c r="I831" s="206"/>
      <c r="J831" s="206"/>
      <c r="K831" s="190"/>
      <c r="L831" s="190"/>
      <c r="M831" s="190"/>
      <c r="N831" s="190"/>
      <c r="O831" s="190"/>
      <c r="P831" s="190"/>
      <c r="Q831" s="190"/>
      <c r="R831" s="190"/>
      <c r="S831" s="190"/>
      <c r="T831" s="190"/>
      <c r="U831" s="190"/>
      <c r="V831" s="190"/>
      <c r="W831" s="190"/>
      <c r="X831" s="190"/>
      <c r="Y831" s="190"/>
      <c r="Z831" s="190"/>
      <c r="AA831" s="190"/>
      <c r="AB831" s="190"/>
      <c r="AC831" s="190"/>
      <c r="AD831" s="190"/>
      <c r="AE831" s="190"/>
      <c r="AF831" s="190"/>
      <c r="AG831" s="190"/>
      <c r="AH831" s="190"/>
      <c r="AI831" s="190"/>
      <c r="AJ831" s="190"/>
      <c r="AK831" s="190"/>
      <c r="AL831" s="190"/>
      <c r="AM831" s="190"/>
      <c r="AN831" s="190"/>
      <c r="AO831" s="190"/>
      <c r="AP831" s="190"/>
      <c r="AQ831" s="190"/>
      <c r="AR831" s="190"/>
      <c r="AS831" s="190"/>
      <c r="AT831" s="190"/>
      <c r="AU831" s="190"/>
      <c r="AV831" s="190"/>
      <c r="AW831" s="190"/>
      <c r="AX831" s="190"/>
      <c r="AY831" s="190"/>
      <c r="AZ831" s="190"/>
      <c r="BA831" s="190"/>
      <c r="BB831" s="190"/>
      <c r="BC831" s="190"/>
      <c r="BD831" s="190"/>
      <c r="BE831" s="190"/>
      <c r="BF831" s="190"/>
      <c r="BG831" s="190"/>
      <c r="BH831" s="190"/>
      <c r="BI831" s="190"/>
      <c r="BJ831" s="190"/>
      <c r="BK831" s="190"/>
      <c r="BL831" s="190"/>
      <c r="BM831" s="190"/>
      <c r="BN831" s="190"/>
      <c r="BO831" s="190"/>
      <c r="BP831" s="190"/>
      <c r="BQ831" s="190"/>
      <c r="BR831" s="190"/>
      <c r="BS831" s="190"/>
      <c r="BT831" s="190"/>
      <c r="BU831" s="190"/>
      <c r="BV831" s="190"/>
      <c r="BW831" s="190"/>
      <c r="BX831" s="190"/>
      <c r="BY831" s="190"/>
      <c r="BZ831" s="190"/>
      <c r="CA831" s="190"/>
      <c r="CB831" s="190"/>
      <c r="CC831" s="190"/>
      <c r="CD831" s="190"/>
      <c r="CE831" s="190"/>
      <c r="CF831" s="190"/>
      <c r="CG831" s="190"/>
      <c r="CH831" s="190"/>
      <c r="CI831" s="190"/>
      <c r="CJ831" s="190"/>
      <c r="CK831" s="190"/>
      <c r="CL831" s="190"/>
      <c r="CM831" s="190"/>
      <c r="CN831" s="190"/>
      <c r="CO831" s="190"/>
      <c r="CP831" s="190"/>
      <c r="CQ831" s="190"/>
      <c r="CR831" s="190"/>
      <c r="CS831" s="190"/>
      <c r="CT831" s="190"/>
      <c r="CU831" s="190"/>
      <c r="CV831" s="190"/>
      <c r="CW831" s="190"/>
      <c r="CX831" s="190"/>
      <c r="CY831" s="190"/>
      <c r="CZ831" s="190"/>
      <c r="DA831" s="190"/>
      <c r="DB831" s="190"/>
      <c r="DC831" s="190"/>
      <c r="DD831" s="190"/>
      <c r="DE831" s="190"/>
      <c r="DF831" s="190"/>
      <c r="DG831" s="190"/>
      <c r="DH831" s="190"/>
      <c r="DI831" s="190"/>
      <c r="DJ831" s="190"/>
      <c r="DK831" s="190"/>
      <c r="DL831" s="190"/>
      <c r="DM831" s="190"/>
      <c r="DN831" s="190"/>
      <c r="DO831" s="190"/>
      <c r="DP831" s="190"/>
      <c r="DQ831" s="190"/>
      <c r="DR831" s="190"/>
      <c r="DS831" s="190"/>
      <c r="DT831" s="190"/>
      <c r="DU831" s="190"/>
      <c r="DV831" s="190"/>
    </row>
    <row r="832" spans="1:126" x14ac:dyDescent="0.25">
      <c r="A832" s="205"/>
      <c r="B832" s="217"/>
      <c r="C832" s="217"/>
      <c r="D832" s="217"/>
      <c r="E832" s="221"/>
      <c r="F832" s="216" t="s">
        <v>258</v>
      </c>
      <c r="G832" s="190"/>
      <c r="H832" s="190"/>
      <c r="I832" s="206"/>
      <c r="J832" s="206"/>
      <c r="K832" s="190"/>
      <c r="L832" s="190"/>
      <c r="M832" s="190"/>
      <c r="N832" s="190"/>
      <c r="O832" s="190"/>
      <c r="P832" s="190"/>
      <c r="Q832" s="190"/>
      <c r="R832" s="190"/>
      <c r="S832" s="190"/>
      <c r="T832" s="190"/>
      <c r="U832" s="190"/>
      <c r="V832" s="190"/>
      <c r="W832" s="190"/>
      <c r="X832" s="190"/>
      <c r="Y832" s="190"/>
      <c r="Z832" s="190"/>
      <c r="AA832" s="190"/>
      <c r="AB832" s="190"/>
      <c r="AC832" s="190"/>
      <c r="AD832" s="190"/>
      <c r="AE832" s="190"/>
      <c r="AF832" s="190"/>
      <c r="AG832" s="190"/>
      <c r="AH832" s="190"/>
      <c r="AI832" s="190"/>
      <c r="AJ832" s="190"/>
      <c r="AK832" s="190"/>
      <c r="AL832" s="190"/>
      <c r="AM832" s="190"/>
      <c r="AN832" s="190"/>
      <c r="AO832" s="190"/>
      <c r="AP832" s="190"/>
      <c r="AQ832" s="190"/>
      <c r="AR832" s="190"/>
      <c r="AS832" s="190"/>
      <c r="AT832" s="190"/>
      <c r="AU832" s="190"/>
      <c r="AV832" s="190"/>
      <c r="AW832" s="190"/>
      <c r="AX832" s="190"/>
      <c r="AY832" s="190"/>
      <c r="AZ832" s="190"/>
      <c r="BA832" s="190"/>
      <c r="BB832" s="190"/>
      <c r="BC832" s="190"/>
      <c r="BD832" s="190"/>
      <c r="BE832" s="190"/>
      <c r="BF832" s="190"/>
      <c r="BG832" s="190"/>
      <c r="BH832" s="190"/>
      <c r="BI832" s="190"/>
      <c r="BJ832" s="190"/>
      <c r="BK832" s="190"/>
      <c r="BL832" s="190"/>
      <c r="BM832" s="190"/>
      <c r="BN832" s="190"/>
      <c r="BO832" s="190"/>
      <c r="BP832" s="190"/>
      <c r="BQ832" s="190"/>
      <c r="BR832" s="190"/>
      <c r="BS832" s="190"/>
      <c r="BT832" s="190"/>
      <c r="BU832" s="190"/>
      <c r="BV832" s="190"/>
      <c r="BW832" s="190"/>
      <c r="BX832" s="190"/>
      <c r="BY832" s="190"/>
      <c r="BZ832" s="190"/>
      <c r="CA832" s="190"/>
      <c r="CB832" s="190"/>
      <c r="CC832" s="190"/>
      <c r="CD832" s="190"/>
      <c r="CE832" s="190"/>
      <c r="CF832" s="190"/>
      <c r="CG832" s="190"/>
      <c r="CH832" s="190"/>
      <c r="CI832" s="190"/>
      <c r="CJ832" s="190"/>
      <c r="CK832" s="190"/>
      <c r="CL832" s="190"/>
      <c r="CM832" s="190"/>
      <c r="CN832" s="190"/>
      <c r="CO832" s="190"/>
      <c r="CP832" s="190"/>
      <c r="CQ832" s="190"/>
      <c r="CR832" s="190"/>
      <c r="CS832" s="190"/>
      <c r="CT832" s="190"/>
      <c r="CU832" s="190"/>
      <c r="CV832" s="190"/>
      <c r="CW832" s="190"/>
      <c r="CX832" s="190"/>
      <c r="CY832" s="190"/>
      <c r="CZ832" s="190"/>
      <c r="DA832" s="190"/>
      <c r="DB832" s="190"/>
      <c r="DC832" s="190"/>
      <c r="DD832" s="190"/>
      <c r="DE832" s="190"/>
      <c r="DF832" s="190"/>
      <c r="DG832" s="190"/>
      <c r="DH832" s="190"/>
      <c r="DI832" s="190"/>
      <c r="DJ832" s="190"/>
      <c r="DK832" s="190"/>
      <c r="DL832" s="190"/>
      <c r="DM832" s="190"/>
      <c r="DN832" s="190"/>
      <c r="DO832" s="190"/>
      <c r="DP832" s="190"/>
      <c r="DQ832" s="190"/>
      <c r="DR832" s="190"/>
      <c r="DS832" s="190"/>
      <c r="DT832" s="190"/>
      <c r="DU832" s="190"/>
      <c r="DV832" s="190"/>
    </row>
    <row r="833" spans="1:126" x14ac:dyDescent="0.25">
      <c r="A833" s="205"/>
      <c r="B833" s="217"/>
      <c r="C833" s="217"/>
      <c r="D833" s="217"/>
      <c r="E833" s="221"/>
      <c r="F833" s="216" t="s">
        <v>259</v>
      </c>
      <c r="G833" s="190"/>
      <c r="H833" s="190"/>
      <c r="I833" s="206"/>
      <c r="J833" s="206"/>
      <c r="K833" s="190"/>
      <c r="L833" s="190"/>
      <c r="M833" s="190"/>
      <c r="N833" s="190"/>
      <c r="O833" s="190"/>
      <c r="P833" s="190"/>
      <c r="Q833" s="190"/>
      <c r="R833" s="190"/>
      <c r="S833" s="190"/>
      <c r="T833" s="190"/>
      <c r="U833" s="190"/>
      <c r="V833" s="190"/>
      <c r="W833" s="190"/>
      <c r="X833" s="190"/>
      <c r="Y833" s="190"/>
      <c r="Z833" s="190"/>
      <c r="AA833" s="190"/>
      <c r="AB833" s="190"/>
      <c r="AC833" s="190"/>
      <c r="AD833" s="190"/>
      <c r="AE833" s="190"/>
      <c r="AF833" s="190"/>
      <c r="AG833" s="190"/>
      <c r="AH833" s="190"/>
      <c r="AI833" s="190"/>
      <c r="AJ833" s="190"/>
      <c r="AK833" s="190"/>
      <c r="AL833" s="190"/>
      <c r="AM833" s="190"/>
      <c r="AN833" s="190"/>
      <c r="AO833" s="190"/>
      <c r="AP833" s="190"/>
      <c r="AQ833" s="190"/>
      <c r="AR833" s="190"/>
      <c r="AS833" s="190"/>
      <c r="AT833" s="190"/>
      <c r="AU833" s="190"/>
      <c r="AV833" s="190"/>
      <c r="AW833" s="190"/>
      <c r="AX833" s="190"/>
      <c r="AY833" s="190"/>
      <c r="AZ833" s="190"/>
      <c r="BA833" s="190"/>
      <c r="BB833" s="190"/>
      <c r="BC833" s="190"/>
      <c r="BD833" s="190"/>
      <c r="BE833" s="190"/>
      <c r="BF833" s="190"/>
      <c r="BG833" s="190"/>
      <c r="BH833" s="190"/>
      <c r="BI833" s="190"/>
      <c r="BJ833" s="190"/>
      <c r="BK833" s="190"/>
      <c r="BL833" s="190"/>
      <c r="BM833" s="190"/>
      <c r="BN833" s="190"/>
      <c r="BO833" s="190"/>
      <c r="BP833" s="190"/>
      <c r="BQ833" s="190"/>
      <c r="BR833" s="190"/>
      <c r="BS833" s="190"/>
      <c r="BT833" s="190"/>
      <c r="BU833" s="190"/>
      <c r="BV833" s="190"/>
      <c r="BW833" s="190"/>
      <c r="BX833" s="190"/>
      <c r="BY833" s="190"/>
      <c r="BZ833" s="190"/>
      <c r="CA833" s="190"/>
      <c r="CB833" s="190"/>
      <c r="CC833" s="190"/>
      <c r="CD833" s="190"/>
      <c r="CE833" s="190"/>
      <c r="CF833" s="190"/>
      <c r="CG833" s="190"/>
      <c r="CH833" s="190"/>
      <c r="CI833" s="190"/>
      <c r="CJ833" s="190"/>
      <c r="CK833" s="190"/>
      <c r="CL833" s="190"/>
      <c r="CM833" s="190"/>
      <c r="CN833" s="190"/>
      <c r="CO833" s="190"/>
      <c r="CP833" s="190"/>
      <c r="CQ833" s="190"/>
      <c r="CR833" s="190"/>
      <c r="CS833" s="190"/>
      <c r="CT833" s="190"/>
      <c r="CU833" s="190"/>
      <c r="CV833" s="190"/>
      <c r="CW833" s="190"/>
      <c r="CX833" s="190"/>
      <c r="CY833" s="190"/>
      <c r="CZ833" s="190"/>
      <c r="DA833" s="190"/>
      <c r="DB833" s="190"/>
      <c r="DC833" s="190"/>
      <c r="DD833" s="190"/>
      <c r="DE833" s="190"/>
      <c r="DF833" s="190"/>
      <c r="DG833" s="190"/>
      <c r="DH833" s="190"/>
      <c r="DI833" s="190"/>
      <c r="DJ833" s="190"/>
      <c r="DK833" s="190"/>
      <c r="DL833" s="190"/>
      <c r="DM833" s="190"/>
      <c r="DN833" s="190"/>
      <c r="DO833" s="190"/>
      <c r="DP833" s="190"/>
      <c r="DQ833" s="190"/>
      <c r="DR833" s="190"/>
      <c r="DS833" s="190"/>
      <c r="DT833" s="190"/>
      <c r="DU833" s="190"/>
      <c r="DV833" s="190"/>
    </row>
    <row r="834" spans="1:126" x14ac:dyDescent="0.25">
      <c r="A834" s="205"/>
      <c r="B834" s="217"/>
      <c r="C834" s="217"/>
      <c r="D834" s="217"/>
      <c r="E834" s="221"/>
      <c r="F834" s="216" t="s">
        <v>258</v>
      </c>
      <c r="G834" s="190"/>
      <c r="H834" s="190"/>
      <c r="I834" s="206"/>
      <c r="J834" s="206"/>
      <c r="K834" s="190"/>
      <c r="L834" s="190"/>
      <c r="M834" s="190"/>
      <c r="N834" s="190"/>
      <c r="O834" s="190"/>
      <c r="P834" s="190"/>
      <c r="Q834" s="190"/>
      <c r="R834" s="190"/>
      <c r="S834" s="190"/>
      <c r="T834" s="190"/>
      <c r="U834" s="190"/>
      <c r="V834" s="190"/>
      <c r="W834" s="190"/>
      <c r="X834" s="190"/>
      <c r="Y834" s="190"/>
      <c r="Z834" s="190"/>
      <c r="AA834" s="190"/>
      <c r="AB834" s="190"/>
      <c r="AC834" s="190"/>
      <c r="AD834" s="190"/>
      <c r="AE834" s="190"/>
      <c r="AF834" s="190"/>
      <c r="AG834" s="190"/>
      <c r="AH834" s="190"/>
      <c r="AI834" s="190"/>
      <c r="AJ834" s="190"/>
      <c r="AK834" s="190"/>
      <c r="AL834" s="190"/>
      <c r="AM834" s="190"/>
      <c r="AN834" s="190"/>
      <c r="AO834" s="190"/>
      <c r="AP834" s="190"/>
      <c r="AQ834" s="190"/>
      <c r="AR834" s="190"/>
      <c r="AS834" s="190"/>
      <c r="AT834" s="190"/>
      <c r="AU834" s="190"/>
      <c r="AV834" s="190"/>
      <c r="AW834" s="190"/>
      <c r="AX834" s="190"/>
      <c r="AY834" s="190"/>
      <c r="AZ834" s="190"/>
      <c r="BA834" s="190"/>
      <c r="BB834" s="190"/>
      <c r="BC834" s="190"/>
      <c r="BD834" s="190"/>
      <c r="BE834" s="190"/>
      <c r="BF834" s="190"/>
      <c r="BG834" s="190"/>
      <c r="BH834" s="190"/>
      <c r="BI834" s="190"/>
      <c r="BJ834" s="190"/>
      <c r="BK834" s="190"/>
      <c r="BL834" s="190"/>
      <c r="BM834" s="190"/>
      <c r="BN834" s="190"/>
      <c r="BO834" s="190"/>
      <c r="BP834" s="190"/>
      <c r="BQ834" s="190"/>
      <c r="BR834" s="190"/>
      <c r="BS834" s="190"/>
      <c r="BT834" s="190"/>
      <c r="BU834" s="190"/>
      <c r="BV834" s="190"/>
      <c r="BW834" s="190"/>
      <c r="BX834" s="190"/>
      <c r="BY834" s="190"/>
      <c r="BZ834" s="190"/>
      <c r="CA834" s="190"/>
      <c r="CB834" s="190"/>
      <c r="CC834" s="190"/>
      <c r="CD834" s="190"/>
      <c r="CE834" s="190"/>
      <c r="CF834" s="190"/>
      <c r="CG834" s="190"/>
      <c r="CH834" s="190"/>
      <c r="CI834" s="190"/>
      <c r="CJ834" s="190"/>
      <c r="CK834" s="190"/>
      <c r="CL834" s="190"/>
      <c r="CM834" s="190"/>
      <c r="CN834" s="190"/>
      <c r="CO834" s="190"/>
      <c r="CP834" s="190"/>
      <c r="CQ834" s="190"/>
      <c r="CR834" s="190"/>
      <c r="CS834" s="190"/>
      <c r="CT834" s="190"/>
      <c r="CU834" s="190"/>
      <c r="CV834" s="190"/>
      <c r="CW834" s="190"/>
      <c r="CX834" s="190"/>
      <c r="CY834" s="190"/>
      <c r="CZ834" s="190"/>
      <c r="DA834" s="190"/>
      <c r="DB834" s="190"/>
      <c r="DC834" s="190"/>
      <c r="DD834" s="190"/>
      <c r="DE834" s="190"/>
      <c r="DF834" s="190"/>
      <c r="DG834" s="190"/>
      <c r="DH834" s="190"/>
      <c r="DI834" s="190"/>
      <c r="DJ834" s="190"/>
      <c r="DK834" s="190"/>
      <c r="DL834" s="190"/>
      <c r="DM834" s="190"/>
      <c r="DN834" s="190"/>
      <c r="DO834" s="190"/>
      <c r="DP834" s="190"/>
      <c r="DQ834" s="190"/>
      <c r="DR834" s="190"/>
      <c r="DS834" s="190"/>
      <c r="DT834" s="190"/>
      <c r="DU834" s="190"/>
      <c r="DV834" s="190"/>
    </row>
    <row r="835" spans="1:126" x14ac:dyDescent="0.25">
      <c r="A835" s="205"/>
      <c r="B835" s="217"/>
      <c r="C835" s="217"/>
      <c r="D835" s="217"/>
      <c r="E835" s="221"/>
      <c r="F835" s="216" t="s">
        <v>259</v>
      </c>
      <c r="G835" s="190"/>
      <c r="H835" s="190"/>
      <c r="I835" s="206"/>
      <c r="J835" s="206"/>
      <c r="K835" s="190"/>
      <c r="L835" s="190"/>
      <c r="M835" s="190"/>
      <c r="N835" s="190"/>
      <c r="O835" s="190"/>
      <c r="P835" s="190"/>
      <c r="Q835" s="190"/>
      <c r="R835" s="190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0"/>
      <c r="AT835" s="190"/>
      <c r="AU835" s="190"/>
      <c r="AV835" s="190"/>
      <c r="AW835" s="190"/>
      <c r="AX835" s="190"/>
      <c r="AY835" s="190"/>
      <c r="AZ835" s="190"/>
      <c r="BA835" s="190"/>
      <c r="BB835" s="190"/>
      <c r="BC835" s="190"/>
      <c r="BD835" s="190"/>
      <c r="BE835" s="190"/>
      <c r="BF835" s="190"/>
      <c r="BG835" s="190"/>
      <c r="BH835" s="190"/>
      <c r="BI835" s="190"/>
      <c r="BJ835" s="190"/>
      <c r="BK835" s="190"/>
      <c r="BL835" s="190"/>
      <c r="BM835" s="190"/>
      <c r="BN835" s="190"/>
      <c r="BO835" s="190"/>
      <c r="BP835" s="190"/>
      <c r="BQ835" s="190"/>
      <c r="BR835" s="190"/>
      <c r="BS835" s="190"/>
      <c r="BT835" s="190"/>
      <c r="BU835" s="190"/>
      <c r="BV835" s="190"/>
      <c r="BW835" s="190"/>
      <c r="BX835" s="190"/>
      <c r="BY835" s="190"/>
      <c r="BZ835" s="190"/>
      <c r="CA835" s="190"/>
      <c r="CB835" s="190"/>
      <c r="CC835" s="190"/>
      <c r="CD835" s="190"/>
      <c r="CE835" s="190"/>
      <c r="CF835" s="190"/>
      <c r="CG835" s="190"/>
      <c r="CH835" s="190"/>
      <c r="CI835" s="190"/>
      <c r="CJ835" s="190"/>
      <c r="CK835" s="190"/>
      <c r="CL835" s="190"/>
      <c r="CM835" s="190"/>
      <c r="CN835" s="190"/>
      <c r="CO835" s="190"/>
      <c r="CP835" s="190"/>
      <c r="CQ835" s="190"/>
      <c r="CR835" s="190"/>
      <c r="CS835" s="190"/>
      <c r="CT835" s="190"/>
      <c r="CU835" s="190"/>
      <c r="CV835" s="190"/>
      <c r="CW835" s="190"/>
      <c r="CX835" s="190"/>
      <c r="CY835" s="190"/>
      <c r="CZ835" s="190"/>
      <c r="DA835" s="190"/>
      <c r="DB835" s="190"/>
      <c r="DC835" s="190"/>
      <c r="DD835" s="190"/>
      <c r="DE835" s="190"/>
      <c r="DF835" s="190"/>
      <c r="DG835" s="190"/>
      <c r="DH835" s="190"/>
      <c r="DI835" s="190"/>
      <c r="DJ835" s="190"/>
      <c r="DK835" s="190"/>
      <c r="DL835" s="190"/>
      <c r="DM835" s="190"/>
      <c r="DN835" s="190"/>
      <c r="DO835" s="190"/>
      <c r="DP835" s="190"/>
      <c r="DQ835" s="190"/>
      <c r="DR835" s="190"/>
      <c r="DS835" s="190"/>
      <c r="DT835" s="190"/>
      <c r="DU835" s="190"/>
      <c r="DV835" s="190"/>
    </row>
    <row r="836" spans="1:126" x14ac:dyDescent="0.25">
      <c r="A836" s="205"/>
      <c r="B836" s="217"/>
      <c r="C836" s="217"/>
      <c r="D836" s="217"/>
      <c r="E836" s="221"/>
      <c r="F836" s="216" t="s">
        <v>258</v>
      </c>
      <c r="G836" s="180"/>
      <c r="H836" s="180"/>
      <c r="I836" s="206"/>
      <c r="J836" s="206"/>
      <c r="K836" s="180"/>
      <c r="L836" s="190"/>
      <c r="M836" s="180"/>
      <c r="N836" s="180"/>
      <c r="O836" s="190"/>
      <c r="P836" s="180"/>
      <c r="Q836" s="180"/>
      <c r="R836" s="190"/>
      <c r="S836" s="180"/>
      <c r="T836" s="180"/>
      <c r="U836" s="190"/>
      <c r="V836" s="180"/>
      <c r="W836" s="180"/>
      <c r="X836" s="190"/>
      <c r="Y836" s="180"/>
      <c r="Z836" s="180"/>
      <c r="AA836" s="190"/>
      <c r="AB836" s="180"/>
      <c r="AC836" s="180"/>
      <c r="AD836" s="190"/>
      <c r="AE836" s="180"/>
      <c r="AF836" s="180"/>
      <c r="AG836" s="190"/>
      <c r="AH836" s="180"/>
      <c r="AI836" s="180"/>
      <c r="AJ836" s="190"/>
      <c r="AK836" s="180"/>
      <c r="AL836" s="180"/>
      <c r="AM836" s="190"/>
      <c r="AN836" s="180"/>
      <c r="AO836" s="180"/>
      <c r="AP836" s="190"/>
      <c r="AQ836" s="180"/>
      <c r="AR836" s="180"/>
      <c r="AS836" s="190"/>
      <c r="AT836" s="180"/>
      <c r="AU836" s="180"/>
      <c r="AV836" s="190"/>
      <c r="AW836" s="180"/>
      <c r="AX836" s="180"/>
      <c r="AY836" s="190"/>
      <c r="AZ836" s="180"/>
      <c r="BA836" s="180"/>
      <c r="BB836" s="190"/>
      <c r="BC836" s="180"/>
      <c r="BD836" s="180"/>
      <c r="BE836" s="190"/>
      <c r="BF836" s="180"/>
      <c r="BG836" s="180"/>
      <c r="BH836" s="190"/>
      <c r="BI836" s="180"/>
      <c r="BJ836" s="180"/>
      <c r="BK836" s="190"/>
      <c r="BL836" s="180"/>
      <c r="BM836" s="180"/>
      <c r="BN836" s="190"/>
      <c r="BO836" s="180"/>
      <c r="BP836" s="180"/>
      <c r="BQ836" s="190"/>
      <c r="BR836" s="180"/>
      <c r="BS836" s="180"/>
      <c r="BT836" s="190"/>
      <c r="BU836" s="180"/>
      <c r="BV836" s="180"/>
      <c r="BW836" s="190"/>
      <c r="BX836" s="180"/>
      <c r="BY836" s="180"/>
      <c r="BZ836" s="190"/>
      <c r="CA836" s="180"/>
      <c r="CB836" s="180"/>
      <c r="CC836" s="190"/>
      <c r="CD836" s="180"/>
      <c r="CE836" s="180"/>
      <c r="CF836" s="190"/>
      <c r="CG836" s="180"/>
      <c r="CH836" s="180"/>
      <c r="CI836" s="190"/>
      <c r="CJ836" s="180"/>
      <c r="CK836" s="180"/>
      <c r="CL836" s="190"/>
      <c r="CM836" s="180"/>
      <c r="CN836" s="180"/>
      <c r="CO836" s="190"/>
      <c r="CP836" s="180"/>
      <c r="CQ836" s="180"/>
      <c r="CR836" s="190"/>
      <c r="CS836" s="180"/>
      <c r="CT836" s="180"/>
      <c r="CU836" s="190"/>
      <c r="CV836" s="180"/>
      <c r="CW836" s="180"/>
      <c r="CX836" s="190"/>
      <c r="CY836" s="180"/>
      <c r="CZ836" s="180"/>
      <c r="DA836" s="190"/>
      <c r="DB836" s="180"/>
      <c r="DC836" s="180"/>
      <c r="DD836" s="190"/>
      <c r="DE836" s="180"/>
      <c r="DF836" s="180"/>
      <c r="DG836" s="190"/>
      <c r="DH836" s="180"/>
      <c r="DI836" s="180"/>
      <c r="DJ836" s="190"/>
      <c r="DK836" s="180"/>
      <c r="DL836" s="180"/>
      <c r="DM836" s="190"/>
      <c r="DN836" s="180"/>
      <c r="DO836" s="180"/>
      <c r="DP836" s="190"/>
      <c r="DQ836" s="180"/>
      <c r="DR836" s="180"/>
      <c r="DS836" s="190"/>
      <c r="DT836" s="180"/>
      <c r="DU836" s="180"/>
      <c r="DV836" s="190"/>
    </row>
    <row r="837" spans="1:126" x14ac:dyDescent="0.25">
      <c r="A837" s="205"/>
      <c r="B837" s="217"/>
      <c r="C837" s="217"/>
      <c r="D837" s="217"/>
      <c r="E837" s="221"/>
      <c r="F837" s="216" t="s">
        <v>259</v>
      </c>
      <c r="G837" s="190"/>
      <c r="H837" s="190"/>
      <c r="I837" s="206"/>
      <c r="J837" s="206"/>
      <c r="K837" s="190"/>
      <c r="L837" s="190"/>
      <c r="M837" s="190"/>
      <c r="N837" s="190"/>
      <c r="O837" s="190"/>
      <c r="P837" s="190"/>
      <c r="Q837" s="190"/>
      <c r="R837" s="190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0"/>
      <c r="AT837" s="190"/>
      <c r="AU837" s="190"/>
      <c r="AV837" s="190"/>
      <c r="AW837" s="190"/>
      <c r="AX837" s="190"/>
      <c r="AY837" s="190"/>
      <c r="AZ837" s="190"/>
      <c r="BA837" s="190"/>
      <c r="BB837" s="190"/>
      <c r="BC837" s="190"/>
      <c r="BD837" s="190"/>
      <c r="BE837" s="190"/>
      <c r="BF837" s="190"/>
      <c r="BG837" s="190"/>
      <c r="BH837" s="190"/>
      <c r="BI837" s="190"/>
      <c r="BJ837" s="190"/>
      <c r="BK837" s="190"/>
      <c r="BL837" s="190"/>
      <c r="BM837" s="190"/>
      <c r="BN837" s="190"/>
      <c r="BO837" s="190"/>
      <c r="BP837" s="190"/>
      <c r="BQ837" s="190"/>
      <c r="BR837" s="190"/>
      <c r="BS837" s="190"/>
      <c r="BT837" s="190"/>
      <c r="BU837" s="190"/>
      <c r="BV837" s="190"/>
      <c r="BW837" s="190"/>
      <c r="BX837" s="190"/>
      <c r="BY837" s="190"/>
      <c r="BZ837" s="190"/>
      <c r="CA837" s="190"/>
      <c r="CB837" s="190"/>
      <c r="CC837" s="190"/>
      <c r="CD837" s="190"/>
      <c r="CE837" s="190"/>
      <c r="CF837" s="190"/>
      <c r="CG837" s="190"/>
      <c r="CH837" s="190"/>
      <c r="CI837" s="190"/>
      <c r="CJ837" s="190"/>
      <c r="CK837" s="190"/>
      <c r="CL837" s="190"/>
      <c r="CM837" s="190"/>
      <c r="CN837" s="190"/>
      <c r="CO837" s="190"/>
      <c r="CP837" s="190"/>
      <c r="CQ837" s="190"/>
      <c r="CR837" s="190"/>
      <c r="CS837" s="190"/>
      <c r="CT837" s="190"/>
      <c r="CU837" s="190"/>
      <c r="CV837" s="190"/>
      <c r="CW837" s="190"/>
      <c r="CX837" s="190"/>
      <c r="CY837" s="190"/>
      <c r="CZ837" s="190"/>
      <c r="DA837" s="190"/>
      <c r="DB837" s="190"/>
      <c r="DC837" s="190"/>
      <c r="DD837" s="190"/>
      <c r="DE837" s="190"/>
      <c r="DF837" s="190"/>
      <c r="DG837" s="190"/>
      <c r="DH837" s="190"/>
      <c r="DI837" s="190"/>
      <c r="DJ837" s="190"/>
      <c r="DK837" s="190"/>
      <c r="DL837" s="190"/>
      <c r="DM837" s="190"/>
      <c r="DN837" s="190"/>
      <c r="DO837" s="190"/>
      <c r="DP837" s="190"/>
      <c r="DQ837" s="190"/>
      <c r="DR837" s="190"/>
      <c r="DS837" s="190"/>
      <c r="DT837" s="190"/>
      <c r="DU837" s="190"/>
      <c r="DV837" s="190"/>
    </row>
    <row r="838" spans="1:126" x14ac:dyDescent="0.25">
      <c r="A838" s="205"/>
      <c r="B838" s="217"/>
      <c r="C838" s="217"/>
      <c r="D838" s="217"/>
      <c r="E838" s="221"/>
      <c r="F838" s="216" t="s">
        <v>258</v>
      </c>
      <c r="G838" s="190"/>
      <c r="H838" s="190"/>
      <c r="I838" s="206"/>
      <c r="J838" s="206"/>
      <c r="K838" s="190"/>
      <c r="L838" s="190"/>
      <c r="M838" s="190"/>
      <c r="N838" s="190"/>
      <c r="O838" s="190"/>
      <c r="P838" s="190"/>
      <c r="Q838" s="190"/>
      <c r="R838" s="190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0"/>
      <c r="AT838" s="190"/>
      <c r="AU838" s="190"/>
      <c r="AV838" s="190"/>
      <c r="AW838" s="190"/>
      <c r="AX838" s="190"/>
      <c r="AY838" s="190"/>
      <c r="AZ838" s="190"/>
      <c r="BA838" s="190"/>
      <c r="BB838" s="190"/>
      <c r="BC838" s="190"/>
      <c r="BD838" s="190"/>
      <c r="BE838" s="190"/>
      <c r="BF838" s="190"/>
      <c r="BG838" s="190"/>
      <c r="BH838" s="190"/>
      <c r="BI838" s="190"/>
      <c r="BJ838" s="190"/>
      <c r="BK838" s="190"/>
      <c r="BL838" s="190"/>
      <c r="BM838" s="190"/>
      <c r="BN838" s="190"/>
      <c r="BO838" s="190"/>
      <c r="BP838" s="190"/>
      <c r="BQ838" s="190"/>
      <c r="BR838" s="190"/>
      <c r="BS838" s="190"/>
      <c r="BT838" s="190"/>
      <c r="BU838" s="190"/>
      <c r="BV838" s="190"/>
      <c r="BW838" s="190"/>
      <c r="BX838" s="190"/>
      <c r="BY838" s="190"/>
      <c r="BZ838" s="190"/>
      <c r="CA838" s="190"/>
      <c r="CB838" s="190"/>
      <c r="CC838" s="190"/>
      <c r="CD838" s="190"/>
      <c r="CE838" s="190"/>
      <c r="CF838" s="190"/>
      <c r="CG838" s="190"/>
      <c r="CH838" s="190"/>
      <c r="CI838" s="190"/>
      <c r="CJ838" s="190"/>
      <c r="CK838" s="190"/>
      <c r="CL838" s="190"/>
      <c r="CM838" s="190"/>
      <c r="CN838" s="190"/>
      <c r="CO838" s="190"/>
      <c r="CP838" s="190"/>
      <c r="CQ838" s="190"/>
      <c r="CR838" s="190"/>
      <c r="CS838" s="190"/>
      <c r="CT838" s="190"/>
      <c r="CU838" s="190"/>
      <c r="CV838" s="190"/>
      <c r="CW838" s="190"/>
      <c r="CX838" s="190"/>
      <c r="CY838" s="190"/>
      <c r="CZ838" s="190"/>
      <c r="DA838" s="190"/>
      <c r="DB838" s="190"/>
      <c r="DC838" s="190"/>
      <c r="DD838" s="190"/>
      <c r="DE838" s="190"/>
      <c r="DF838" s="190"/>
      <c r="DG838" s="190"/>
      <c r="DH838" s="190"/>
      <c r="DI838" s="190"/>
      <c r="DJ838" s="190"/>
      <c r="DK838" s="190"/>
      <c r="DL838" s="190"/>
      <c r="DM838" s="190"/>
      <c r="DN838" s="190"/>
      <c r="DO838" s="190"/>
      <c r="DP838" s="190"/>
      <c r="DQ838" s="190"/>
      <c r="DR838" s="190"/>
      <c r="DS838" s="190"/>
      <c r="DT838" s="190"/>
      <c r="DU838" s="190"/>
      <c r="DV838" s="190"/>
    </row>
    <row r="839" spans="1:126" x14ac:dyDescent="0.25">
      <c r="A839" s="205"/>
      <c r="B839" s="217"/>
      <c r="C839" s="217"/>
      <c r="D839" s="217"/>
      <c r="E839" s="221"/>
      <c r="F839" s="216" t="s">
        <v>259</v>
      </c>
      <c r="G839" s="190"/>
      <c r="H839" s="190"/>
      <c r="I839" s="206"/>
      <c r="J839" s="206"/>
      <c r="K839" s="190"/>
      <c r="L839" s="190"/>
      <c r="M839" s="190"/>
      <c r="N839" s="190"/>
      <c r="O839" s="190"/>
      <c r="P839" s="190"/>
      <c r="Q839" s="190"/>
      <c r="R839" s="190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90"/>
      <c r="AT839" s="190"/>
      <c r="AU839" s="190"/>
      <c r="AV839" s="190"/>
      <c r="AW839" s="190"/>
      <c r="AX839" s="190"/>
      <c r="AY839" s="190"/>
      <c r="AZ839" s="190"/>
      <c r="BA839" s="190"/>
      <c r="BB839" s="190"/>
      <c r="BC839" s="190"/>
      <c r="BD839" s="190"/>
      <c r="BE839" s="190"/>
      <c r="BF839" s="190"/>
      <c r="BG839" s="190"/>
      <c r="BH839" s="190"/>
      <c r="BI839" s="190"/>
      <c r="BJ839" s="190"/>
      <c r="BK839" s="190"/>
      <c r="BL839" s="190"/>
      <c r="BM839" s="190"/>
      <c r="BN839" s="190"/>
      <c r="BO839" s="190"/>
      <c r="BP839" s="190"/>
      <c r="BQ839" s="190"/>
      <c r="BR839" s="190"/>
      <c r="BS839" s="190"/>
      <c r="BT839" s="190"/>
      <c r="BU839" s="190"/>
      <c r="BV839" s="190"/>
      <c r="BW839" s="190"/>
      <c r="BX839" s="190"/>
      <c r="BY839" s="190"/>
      <c r="BZ839" s="190"/>
      <c r="CA839" s="190"/>
      <c r="CB839" s="190"/>
      <c r="CC839" s="190"/>
      <c r="CD839" s="190"/>
      <c r="CE839" s="190"/>
      <c r="CF839" s="190"/>
      <c r="CG839" s="190"/>
      <c r="CH839" s="190"/>
      <c r="CI839" s="190"/>
      <c r="CJ839" s="190"/>
      <c r="CK839" s="190"/>
      <c r="CL839" s="190"/>
      <c r="CM839" s="190"/>
      <c r="CN839" s="190"/>
      <c r="CO839" s="190"/>
      <c r="CP839" s="190"/>
      <c r="CQ839" s="190"/>
      <c r="CR839" s="190"/>
      <c r="CS839" s="190"/>
      <c r="CT839" s="190"/>
      <c r="CU839" s="190"/>
      <c r="CV839" s="190"/>
      <c r="CW839" s="190"/>
      <c r="CX839" s="190"/>
      <c r="CY839" s="190"/>
      <c r="CZ839" s="190"/>
      <c r="DA839" s="190"/>
      <c r="DB839" s="190"/>
      <c r="DC839" s="190"/>
      <c r="DD839" s="190"/>
      <c r="DE839" s="190"/>
      <c r="DF839" s="190"/>
      <c r="DG839" s="190"/>
      <c r="DH839" s="190"/>
      <c r="DI839" s="190"/>
      <c r="DJ839" s="190"/>
      <c r="DK839" s="190"/>
      <c r="DL839" s="190"/>
      <c r="DM839" s="190"/>
      <c r="DN839" s="190"/>
      <c r="DO839" s="190"/>
      <c r="DP839" s="190"/>
      <c r="DQ839" s="190"/>
      <c r="DR839" s="190"/>
      <c r="DS839" s="190"/>
      <c r="DT839" s="190"/>
      <c r="DU839" s="190"/>
      <c r="DV839" s="190"/>
    </row>
    <row r="840" spans="1:126" x14ac:dyDescent="0.25">
      <c r="A840" s="205"/>
      <c r="B840" s="217"/>
      <c r="C840" s="217"/>
      <c r="D840" s="217"/>
      <c r="E840" s="221"/>
      <c r="F840" s="216" t="s">
        <v>258</v>
      </c>
      <c r="G840" s="190"/>
      <c r="H840" s="190"/>
      <c r="I840" s="206"/>
      <c r="J840" s="206"/>
      <c r="K840" s="190"/>
      <c r="L840" s="190"/>
      <c r="M840" s="190"/>
      <c r="N840" s="190"/>
      <c r="O840" s="190"/>
      <c r="P840" s="190"/>
      <c r="Q840" s="190"/>
      <c r="R840" s="190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90"/>
      <c r="AT840" s="190"/>
      <c r="AU840" s="190"/>
      <c r="AV840" s="190"/>
      <c r="AW840" s="190"/>
      <c r="AX840" s="190"/>
      <c r="AY840" s="190"/>
      <c r="AZ840" s="190"/>
      <c r="BA840" s="190"/>
      <c r="BB840" s="190"/>
      <c r="BC840" s="190"/>
      <c r="BD840" s="190"/>
      <c r="BE840" s="190"/>
      <c r="BF840" s="190"/>
      <c r="BG840" s="190"/>
      <c r="BH840" s="190"/>
      <c r="BI840" s="190"/>
      <c r="BJ840" s="190"/>
      <c r="BK840" s="190"/>
      <c r="BL840" s="190"/>
      <c r="BM840" s="190"/>
      <c r="BN840" s="190"/>
      <c r="BO840" s="190"/>
      <c r="BP840" s="190"/>
      <c r="BQ840" s="190"/>
      <c r="BR840" s="190"/>
      <c r="BS840" s="190"/>
      <c r="BT840" s="190"/>
      <c r="BU840" s="190"/>
      <c r="BV840" s="190"/>
      <c r="BW840" s="190"/>
      <c r="BX840" s="190"/>
      <c r="BY840" s="190"/>
      <c r="BZ840" s="190"/>
      <c r="CA840" s="190"/>
      <c r="CB840" s="190"/>
      <c r="CC840" s="190"/>
      <c r="CD840" s="190"/>
      <c r="CE840" s="190"/>
      <c r="CF840" s="190"/>
      <c r="CG840" s="190"/>
      <c r="CH840" s="190"/>
      <c r="CI840" s="190"/>
      <c r="CJ840" s="190"/>
      <c r="CK840" s="190"/>
      <c r="CL840" s="190"/>
      <c r="CM840" s="190"/>
      <c r="CN840" s="190"/>
      <c r="CO840" s="190"/>
      <c r="CP840" s="190"/>
      <c r="CQ840" s="190"/>
      <c r="CR840" s="190"/>
      <c r="CS840" s="190"/>
      <c r="CT840" s="190"/>
      <c r="CU840" s="190"/>
      <c r="CV840" s="190"/>
      <c r="CW840" s="190"/>
      <c r="CX840" s="190"/>
      <c r="CY840" s="190"/>
      <c r="CZ840" s="190"/>
      <c r="DA840" s="190"/>
      <c r="DB840" s="190"/>
      <c r="DC840" s="190"/>
      <c r="DD840" s="190"/>
      <c r="DE840" s="190"/>
      <c r="DF840" s="190"/>
      <c r="DG840" s="190"/>
      <c r="DH840" s="190"/>
      <c r="DI840" s="190"/>
      <c r="DJ840" s="190"/>
      <c r="DK840" s="190"/>
      <c r="DL840" s="190"/>
      <c r="DM840" s="190"/>
      <c r="DN840" s="190"/>
      <c r="DO840" s="190"/>
      <c r="DP840" s="190"/>
      <c r="DQ840" s="190"/>
      <c r="DR840" s="190"/>
      <c r="DS840" s="190"/>
      <c r="DT840" s="190"/>
      <c r="DU840" s="190"/>
      <c r="DV840" s="190"/>
    </row>
    <row r="841" spans="1:126" x14ac:dyDescent="0.25">
      <c r="A841" s="205"/>
      <c r="B841" s="217"/>
      <c r="C841" s="217"/>
      <c r="D841" s="217"/>
      <c r="E841" s="221"/>
      <c r="F841" s="216" t="s">
        <v>259</v>
      </c>
      <c r="G841" s="190"/>
      <c r="H841" s="190"/>
      <c r="I841" s="206"/>
      <c r="J841" s="206"/>
      <c r="K841" s="190"/>
      <c r="L841" s="190"/>
      <c r="M841" s="190"/>
      <c r="N841" s="190"/>
      <c r="O841" s="190"/>
      <c r="P841" s="190"/>
      <c r="Q841" s="190"/>
      <c r="R841" s="190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90"/>
      <c r="AT841" s="190"/>
      <c r="AU841" s="190"/>
      <c r="AV841" s="190"/>
      <c r="AW841" s="190"/>
      <c r="AX841" s="190"/>
      <c r="AY841" s="190"/>
      <c r="AZ841" s="190"/>
      <c r="BA841" s="190"/>
      <c r="BB841" s="190"/>
      <c r="BC841" s="190"/>
      <c r="BD841" s="190"/>
      <c r="BE841" s="190"/>
      <c r="BF841" s="190"/>
      <c r="BG841" s="190"/>
      <c r="BH841" s="190"/>
      <c r="BI841" s="190"/>
      <c r="BJ841" s="190"/>
      <c r="BK841" s="190"/>
      <c r="BL841" s="190"/>
      <c r="BM841" s="190"/>
      <c r="BN841" s="190"/>
      <c r="BO841" s="190"/>
      <c r="BP841" s="190"/>
      <c r="BQ841" s="190"/>
      <c r="BR841" s="190"/>
      <c r="BS841" s="190"/>
      <c r="BT841" s="190"/>
      <c r="BU841" s="190"/>
      <c r="BV841" s="190"/>
      <c r="BW841" s="190"/>
      <c r="BX841" s="190"/>
      <c r="BY841" s="190"/>
      <c r="BZ841" s="190"/>
      <c r="CA841" s="190"/>
      <c r="CB841" s="190"/>
      <c r="CC841" s="190"/>
      <c r="CD841" s="190"/>
      <c r="CE841" s="190"/>
      <c r="CF841" s="190"/>
      <c r="CG841" s="190"/>
      <c r="CH841" s="190"/>
      <c r="CI841" s="190"/>
      <c r="CJ841" s="190"/>
      <c r="CK841" s="190"/>
      <c r="CL841" s="190"/>
      <c r="CM841" s="190"/>
      <c r="CN841" s="190"/>
      <c r="CO841" s="190"/>
      <c r="CP841" s="190"/>
      <c r="CQ841" s="190"/>
      <c r="CR841" s="190"/>
      <c r="CS841" s="190"/>
      <c r="CT841" s="190"/>
      <c r="CU841" s="190"/>
      <c r="CV841" s="190"/>
      <c r="CW841" s="190"/>
      <c r="CX841" s="190"/>
      <c r="CY841" s="190"/>
      <c r="CZ841" s="190"/>
      <c r="DA841" s="190"/>
      <c r="DB841" s="190"/>
      <c r="DC841" s="190"/>
      <c r="DD841" s="190"/>
      <c r="DE841" s="190"/>
      <c r="DF841" s="190"/>
      <c r="DG841" s="190"/>
      <c r="DH841" s="190"/>
      <c r="DI841" s="190"/>
      <c r="DJ841" s="190"/>
      <c r="DK841" s="190"/>
      <c r="DL841" s="190"/>
      <c r="DM841" s="190"/>
      <c r="DN841" s="190"/>
      <c r="DO841" s="190"/>
      <c r="DP841" s="190"/>
      <c r="DQ841" s="190"/>
      <c r="DR841" s="190"/>
      <c r="DS841" s="190"/>
      <c r="DT841" s="190"/>
      <c r="DU841" s="190"/>
      <c r="DV841" s="190"/>
    </row>
    <row r="842" spans="1:126" x14ac:dyDescent="0.25">
      <c r="A842" s="205"/>
      <c r="B842" s="217"/>
      <c r="C842" s="217"/>
      <c r="D842" s="217"/>
      <c r="E842" s="221"/>
      <c r="F842" s="216" t="s">
        <v>258</v>
      </c>
      <c r="G842" s="190"/>
      <c r="H842" s="190"/>
      <c r="I842" s="206"/>
      <c r="J842" s="206"/>
      <c r="K842" s="190"/>
      <c r="L842" s="190"/>
      <c r="M842" s="190"/>
      <c r="N842" s="190"/>
      <c r="O842" s="190"/>
      <c r="P842" s="190"/>
      <c r="Q842" s="190"/>
      <c r="R842" s="190"/>
      <c r="S842" s="190"/>
      <c r="T842" s="190"/>
      <c r="U842" s="190"/>
      <c r="V842" s="190"/>
      <c r="W842" s="190"/>
      <c r="X842" s="190"/>
      <c r="Y842" s="190"/>
      <c r="Z842" s="190"/>
      <c r="AA842" s="190"/>
      <c r="AB842" s="190"/>
      <c r="AC842" s="190"/>
      <c r="AD842" s="190"/>
      <c r="AE842" s="190"/>
      <c r="AF842" s="190"/>
      <c r="AG842" s="190"/>
      <c r="AH842" s="190"/>
      <c r="AI842" s="190"/>
      <c r="AJ842" s="190"/>
      <c r="AK842" s="190"/>
      <c r="AL842" s="190"/>
      <c r="AM842" s="190"/>
      <c r="AN842" s="190"/>
      <c r="AO842" s="190"/>
      <c r="AP842" s="190"/>
      <c r="AQ842" s="190"/>
      <c r="AR842" s="190"/>
      <c r="AS842" s="190"/>
      <c r="AT842" s="190"/>
      <c r="AU842" s="190"/>
      <c r="AV842" s="190"/>
      <c r="AW842" s="190"/>
      <c r="AX842" s="190"/>
      <c r="AY842" s="190"/>
      <c r="AZ842" s="190"/>
      <c r="BA842" s="190"/>
      <c r="BB842" s="190"/>
      <c r="BC842" s="190"/>
      <c r="BD842" s="190"/>
      <c r="BE842" s="190"/>
      <c r="BF842" s="190"/>
      <c r="BG842" s="190"/>
      <c r="BH842" s="190"/>
      <c r="BI842" s="190"/>
      <c r="BJ842" s="190"/>
      <c r="BK842" s="190"/>
      <c r="BL842" s="190"/>
      <c r="BM842" s="190"/>
      <c r="BN842" s="190"/>
      <c r="BO842" s="190"/>
      <c r="BP842" s="190"/>
      <c r="BQ842" s="190"/>
      <c r="BR842" s="190"/>
      <c r="BS842" s="190"/>
      <c r="BT842" s="190"/>
      <c r="BU842" s="190"/>
      <c r="BV842" s="190"/>
      <c r="BW842" s="190"/>
      <c r="BX842" s="190"/>
      <c r="BY842" s="190"/>
      <c r="BZ842" s="190"/>
      <c r="CA842" s="190"/>
      <c r="CB842" s="190"/>
      <c r="CC842" s="190"/>
      <c r="CD842" s="190"/>
      <c r="CE842" s="190"/>
      <c r="CF842" s="190"/>
      <c r="CG842" s="190"/>
      <c r="CH842" s="190"/>
      <c r="CI842" s="190"/>
      <c r="CJ842" s="190"/>
      <c r="CK842" s="190"/>
      <c r="CL842" s="190"/>
      <c r="CM842" s="190"/>
      <c r="CN842" s="190"/>
      <c r="CO842" s="190"/>
      <c r="CP842" s="190"/>
      <c r="CQ842" s="190"/>
      <c r="CR842" s="190"/>
      <c r="CS842" s="190"/>
      <c r="CT842" s="190"/>
      <c r="CU842" s="190"/>
      <c r="CV842" s="190"/>
      <c r="CW842" s="190"/>
      <c r="CX842" s="190"/>
      <c r="CY842" s="190"/>
      <c r="CZ842" s="190"/>
      <c r="DA842" s="190"/>
      <c r="DB842" s="190"/>
      <c r="DC842" s="190"/>
      <c r="DD842" s="190"/>
      <c r="DE842" s="190"/>
      <c r="DF842" s="190"/>
      <c r="DG842" s="190"/>
      <c r="DH842" s="190"/>
      <c r="DI842" s="190"/>
      <c r="DJ842" s="190"/>
      <c r="DK842" s="190"/>
      <c r="DL842" s="190"/>
      <c r="DM842" s="190"/>
      <c r="DN842" s="190"/>
      <c r="DO842" s="190"/>
      <c r="DP842" s="190"/>
      <c r="DQ842" s="190"/>
      <c r="DR842" s="190"/>
      <c r="DS842" s="190"/>
      <c r="DT842" s="190"/>
      <c r="DU842" s="190"/>
      <c r="DV842" s="190"/>
    </row>
    <row r="843" spans="1:126" x14ac:dyDescent="0.25">
      <c r="A843" s="205"/>
      <c r="B843" s="217"/>
      <c r="C843" s="217"/>
      <c r="D843" s="217"/>
      <c r="E843" s="221"/>
      <c r="F843" s="216" t="s">
        <v>259</v>
      </c>
      <c r="G843" s="190"/>
      <c r="H843" s="190"/>
      <c r="I843" s="206"/>
      <c r="J843" s="206"/>
      <c r="K843" s="190"/>
      <c r="L843" s="190"/>
      <c r="M843" s="190"/>
      <c r="N843" s="190"/>
      <c r="O843" s="190"/>
      <c r="P843" s="190"/>
      <c r="Q843" s="190"/>
      <c r="R843" s="190"/>
      <c r="S843" s="190"/>
      <c r="T843" s="190"/>
      <c r="U843" s="190"/>
      <c r="V843" s="190"/>
      <c r="W843" s="190"/>
      <c r="X843" s="190"/>
      <c r="Y843" s="190"/>
      <c r="Z843" s="190"/>
      <c r="AA843" s="190"/>
      <c r="AB843" s="190"/>
      <c r="AC843" s="190"/>
      <c r="AD843" s="190"/>
      <c r="AE843" s="190"/>
      <c r="AF843" s="190"/>
      <c r="AG843" s="190"/>
      <c r="AH843" s="190"/>
      <c r="AI843" s="190"/>
      <c r="AJ843" s="190"/>
      <c r="AK843" s="190"/>
      <c r="AL843" s="190"/>
      <c r="AM843" s="190"/>
      <c r="AN843" s="190"/>
      <c r="AO843" s="190"/>
      <c r="AP843" s="190"/>
      <c r="AQ843" s="190"/>
      <c r="AR843" s="190"/>
      <c r="AS843" s="190"/>
      <c r="AT843" s="190"/>
      <c r="AU843" s="190"/>
      <c r="AV843" s="190"/>
      <c r="AW843" s="190"/>
      <c r="AX843" s="190"/>
      <c r="AY843" s="190"/>
      <c r="AZ843" s="190"/>
      <c r="BA843" s="190"/>
      <c r="BB843" s="190"/>
      <c r="BC843" s="190"/>
      <c r="BD843" s="190"/>
      <c r="BE843" s="190"/>
      <c r="BF843" s="190"/>
      <c r="BG843" s="190"/>
      <c r="BH843" s="190"/>
      <c r="BI843" s="190"/>
      <c r="BJ843" s="190"/>
      <c r="BK843" s="190"/>
      <c r="BL843" s="190"/>
      <c r="BM843" s="190"/>
      <c r="BN843" s="190"/>
      <c r="BO843" s="190"/>
      <c r="BP843" s="190"/>
      <c r="BQ843" s="190"/>
      <c r="BR843" s="190"/>
      <c r="BS843" s="190"/>
      <c r="BT843" s="190"/>
      <c r="BU843" s="190"/>
      <c r="BV843" s="190"/>
      <c r="BW843" s="190"/>
      <c r="BX843" s="190"/>
      <c r="BY843" s="190"/>
      <c r="BZ843" s="190"/>
      <c r="CA843" s="190"/>
      <c r="CB843" s="190"/>
      <c r="CC843" s="190"/>
      <c r="CD843" s="190"/>
      <c r="CE843" s="190"/>
      <c r="CF843" s="190"/>
      <c r="CG843" s="190"/>
      <c r="CH843" s="190"/>
      <c r="CI843" s="190"/>
      <c r="CJ843" s="190"/>
      <c r="CK843" s="190"/>
      <c r="CL843" s="190"/>
      <c r="CM843" s="190"/>
      <c r="CN843" s="190"/>
      <c r="CO843" s="190"/>
      <c r="CP843" s="190"/>
      <c r="CQ843" s="190"/>
      <c r="CR843" s="190"/>
      <c r="CS843" s="190"/>
      <c r="CT843" s="190"/>
      <c r="CU843" s="190"/>
      <c r="CV843" s="190"/>
      <c r="CW843" s="190"/>
      <c r="CX843" s="190"/>
      <c r="CY843" s="190"/>
      <c r="CZ843" s="190"/>
      <c r="DA843" s="190"/>
      <c r="DB843" s="190"/>
      <c r="DC843" s="190"/>
      <c r="DD843" s="190"/>
      <c r="DE843" s="190"/>
      <c r="DF843" s="190"/>
      <c r="DG843" s="190"/>
      <c r="DH843" s="190"/>
      <c r="DI843" s="190"/>
      <c r="DJ843" s="190"/>
      <c r="DK843" s="190"/>
      <c r="DL843" s="190"/>
      <c r="DM843" s="190"/>
      <c r="DN843" s="190"/>
      <c r="DO843" s="190"/>
      <c r="DP843" s="190"/>
      <c r="DQ843" s="190"/>
      <c r="DR843" s="190"/>
      <c r="DS843" s="190"/>
      <c r="DT843" s="190"/>
      <c r="DU843" s="190"/>
      <c r="DV843" s="190"/>
    </row>
    <row r="844" spans="1:126" x14ac:dyDescent="0.25">
      <c r="A844" s="205"/>
      <c r="B844" s="217"/>
      <c r="C844" s="217"/>
      <c r="D844" s="217"/>
      <c r="E844" s="221"/>
      <c r="F844" s="216" t="s">
        <v>258</v>
      </c>
      <c r="G844" s="190"/>
      <c r="H844" s="190"/>
      <c r="I844" s="206"/>
      <c r="J844" s="206"/>
      <c r="K844" s="190"/>
      <c r="L844" s="190"/>
      <c r="M844" s="190"/>
      <c r="N844" s="190"/>
      <c r="O844" s="190"/>
      <c r="P844" s="190"/>
      <c r="Q844" s="190"/>
      <c r="R844" s="190"/>
      <c r="S844" s="190"/>
      <c r="T844" s="190"/>
      <c r="U844" s="190"/>
      <c r="V844" s="190"/>
      <c r="W844" s="190"/>
      <c r="X844" s="190"/>
      <c r="Y844" s="190"/>
      <c r="Z844" s="190"/>
      <c r="AA844" s="190"/>
      <c r="AB844" s="190"/>
      <c r="AC844" s="190"/>
      <c r="AD844" s="190"/>
      <c r="AE844" s="190"/>
      <c r="AF844" s="190"/>
      <c r="AG844" s="190"/>
      <c r="AH844" s="190"/>
      <c r="AI844" s="190"/>
      <c r="AJ844" s="190"/>
      <c r="AK844" s="190"/>
      <c r="AL844" s="190"/>
      <c r="AM844" s="190"/>
      <c r="AN844" s="190"/>
      <c r="AO844" s="190"/>
      <c r="AP844" s="190"/>
      <c r="AQ844" s="190"/>
      <c r="AR844" s="190"/>
      <c r="AS844" s="190"/>
      <c r="AT844" s="190"/>
      <c r="AU844" s="190"/>
      <c r="AV844" s="190"/>
      <c r="AW844" s="190"/>
      <c r="AX844" s="190"/>
      <c r="AY844" s="190"/>
      <c r="AZ844" s="190"/>
      <c r="BA844" s="190"/>
      <c r="BB844" s="190"/>
      <c r="BC844" s="190"/>
      <c r="BD844" s="190"/>
      <c r="BE844" s="190"/>
      <c r="BF844" s="190"/>
      <c r="BG844" s="190"/>
      <c r="BH844" s="190"/>
      <c r="BI844" s="190"/>
      <c r="BJ844" s="190"/>
      <c r="BK844" s="190"/>
      <c r="BL844" s="190"/>
      <c r="BM844" s="190"/>
      <c r="BN844" s="190"/>
      <c r="BO844" s="190"/>
      <c r="BP844" s="190"/>
      <c r="BQ844" s="190"/>
      <c r="BR844" s="190"/>
      <c r="BS844" s="190"/>
      <c r="BT844" s="190"/>
      <c r="BU844" s="190"/>
      <c r="BV844" s="190"/>
      <c r="BW844" s="190"/>
      <c r="BX844" s="190"/>
      <c r="BY844" s="190"/>
      <c r="BZ844" s="190"/>
      <c r="CA844" s="190"/>
      <c r="CB844" s="190"/>
      <c r="CC844" s="190"/>
      <c r="CD844" s="190"/>
      <c r="CE844" s="190"/>
      <c r="CF844" s="190"/>
      <c r="CG844" s="190"/>
      <c r="CH844" s="190"/>
      <c r="CI844" s="190"/>
      <c r="CJ844" s="190"/>
      <c r="CK844" s="190"/>
      <c r="CL844" s="190"/>
      <c r="CM844" s="190"/>
      <c r="CN844" s="190"/>
      <c r="CO844" s="190"/>
      <c r="CP844" s="190"/>
      <c r="CQ844" s="190"/>
      <c r="CR844" s="190"/>
      <c r="CS844" s="190"/>
      <c r="CT844" s="190"/>
      <c r="CU844" s="190"/>
      <c r="CV844" s="190"/>
      <c r="CW844" s="190"/>
      <c r="CX844" s="190"/>
      <c r="CY844" s="190"/>
      <c r="CZ844" s="190"/>
      <c r="DA844" s="190"/>
      <c r="DB844" s="190"/>
      <c r="DC844" s="190"/>
      <c r="DD844" s="190"/>
      <c r="DE844" s="190"/>
      <c r="DF844" s="190"/>
      <c r="DG844" s="190"/>
      <c r="DH844" s="190"/>
      <c r="DI844" s="190"/>
      <c r="DJ844" s="190"/>
      <c r="DK844" s="190"/>
      <c r="DL844" s="190"/>
      <c r="DM844" s="190"/>
      <c r="DN844" s="190"/>
      <c r="DO844" s="190"/>
      <c r="DP844" s="190"/>
      <c r="DQ844" s="190"/>
      <c r="DR844" s="190"/>
      <c r="DS844" s="190"/>
      <c r="DT844" s="190"/>
      <c r="DU844" s="190"/>
      <c r="DV844" s="190"/>
    </row>
    <row r="845" spans="1:126" x14ac:dyDescent="0.25">
      <c r="A845" s="205"/>
      <c r="B845" s="217"/>
      <c r="C845" s="217"/>
      <c r="D845" s="217"/>
      <c r="E845" s="221"/>
      <c r="F845" s="216" t="s">
        <v>259</v>
      </c>
      <c r="G845" s="190"/>
      <c r="H845" s="190"/>
      <c r="I845" s="206"/>
      <c r="J845" s="206"/>
      <c r="K845" s="190"/>
      <c r="L845" s="190"/>
      <c r="M845" s="190"/>
      <c r="N845" s="190"/>
      <c r="O845" s="190"/>
      <c r="P845" s="190"/>
      <c r="Q845" s="190"/>
      <c r="R845" s="190"/>
      <c r="S845" s="190"/>
      <c r="T845" s="190"/>
      <c r="U845" s="190"/>
      <c r="V845" s="190"/>
      <c r="W845" s="190"/>
      <c r="X845" s="190"/>
      <c r="Y845" s="190"/>
      <c r="Z845" s="190"/>
      <c r="AA845" s="190"/>
      <c r="AB845" s="190"/>
      <c r="AC845" s="190"/>
      <c r="AD845" s="190"/>
      <c r="AE845" s="190"/>
      <c r="AF845" s="190"/>
      <c r="AG845" s="190"/>
      <c r="AH845" s="190"/>
      <c r="AI845" s="190"/>
      <c r="AJ845" s="190"/>
      <c r="AK845" s="190"/>
      <c r="AL845" s="190"/>
      <c r="AM845" s="190"/>
      <c r="AN845" s="190"/>
      <c r="AO845" s="190"/>
      <c r="AP845" s="190"/>
      <c r="AQ845" s="190"/>
      <c r="AR845" s="190"/>
      <c r="AS845" s="190"/>
      <c r="AT845" s="190"/>
      <c r="AU845" s="190"/>
      <c r="AV845" s="190"/>
      <c r="AW845" s="190"/>
      <c r="AX845" s="190"/>
      <c r="AY845" s="190"/>
      <c r="AZ845" s="190"/>
      <c r="BA845" s="190"/>
      <c r="BB845" s="190"/>
      <c r="BC845" s="190"/>
      <c r="BD845" s="190"/>
      <c r="BE845" s="190"/>
      <c r="BF845" s="190"/>
      <c r="BG845" s="190"/>
      <c r="BH845" s="190"/>
      <c r="BI845" s="190"/>
      <c r="BJ845" s="190"/>
      <c r="BK845" s="190"/>
      <c r="BL845" s="190"/>
      <c r="BM845" s="190"/>
      <c r="BN845" s="190"/>
      <c r="BO845" s="190"/>
      <c r="BP845" s="190"/>
      <c r="BQ845" s="190"/>
      <c r="BR845" s="190"/>
      <c r="BS845" s="190"/>
      <c r="BT845" s="190"/>
      <c r="BU845" s="190"/>
      <c r="BV845" s="190"/>
      <c r="BW845" s="190"/>
      <c r="BX845" s="190"/>
      <c r="BY845" s="190"/>
      <c r="BZ845" s="190"/>
      <c r="CA845" s="190"/>
      <c r="CB845" s="190"/>
      <c r="CC845" s="190"/>
      <c r="CD845" s="190"/>
      <c r="CE845" s="190"/>
      <c r="CF845" s="190"/>
      <c r="CG845" s="190"/>
      <c r="CH845" s="190"/>
      <c r="CI845" s="190"/>
      <c r="CJ845" s="190"/>
      <c r="CK845" s="190"/>
      <c r="CL845" s="190"/>
      <c r="CM845" s="190"/>
      <c r="CN845" s="190"/>
      <c r="CO845" s="190"/>
      <c r="CP845" s="190"/>
      <c r="CQ845" s="190"/>
      <c r="CR845" s="190"/>
      <c r="CS845" s="190"/>
      <c r="CT845" s="190"/>
      <c r="CU845" s="190"/>
      <c r="CV845" s="190"/>
      <c r="CW845" s="190"/>
      <c r="CX845" s="190"/>
      <c r="CY845" s="190"/>
      <c r="CZ845" s="190"/>
      <c r="DA845" s="190"/>
      <c r="DB845" s="190"/>
      <c r="DC845" s="190"/>
      <c r="DD845" s="190"/>
      <c r="DE845" s="190"/>
      <c r="DF845" s="190"/>
      <c r="DG845" s="190"/>
      <c r="DH845" s="190"/>
      <c r="DI845" s="190"/>
      <c r="DJ845" s="190"/>
      <c r="DK845" s="190"/>
      <c r="DL845" s="190"/>
      <c r="DM845" s="190"/>
      <c r="DN845" s="190"/>
      <c r="DO845" s="190"/>
      <c r="DP845" s="190"/>
      <c r="DQ845" s="190"/>
      <c r="DR845" s="190"/>
      <c r="DS845" s="190"/>
      <c r="DT845" s="190"/>
      <c r="DU845" s="190"/>
      <c r="DV845" s="190"/>
    </row>
    <row r="846" spans="1:126" x14ac:dyDescent="0.25">
      <c r="A846" s="205"/>
      <c r="B846" s="217"/>
      <c r="C846" s="217"/>
      <c r="D846" s="217"/>
      <c r="E846" s="221"/>
      <c r="F846" s="216" t="s">
        <v>258</v>
      </c>
      <c r="G846" s="190"/>
      <c r="H846" s="190"/>
      <c r="I846" s="206"/>
      <c r="J846" s="206"/>
      <c r="K846" s="190"/>
      <c r="L846" s="190"/>
      <c r="M846" s="190"/>
      <c r="N846" s="190"/>
      <c r="O846" s="190"/>
      <c r="P846" s="190"/>
      <c r="Q846" s="190"/>
      <c r="R846" s="190"/>
      <c r="S846" s="190"/>
      <c r="T846" s="190"/>
      <c r="U846" s="190"/>
      <c r="V846" s="190"/>
      <c r="W846" s="190"/>
      <c r="X846" s="190"/>
      <c r="Y846" s="190"/>
      <c r="Z846" s="190"/>
      <c r="AA846" s="190"/>
      <c r="AB846" s="190"/>
      <c r="AC846" s="190"/>
      <c r="AD846" s="190"/>
      <c r="AE846" s="190"/>
      <c r="AF846" s="190"/>
      <c r="AG846" s="190"/>
      <c r="AH846" s="190"/>
      <c r="AI846" s="190"/>
      <c r="AJ846" s="190"/>
      <c r="AK846" s="190"/>
      <c r="AL846" s="190"/>
      <c r="AM846" s="190"/>
      <c r="AN846" s="190"/>
      <c r="AO846" s="190"/>
      <c r="AP846" s="190"/>
      <c r="AQ846" s="190"/>
      <c r="AR846" s="190"/>
      <c r="AS846" s="190"/>
      <c r="AT846" s="190"/>
      <c r="AU846" s="190"/>
      <c r="AV846" s="190"/>
      <c r="AW846" s="190"/>
      <c r="AX846" s="190"/>
      <c r="AY846" s="190"/>
      <c r="AZ846" s="190"/>
      <c r="BA846" s="190"/>
      <c r="BB846" s="190"/>
      <c r="BC846" s="190"/>
      <c r="BD846" s="190"/>
      <c r="BE846" s="190"/>
      <c r="BF846" s="190"/>
      <c r="BG846" s="190"/>
      <c r="BH846" s="190"/>
      <c r="BI846" s="190"/>
      <c r="BJ846" s="190"/>
      <c r="BK846" s="190"/>
      <c r="BL846" s="190"/>
      <c r="BM846" s="190"/>
      <c r="BN846" s="190"/>
      <c r="BO846" s="190"/>
      <c r="BP846" s="190"/>
      <c r="BQ846" s="190"/>
      <c r="BR846" s="190"/>
      <c r="BS846" s="190"/>
      <c r="BT846" s="190"/>
      <c r="BU846" s="190"/>
      <c r="BV846" s="190"/>
      <c r="BW846" s="190"/>
      <c r="BX846" s="190"/>
      <c r="BY846" s="190"/>
      <c r="BZ846" s="190"/>
      <c r="CA846" s="190"/>
      <c r="CB846" s="190"/>
      <c r="CC846" s="190"/>
      <c r="CD846" s="190"/>
      <c r="CE846" s="190"/>
      <c r="CF846" s="190"/>
      <c r="CG846" s="190"/>
      <c r="CH846" s="190"/>
      <c r="CI846" s="190"/>
      <c r="CJ846" s="190"/>
      <c r="CK846" s="190"/>
      <c r="CL846" s="190"/>
      <c r="CM846" s="190"/>
      <c r="CN846" s="190"/>
      <c r="CO846" s="190"/>
      <c r="CP846" s="190"/>
      <c r="CQ846" s="190"/>
      <c r="CR846" s="190"/>
      <c r="CS846" s="190"/>
      <c r="CT846" s="190"/>
      <c r="CU846" s="190"/>
      <c r="CV846" s="190"/>
      <c r="CW846" s="190"/>
      <c r="CX846" s="190"/>
      <c r="CY846" s="190"/>
      <c r="CZ846" s="190"/>
      <c r="DA846" s="190"/>
      <c r="DB846" s="190"/>
      <c r="DC846" s="190"/>
      <c r="DD846" s="190"/>
      <c r="DE846" s="190"/>
      <c r="DF846" s="190"/>
      <c r="DG846" s="190"/>
      <c r="DH846" s="190"/>
      <c r="DI846" s="190"/>
      <c r="DJ846" s="190"/>
      <c r="DK846" s="190"/>
      <c r="DL846" s="190"/>
      <c r="DM846" s="190"/>
      <c r="DN846" s="190"/>
      <c r="DO846" s="190"/>
      <c r="DP846" s="190"/>
      <c r="DQ846" s="190"/>
      <c r="DR846" s="190"/>
      <c r="DS846" s="190"/>
      <c r="DT846" s="190"/>
      <c r="DU846" s="190"/>
      <c r="DV846" s="190"/>
    </row>
    <row r="847" spans="1:126" x14ac:dyDescent="0.25">
      <c r="A847" s="205"/>
      <c r="B847" s="217"/>
      <c r="C847" s="217"/>
      <c r="D847" s="217"/>
      <c r="E847" s="221"/>
      <c r="F847" s="216" t="s">
        <v>259</v>
      </c>
      <c r="G847" s="190"/>
      <c r="H847" s="190"/>
      <c r="I847" s="206"/>
      <c r="J847" s="206"/>
      <c r="K847" s="190"/>
      <c r="L847" s="190"/>
      <c r="M847" s="190"/>
      <c r="N847" s="190"/>
      <c r="O847" s="190"/>
      <c r="P847" s="190"/>
      <c r="Q847" s="190"/>
      <c r="R847" s="190"/>
      <c r="S847" s="190"/>
      <c r="T847" s="190"/>
      <c r="U847" s="190"/>
      <c r="V847" s="190"/>
      <c r="W847" s="190"/>
      <c r="X847" s="190"/>
      <c r="Y847" s="190"/>
      <c r="Z847" s="190"/>
      <c r="AA847" s="190"/>
      <c r="AB847" s="190"/>
      <c r="AC847" s="190"/>
      <c r="AD847" s="190"/>
      <c r="AE847" s="190"/>
      <c r="AF847" s="190"/>
      <c r="AG847" s="190"/>
      <c r="AH847" s="190"/>
      <c r="AI847" s="190"/>
      <c r="AJ847" s="190"/>
      <c r="AK847" s="190"/>
      <c r="AL847" s="190"/>
      <c r="AM847" s="190"/>
      <c r="AN847" s="190"/>
      <c r="AO847" s="190"/>
      <c r="AP847" s="190"/>
      <c r="AQ847" s="190"/>
      <c r="AR847" s="190"/>
      <c r="AS847" s="190"/>
      <c r="AT847" s="190"/>
      <c r="AU847" s="190"/>
      <c r="AV847" s="190"/>
      <c r="AW847" s="190"/>
      <c r="AX847" s="190"/>
      <c r="AY847" s="190"/>
      <c r="AZ847" s="190"/>
      <c r="BA847" s="190"/>
      <c r="BB847" s="190"/>
      <c r="BC847" s="190"/>
      <c r="BD847" s="190"/>
      <c r="BE847" s="190"/>
      <c r="BF847" s="190"/>
      <c r="BG847" s="190"/>
      <c r="BH847" s="190"/>
      <c r="BI847" s="190"/>
      <c r="BJ847" s="190"/>
      <c r="BK847" s="190"/>
      <c r="BL847" s="190"/>
      <c r="BM847" s="190"/>
      <c r="BN847" s="190"/>
      <c r="BO847" s="190"/>
      <c r="BP847" s="190"/>
      <c r="BQ847" s="190"/>
      <c r="BR847" s="190"/>
      <c r="BS847" s="190"/>
      <c r="BT847" s="190"/>
      <c r="BU847" s="190"/>
      <c r="BV847" s="190"/>
      <c r="BW847" s="190"/>
      <c r="BX847" s="190"/>
      <c r="BY847" s="190"/>
      <c r="BZ847" s="190"/>
      <c r="CA847" s="190"/>
      <c r="CB847" s="190"/>
      <c r="CC847" s="190"/>
      <c r="CD847" s="190"/>
      <c r="CE847" s="190"/>
      <c r="CF847" s="190"/>
      <c r="CG847" s="190"/>
      <c r="CH847" s="190"/>
      <c r="CI847" s="190"/>
      <c r="CJ847" s="190"/>
      <c r="CK847" s="190"/>
      <c r="CL847" s="190"/>
      <c r="CM847" s="190"/>
      <c r="CN847" s="190"/>
      <c r="CO847" s="190"/>
      <c r="CP847" s="190"/>
      <c r="CQ847" s="190"/>
      <c r="CR847" s="190"/>
      <c r="CS847" s="190"/>
      <c r="CT847" s="190"/>
      <c r="CU847" s="190"/>
      <c r="CV847" s="190"/>
      <c r="CW847" s="190"/>
      <c r="CX847" s="190"/>
      <c r="CY847" s="190"/>
      <c r="CZ847" s="190"/>
      <c r="DA847" s="190"/>
      <c r="DB847" s="190"/>
      <c r="DC847" s="190"/>
      <c r="DD847" s="190"/>
      <c r="DE847" s="190"/>
      <c r="DF847" s="190"/>
      <c r="DG847" s="190"/>
      <c r="DH847" s="190"/>
      <c r="DI847" s="190"/>
      <c r="DJ847" s="190"/>
      <c r="DK847" s="190"/>
      <c r="DL847" s="190"/>
      <c r="DM847" s="190"/>
      <c r="DN847" s="190"/>
      <c r="DO847" s="190"/>
      <c r="DP847" s="190"/>
      <c r="DQ847" s="190"/>
      <c r="DR847" s="190"/>
      <c r="DS847" s="190"/>
      <c r="DT847" s="190"/>
      <c r="DU847" s="190"/>
      <c r="DV847" s="190"/>
    </row>
    <row r="848" spans="1:126" x14ac:dyDescent="0.25">
      <c r="A848" s="205"/>
      <c r="B848" s="217"/>
      <c r="C848" s="217"/>
      <c r="D848" s="217"/>
      <c r="E848" s="221"/>
      <c r="F848" s="216" t="s">
        <v>258</v>
      </c>
      <c r="G848" s="190"/>
      <c r="H848" s="190"/>
      <c r="I848" s="206"/>
      <c r="J848" s="206"/>
      <c r="K848" s="190"/>
      <c r="L848" s="190"/>
      <c r="M848" s="190"/>
      <c r="N848" s="190"/>
      <c r="O848" s="190"/>
      <c r="P848" s="190"/>
      <c r="Q848" s="190"/>
      <c r="R848" s="190"/>
      <c r="S848" s="190"/>
      <c r="T848" s="190"/>
      <c r="U848" s="190"/>
      <c r="V848" s="190"/>
      <c r="W848" s="190"/>
      <c r="X848" s="190"/>
      <c r="Y848" s="190"/>
      <c r="Z848" s="190"/>
      <c r="AA848" s="190"/>
      <c r="AB848" s="190"/>
      <c r="AC848" s="190"/>
      <c r="AD848" s="190"/>
      <c r="AE848" s="190"/>
      <c r="AF848" s="190"/>
      <c r="AG848" s="190"/>
      <c r="AH848" s="190"/>
      <c r="AI848" s="190"/>
      <c r="AJ848" s="190"/>
      <c r="AK848" s="190"/>
      <c r="AL848" s="190"/>
      <c r="AM848" s="190"/>
      <c r="AN848" s="190"/>
      <c r="AO848" s="190"/>
      <c r="AP848" s="190"/>
      <c r="AQ848" s="190"/>
      <c r="AR848" s="190"/>
      <c r="AS848" s="190"/>
      <c r="AT848" s="190"/>
      <c r="AU848" s="190"/>
      <c r="AV848" s="190"/>
      <c r="AW848" s="190"/>
      <c r="AX848" s="190"/>
      <c r="AY848" s="190"/>
      <c r="AZ848" s="190"/>
      <c r="BA848" s="190"/>
      <c r="BB848" s="190"/>
      <c r="BC848" s="190"/>
      <c r="BD848" s="190"/>
      <c r="BE848" s="190"/>
      <c r="BF848" s="190"/>
      <c r="BG848" s="190"/>
      <c r="BH848" s="190"/>
      <c r="BI848" s="190"/>
      <c r="BJ848" s="190"/>
      <c r="BK848" s="190"/>
      <c r="BL848" s="190"/>
      <c r="BM848" s="190"/>
      <c r="BN848" s="190"/>
      <c r="BO848" s="190"/>
      <c r="BP848" s="190"/>
      <c r="BQ848" s="190"/>
      <c r="BR848" s="190"/>
      <c r="BS848" s="190"/>
      <c r="BT848" s="190"/>
      <c r="BU848" s="190"/>
      <c r="BV848" s="190"/>
      <c r="BW848" s="190"/>
      <c r="BX848" s="190"/>
      <c r="BY848" s="190"/>
      <c r="BZ848" s="190"/>
      <c r="CA848" s="190"/>
      <c r="CB848" s="190"/>
      <c r="CC848" s="190"/>
      <c r="CD848" s="190"/>
      <c r="CE848" s="190"/>
      <c r="CF848" s="190"/>
      <c r="CG848" s="190"/>
      <c r="CH848" s="190"/>
      <c r="CI848" s="190"/>
      <c r="CJ848" s="190"/>
      <c r="CK848" s="190"/>
      <c r="CL848" s="190"/>
      <c r="CM848" s="190"/>
      <c r="CN848" s="190"/>
      <c r="CO848" s="190"/>
      <c r="CP848" s="190"/>
      <c r="CQ848" s="190"/>
      <c r="CR848" s="190"/>
      <c r="CS848" s="190"/>
      <c r="CT848" s="190"/>
      <c r="CU848" s="190"/>
      <c r="CV848" s="190"/>
      <c r="CW848" s="190"/>
      <c r="CX848" s="190"/>
      <c r="CY848" s="190"/>
      <c r="CZ848" s="190"/>
      <c r="DA848" s="190"/>
      <c r="DB848" s="190"/>
      <c r="DC848" s="190"/>
      <c r="DD848" s="190"/>
      <c r="DE848" s="190"/>
      <c r="DF848" s="190"/>
      <c r="DG848" s="190"/>
      <c r="DH848" s="190"/>
      <c r="DI848" s="190"/>
      <c r="DJ848" s="190"/>
      <c r="DK848" s="190"/>
      <c r="DL848" s="190"/>
      <c r="DM848" s="190"/>
      <c r="DN848" s="190"/>
      <c r="DO848" s="190"/>
      <c r="DP848" s="190"/>
      <c r="DQ848" s="190"/>
      <c r="DR848" s="190"/>
      <c r="DS848" s="190"/>
      <c r="DT848" s="190"/>
      <c r="DU848" s="190"/>
      <c r="DV848" s="190"/>
    </row>
    <row r="849" spans="1:126" x14ac:dyDescent="0.25">
      <c r="A849" s="205"/>
      <c r="B849" s="217"/>
      <c r="C849" s="217"/>
      <c r="D849" s="217"/>
      <c r="E849" s="221"/>
      <c r="F849" s="216" t="s">
        <v>259</v>
      </c>
      <c r="G849" s="190"/>
      <c r="H849" s="190"/>
      <c r="I849" s="206"/>
      <c r="J849" s="206"/>
      <c r="K849" s="190"/>
      <c r="L849" s="190"/>
      <c r="M849" s="190"/>
      <c r="N849" s="190"/>
      <c r="O849" s="190"/>
      <c r="P849" s="190"/>
      <c r="Q849" s="190"/>
      <c r="R849" s="190"/>
      <c r="S849" s="190"/>
      <c r="T849" s="190"/>
      <c r="U849" s="190"/>
      <c r="V849" s="190"/>
      <c r="W849" s="190"/>
      <c r="X849" s="190"/>
      <c r="Y849" s="190"/>
      <c r="Z849" s="190"/>
      <c r="AA849" s="190"/>
      <c r="AB849" s="190"/>
      <c r="AC849" s="190"/>
      <c r="AD849" s="190"/>
      <c r="AE849" s="190"/>
      <c r="AF849" s="190"/>
      <c r="AG849" s="190"/>
      <c r="AH849" s="190"/>
      <c r="AI849" s="190"/>
      <c r="AJ849" s="190"/>
      <c r="AK849" s="190"/>
      <c r="AL849" s="190"/>
      <c r="AM849" s="190"/>
      <c r="AN849" s="190"/>
      <c r="AO849" s="190"/>
      <c r="AP849" s="190"/>
      <c r="AQ849" s="190"/>
      <c r="AR849" s="190"/>
      <c r="AS849" s="190"/>
      <c r="AT849" s="190"/>
      <c r="AU849" s="190"/>
      <c r="AV849" s="190"/>
      <c r="AW849" s="190"/>
      <c r="AX849" s="190"/>
      <c r="AY849" s="190"/>
      <c r="AZ849" s="190"/>
      <c r="BA849" s="190"/>
      <c r="BB849" s="190"/>
      <c r="BC849" s="190"/>
      <c r="BD849" s="190"/>
      <c r="BE849" s="190"/>
      <c r="BF849" s="190"/>
      <c r="BG849" s="190"/>
      <c r="BH849" s="190"/>
      <c r="BI849" s="190"/>
      <c r="BJ849" s="190"/>
      <c r="BK849" s="190"/>
      <c r="BL849" s="190"/>
      <c r="BM849" s="190"/>
      <c r="BN849" s="190"/>
      <c r="BO849" s="190"/>
      <c r="BP849" s="190"/>
      <c r="BQ849" s="190"/>
      <c r="BR849" s="190"/>
      <c r="BS849" s="190"/>
      <c r="BT849" s="190"/>
      <c r="BU849" s="190"/>
      <c r="BV849" s="190"/>
      <c r="BW849" s="190"/>
      <c r="BX849" s="190"/>
      <c r="BY849" s="190"/>
      <c r="BZ849" s="190"/>
      <c r="CA849" s="190"/>
      <c r="CB849" s="190"/>
      <c r="CC849" s="190"/>
      <c r="CD849" s="190"/>
      <c r="CE849" s="190"/>
      <c r="CF849" s="190"/>
      <c r="CG849" s="190"/>
      <c r="CH849" s="190"/>
      <c r="CI849" s="190"/>
      <c r="CJ849" s="190"/>
      <c r="CK849" s="190"/>
      <c r="CL849" s="190"/>
      <c r="CM849" s="190"/>
      <c r="CN849" s="190"/>
      <c r="CO849" s="190"/>
      <c r="CP849" s="190"/>
      <c r="CQ849" s="190"/>
      <c r="CR849" s="190"/>
      <c r="CS849" s="190"/>
      <c r="CT849" s="190"/>
      <c r="CU849" s="190"/>
      <c r="CV849" s="190"/>
      <c r="CW849" s="190"/>
      <c r="CX849" s="190"/>
      <c r="CY849" s="190"/>
      <c r="CZ849" s="190"/>
      <c r="DA849" s="190"/>
      <c r="DB849" s="190"/>
      <c r="DC849" s="190"/>
      <c r="DD849" s="190"/>
      <c r="DE849" s="190"/>
      <c r="DF849" s="190"/>
      <c r="DG849" s="190"/>
      <c r="DH849" s="190"/>
      <c r="DI849" s="190"/>
      <c r="DJ849" s="190"/>
      <c r="DK849" s="190"/>
      <c r="DL849" s="190"/>
      <c r="DM849" s="190"/>
      <c r="DN849" s="190"/>
      <c r="DO849" s="190"/>
      <c r="DP849" s="190"/>
      <c r="DQ849" s="190"/>
      <c r="DR849" s="190"/>
      <c r="DS849" s="190"/>
      <c r="DT849" s="190"/>
      <c r="DU849" s="190"/>
      <c r="DV849" s="190"/>
    </row>
    <row r="850" spans="1:126" x14ac:dyDescent="0.25">
      <c r="A850" s="205"/>
      <c r="B850" s="217"/>
      <c r="C850" s="217"/>
      <c r="D850" s="217"/>
      <c r="E850" s="221"/>
      <c r="F850" s="216" t="s">
        <v>258</v>
      </c>
      <c r="G850" s="190"/>
      <c r="H850" s="190"/>
      <c r="I850" s="206"/>
      <c r="J850" s="206"/>
      <c r="K850" s="190"/>
      <c r="L850" s="190"/>
      <c r="M850" s="190"/>
      <c r="N850" s="190"/>
      <c r="O850" s="190"/>
      <c r="P850" s="190"/>
      <c r="Q850" s="190"/>
      <c r="R850" s="190"/>
      <c r="S850" s="190"/>
      <c r="T850" s="190"/>
      <c r="U850" s="190"/>
      <c r="V850" s="190"/>
      <c r="W850" s="190"/>
      <c r="X850" s="190"/>
      <c r="Y850" s="190"/>
      <c r="Z850" s="190"/>
      <c r="AA850" s="190"/>
      <c r="AB850" s="190"/>
      <c r="AC850" s="190"/>
      <c r="AD850" s="190"/>
      <c r="AE850" s="190"/>
      <c r="AF850" s="190"/>
      <c r="AG850" s="190"/>
      <c r="AH850" s="190"/>
      <c r="AI850" s="190"/>
      <c r="AJ850" s="190"/>
      <c r="AK850" s="190"/>
      <c r="AL850" s="190"/>
      <c r="AM850" s="190"/>
      <c r="AN850" s="190"/>
      <c r="AO850" s="190"/>
      <c r="AP850" s="190"/>
      <c r="AQ850" s="190"/>
      <c r="AR850" s="190"/>
      <c r="AS850" s="190"/>
      <c r="AT850" s="190"/>
      <c r="AU850" s="190"/>
      <c r="AV850" s="190"/>
      <c r="AW850" s="190"/>
      <c r="AX850" s="190"/>
      <c r="AY850" s="190"/>
      <c r="AZ850" s="190"/>
      <c r="BA850" s="190"/>
      <c r="BB850" s="190"/>
      <c r="BC850" s="190"/>
      <c r="BD850" s="190"/>
      <c r="BE850" s="190"/>
      <c r="BF850" s="190"/>
      <c r="BG850" s="190"/>
      <c r="BH850" s="190"/>
      <c r="BI850" s="190"/>
      <c r="BJ850" s="190"/>
      <c r="BK850" s="190"/>
      <c r="BL850" s="190"/>
      <c r="BM850" s="190"/>
      <c r="BN850" s="190"/>
      <c r="BO850" s="190"/>
      <c r="BP850" s="190"/>
      <c r="BQ850" s="190"/>
      <c r="BR850" s="190"/>
      <c r="BS850" s="190"/>
      <c r="BT850" s="190"/>
      <c r="BU850" s="190"/>
      <c r="BV850" s="190"/>
      <c r="BW850" s="190"/>
      <c r="BX850" s="190"/>
      <c r="BY850" s="190"/>
      <c r="BZ850" s="190"/>
      <c r="CA850" s="190"/>
      <c r="CB850" s="190"/>
      <c r="CC850" s="190"/>
      <c r="CD850" s="190"/>
      <c r="CE850" s="190"/>
      <c r="CF850" s="190"/>
      <c r="CG850" s="190"/>
      <c r="CH850" s="190"/>
      <c r="CI850" s="190"/>
      <c r="CJ850" s="190"/>
      <c r="CK850" s="190"/>
      <c r="CL850" s="190"/>
      <c r="CM850" s="190"/>
      <c r="CN850" s="190"/>
      <c r="CO850" s="190"/>
      <c r="CP850" s="190"/>
      <c r="CQ850" s="190"/>
      <c r="CR850" s="190"/>
      <c r="CS850" s="190"/>
      <c r="CT850" s="190"/>
      <c r="CU850" s="190"/>
      <c r="CV850" s="190"/>
      <c r="CW850" s="190"/>
      <c r="CX850" s="190"/>
      <c r="CY850" s="190"/>
      <c r="CZ850" s="190"/>
      <c r="DA850" s="190"/>
      <c r="DB850" s="190"/>
      <c r="DC850" s="190"/>
      <c r="DD850" s="190"/>
      <c r="DE850" s="190"/>
      <c r="DF850" s="190"/>
      <c r="DG850" s="190"/>
      <c r="DH850" s="190"/>
      <c r="DI850" s="190"/>
      <c r="DJ850" s="190"/>
      <c r="DK850" s="190"/>
      <c r="DL850" s="190"/>
      <c r="DM850" s="190"/>
      <c r="DN850" s="190"/>
      <c r="DO850" s="190"/>
      <c r="DP850" s="190"/>
      <c r="DQ850" s="190"/>
      <c r="DR850" s="190"/>
      <c r="DS850" s="190"/>
      <c r="DT850" s="190"/>
      <c r="DU850" s="190"/>
      <c r="DV850" s="190"/>
    </row>
    <row r="851" spans="1:126" x14ac:dyDescent="0.25">
      <c r="A851" s="205"/>
      <c r="B851" s="217"/>
      <c r="C851" s="217"/>
      <c r="D851" s="217"/>
      <c r="E851" s="221"/>
      <c r="F851" s="216" t="s">
        <v>259</v>
      </c>
      <c r="G851" s="190"/>
      <c r="H851" s="190"/>
      <c r="I851" s="206"/>
      <c r="J851" s="206"/>
      <c r="K851" s="190"/>
      <c r="L851" s="190"/>
      <c r="M851" s="190"/>
      <c r="N851" s="190"/>
      <c r="O851" s="190"/>
      <c r="P851" s="190"/>
      <c r="Q851" s="190"/>
      <c r="R851" s="190"/>
      <c r="S851" s="190"/>
      <c r="T851" s="190"/>
      <c r="U851" s="190"/>
      <c r="V851" s="190"/>
      <c r="W851" s="190"/>
      <c r="X851" s="190"/>
      <c r="Y851" s="190"/>
      <c r="Z851" s="190"/>
      <c r="AA851" s="190"/>
      <c r="AB851" s="190"/>
      <c r="AC851" s="190"/>
      <c r="AD851" s="190"/>
      <c r="AE851" s="190"/>
      <c r="AF851" s="190"/>
      <c r="AG851" s="190"/>
      <c r="AH851" s="190"/>
      <c r="AI851" s="190"/>
      <c r="AJ851" s="190"/>
      <c r="AK851" s="190"/>
      <c r="AL851" s="190"/>
      <c r="AM851" s="190"/>
      <c r="AN851" s="190"/>
      <c r="AO851" s="190"/>
      <c r="AP851" s="190"/>
      <c r="AQ851" s="190"/>
      <c r="AR851" s="190"/>
      <c r="AS851" s="190"/>
      <c r="AT851" s="190"/>
      <c r="AU851" s="190"/>
      <c r="AV851" s="190"/>
      <c r="AW851" s="190"/>
      <c r="AX851" s="190"/>
      <c r="AY851" s="190"/>
      <c r="AZ851" s="190"/>
      <c r="BA851" s="190"/>
      <c r="BB851" s="190"/>
      <c r="BC851" s="190"/>
      <c r="BD851" s="190"/>
      <c r="BE851" s="190"/>
      <c r="BF851" s="190"/>
      <c r="BG851" s="190"/>
      <c r="BH851" s="190"/>
      <c r="BI851" s="190"/>
      <c r="BJ851" s="190"/>
      <c r="BK851" s="190"/>
      <c r="BL851" s="190"/>
      <c r="BM851" s="190"/>
      <c r="BN851" s="190"/>
      <c r="BO851" s="190"/>
      <c r="BP851" s="190"/>
      <c r="BQ851" s="190"/>
      <c r="BR851" s="190"/>
      <c r="BS851" s="190"/>
      <c r="BT851" s="190"/>
      <c r="BU851" s="190"/>
      <c r="BV851" s="190"/>
      <c r="BW851" s="190"/>
      <c r="BX851" s="190"/>
      <c r="BY851" s="190"/>
      <c r="BZ851" s="190"/>
      <c r="CA851" s="190"/>
      <c r="CB851" s="190"/>
      <c r="CC851" s="190"/>
      <c r="CD851" s="190"/>
      <c r="CE851" s="190"/>
      <c r="CF851" s="190"/>
      <c r="CG851" s="190"/>
      <c r="CH851" s="190"/>
      <c r="CI851" s="190"/>
      <c r="CJ851" s="190"/>
      <c r="CK851" s="190"/>
      <c r="CL851" s="190"/>
      <c r="CM851" s="190"/>
      <c r="CN851" s="190"/>
      <c r="CO851" s="190"/>
      <c r="CP851" s="190"/>
      <c r="CQ851" s="190"/>
      <c r="CR851" s="190"/>
      <c r="CS851" s="190"/>
      <c r="CT851" s="190"/>
      <c r="CU851" s="190"/>
      <c r="CV851" s="190"/>
      <c r="CW851" s="190"/>
      <c r="CX851" s="190"/>
      <c r="CY851" s="190"/>
      <c r="CZ851" s="190"/>
      <c r="DA851" s="190"/>
      <c r="DB851" s="190"/>
      <c r="DC851" s="190"/>
      <c r="DD851" s="190"/>
      <c r="DE851" s="190"/>
      <c r="DF851" s="190"/>
      <c r="DG851" s="190"/>
      <c r="DH851" s="190"/>
      <c r="DI851" s="190"/>
      <c r="DJ851" s="190"/>
      <c r="DK851" s="190"/>
      <c r="DL851" s="190"/>
      <c r="DM851" s="190"/>
      <c r="DN851" s="190"/>
      <c r="DO851" s="190"/>
      <c r="DP851" s="190"/>
      <c r="DQ851" s="190"/>
      <c r="DR851" s="190"/>
      <c r="DS851" s="190"/>
      <c r="DT851" s="190"/>
      <c r="DU851" s="190"/>
      <c r="DV851" s="190"/>
    </row>
    <row r="852" spans="1:126" x14ac:dyDescent="0.25">
      <c r="A852" s="205"/>
      <c r="B852" s="217"/>
      <c r="C852" s="217"/>
      <c r="D852" s="217"/>
      <c r="E852" s="221"/>
      <c r="F852" s="216" t="s">
        <v>258</v>
      </c>
      <c r="G852" s="190"/>
      <c r="H852" s="190"/>
      <c r="I852" s="206"/>
      <c r="J852" s="206"/>
      <c r="K852" s="190"/>
      <c r="L852" s="190"/>
      <c r="M852" s="190"/>
      <c r="N852" s="190"/>
      <c r="O852" s="190"/>
      <c r="P852" s="190"/>
      <c r="Q852" s="190"/>
      <c r="R852" s="190"/>
      <c r="S852" s="190"/>
      <c r="T852" s="190"/>
      <c r="U852" s="190"/>
      <c r="V852" s="190"/>
      <c r="W852" s="190"/>
      <c r="X852" s="190"/>
      <c r="Y852" s="190"/>
      <c r="Z852" s="190"/>
      <c r="AA852" s="190"/>
      <c r="AB852" s="190"/>
      <c r="AC852" s="190"/>
      <c r="AD852" s="190"/>
      <c r="AE852" s="190"/>
      <c r="AF852" s="190"/>
      <c r="AG852" s="190"/>
      <c r="AH852" s="190"/>
      <c r="AI852" s="190"/>
      <c r="AJ852" s="190"/>
      <c r="AK852" s="190"/>
      <c r="AL852" s="190"/>
      <c r="AM852" s="190"/>
      <c r="AN852" s="190"/>
      <c r="AO852" s="190"/>
      <c r="AP852" s="190"/>
      <c r="AQ852" s="190"/>
      <c r="AR852" s="190"/>
      <c r="AS852" s="190"/>
      <c r="AT852" s="190"/>
      <c r="AU852" s="190"/>
      <c r="AV852" s="190"/>
      <c r="AW852" s="190"/>
      <c r="AX852" s="190"/>
      <c r="AY852" s="190"/>
      <c r="AZ852" s="190"/>
      <c r="BA852" s="190"/>
      <c r="BB852" s="190"/>
      <c r="BC852" s="190"/>
      <c r="BD852" s="190"/>
      <c r="BE852" s="190"/>
      <c r="BF852" s="190"/>
      <c r="BG852" s="190"/>
      <c r="BH852" s="190"/>
      <c r="BI852" s="190"/>
      <c r="BJ852" s="190"/>
      <c r="BK852" s="190"/>
      <c r="BL852" s="190"/>
      <c r="BM852" s="190"/>
      <c r="BN852" s="190"/>
      <c r="BO852" s="190"/>
      <c r="BP852" s="190"/>
      <c r="BQ852" s="190"/>
      <c r="BR852" s="190"/>
      <c r="BS852" s="190"/>
      <c r="BT852" s="190"/>
      <c r="BU852" s="190"/>
      <c r="BV852" s="190"/>
      <c r="BW852" s="190"/>
      <c r="BX852" s="190"/>
      <c r="BY852" s="190"/>
      <c r="BZ852" s="190"/>
      <c r="CA852" s="190"/>
      <c r="CB852" s="190"/>
      <c r="CC852" s="190"/>
      <c r="CD852" s="190"/>
      <c r="CE852" s="190"/>
      <c r="CF852" s="190"/>
      <c r="CG852" s="190"/>
      <c r="CH852" s="190"/>
      <c r="CI852" s="190"/>
      <c r="CJ852" s="190"/>
      <c r="CK852" s="190"/>
      <c r="CL852" s="190"/>
      <c r="CM852" s="190"/>
      <c r="CN852" s="190"/>
      <c r="CO852" s="190"/>
      <c r="CP852" s="190"/>
      <c r="CQ852" s="190"/>
      <c r="CR852" s="190"/>
      <c r="CS852" s="190"/>
      <c r="CT852" s="190"/>
      <c r="CU852" s="190"/>
      <c r="CV852" s="190"/>
      <c r="CW852" s="190"/>
      <c r="CX852" s="190"/>
      <c r="CY852" s="190"/>
      <c r="CZ852" s="190"/>
      <c r="DA852" s="190"/>
      <c r="DB852" s="190"/>
      <c r="DC852" s="190"/>
      <c r="DD852" s="190"/>
      <c r="DE852" s="190"/>
      <c r="DF852" s="190"/>
      <c r="DG852" s="190"/>
      <c r="DH852" s="190"/>
      <c r="DI852" s="190"/>
      <c r="DJ852" s="190"/>
      <c r="DK852" s="190"/>
      <c r="DL852" s="190"/>
      <c r="DM852" s="190"/>
      <c r="DN852" s="190"/>
      <c r="DO852" s="190"/>
      <c r="DP852" s="190"/>
      <c r="DQ852" s="190"/>
      <c r="DR852" s="190"/>
      <c r="DS852" s="190"/>
      <c r="DT852" s="190"/>
      <c r="DU852" s="190"/>
      <c r="DV852" s="190"/>
    </row>
    <row r="853" spans="1:126" x14ac:dyDescent="0.25">
      <c r="A853" s="205"/>
      <c r="B853" s="217"/>
      <c r="C853" s="217"/>
      <c r="D853" s="217"/>
      <c r="E853" s="221"/>
      <c r="F853" s="216" t="s">
        <v>259</v>
      </c>
      <c r="G853" s="190"/>
      <c r="H853" s="190"/>
      <c r="I853" s="206"/>
      <c r="J853" s="206"/>
      <c r="K853" s="190"/>
      <c r="L853" s="190"/>
      <c r="M853" s="190"/>
      <c r="N853" s="190"/>
      <c r="O853" s="190"/>
      <c r="P853" s="190"/>
      <c r="Q853" s="190"/>
      <c r="R853" s="190"/>
      <c r="S853" s="190"/>
      <c r="T853" s="190"/>
      <c r="U853" s="190"/>
      <c r="V853" s="190"/>
      <c r="W853" s="190"/>
      <c r="X853" s="190"/>
      <c r="Y853" s="190"/>
      <c r="Z853" s="190"/>
      <c r="AA853" s="190"/>
      <c r="AB853" s="190"/>
      <c r="AC853" s="190"/>
      <c r="AD853" s="190"/>
      <c r="AE853" s="190"/>
      <c r="AF853" s="190"/>
      <c r="AG853" s="190"/>
      <c r="AH853" s="190"/>
      <c r="AI853" s="190"/>
      <c r="AJ853" s="190"/>
      <c r="AK853" s="190"/>
      <c r="AL853" s="190"/>
      <c r="AM853" s="190"/>
      <c r="AN853" s="190"/>
      <c r="AO853" s="190"/>
      <c r="AP853" s="190"/>
      <c r="AQ853" s="190"/>
      <c r="AR853" s="190"/>
      <c r="AS853" s="190"/>
      <c r="AT853" s="190"/>
      <c r="AU853" s="190"/>
      <c r="AV853" s="190"/>
      <c r="AW853" s="190"/>
      <c r="AX853" s="190"/>
      <c r="AY853" s="190"/>
      <c r="AZ853" s="190"/>
      <c r="BA853" s="190"/>
      <c r="BB853" s="190"/>
      <c r="BC853" s="190"/>
      <c r="BD853" s="190"/>
      <c r="BE853" s="190"/>
      <c r="BF853" s="190"/>
      <c r="BG853" s="190"/>
      <c r="BH853" s="190"/>
      <c r="BI853" s="190"/>
      <c r="BJ853" s="190"/>
      <c r="BK853" s="190"/>
      <c r="BL853" s="190"/>
      <c r="BM853" s="190"/>
      <c r="BN853" s="190"/>
      <c r="BO853" s="190"/>
      <c r="BP853" s="190"/>
      <c r="BQ853" s="190"/>
      <c r="BR853" s="190"/>
      <c r="BS853" s="190"/>
      <c r="BT853" s="190"/>
      <c r="BU853" s="190"/>
      <c r="BV853" s="190"/>
      <c r="BW853" s="190"/>
      <c r="BX853" s="190"/>
      <c r="BY853" s="190"/>
      <c r="BZ853" s="190"/>
      <c r="CA853" s="190"/>
      <c r="CB853" s="190"/>
      <c r="CC853" s="190"/>
      <c r="CD853" s="190"/>
      <c r="CE853" s="190"/>
      <c r="CF853" s="190"/>
      <c r="CG853" s="190"/>
      <c r="CH853" s="190"/>
      <c r="CI853" s="190"/>
      <c r="CJ853" s="190"/>
      <c r="CK853" s="190"/>
      <c r="CL853" s="190"/>
      <c r="CM853" s="190"/>
      <c r="CN853" s="190"/>
      <c r="CO853" s="190"/>
      <c r="CP853" s="190"/>
      <c r="CQ853" s="190"/>
      <c r="CR853" s="190"/>
      <c r="CS853" s="190"/>
      <c r="CT853" s="190"/>
      <c r="CU853" s="190"/>
      <c r="CV853" s="190"/>
      <c r="CW853" s="190"/>
      <c r="CX853" s="190"/>
      <c r="CY853" s="190"/>
      <c r="CZ853" s="190"/>
      <c r="DA853" s="190"/>
      <c r="DB853" s="190"/>
      <c r="DC853" s="190"/>
      <c r="DD853" s="190"/>
      <c r="DE853" s="190"/>
      <c r="DF853" s="190"/>
      <c r="DG853" s="190"/>
      <c r="DH853" s="190"/>
      <c r="DI853" s="190"/>
      <c r="DJ853" s="190"/>
      <c r="DK853" s="190"/>
      <c r="DL853" s="190"/>
      <c r="DM853" s="190"/>
      <c r="DN853" s="190"/>
      <c r="DO853" s="190"/>
      <c r="DP853" s="190"/>
      <c r="DQ853" s="190"/>
      <c r="DR853" s="190"/>
      <c r="DS853" s="190"/>
      <c r="DT853" s="190"/>
      <c r="DU853" s="190"/>
      <c r="DV853" s="190"/>
    </row>
    <row r="854" spans="1:126" x14ac:dyDescent="0.25">
      <c r="A854" s="205"/>
      <c r="B854" s="217"/>
      <c r="C854" s="217"/>
      <c r="D854" s="217"/>
      <c r="E854" s="221"/>
      <c r="F854" s="216" t="s">
        <v>258</v>
      </c>
      <c r="G854" s="190"/>
      <c r="H854" s="190"/>
      <c r="I854" s="206"/>
      <c r="J854" s="206"/>
      <c r="K854" s="190"/>
      <c r="L854" s="190"/>
      <c r="M854" s="190"/>
      <c r="N854" s="190"/>
      <c r="O854" s="190"/>
      <c r="P854" s="190"/>
      <c r="Q854" s="190"/>
      <c r="R854" s="190"/>
      <c r="S854" s="190"/>
      <c r="T854" s="190"/>
      <c r="U854" s="190"/>
      <c r="V854" s="190"/>
      <c r="W854" s="190"/>
      <c r="X854" s="190"/>
      <c r="Y854" s="190"/>
      <c r="Z854" s="190"/>
      <c r="AA854" s="190"/>
      <c r="AB854" s="190"/>
      <c r="AC854" s="190"/>
      <c r="AD854" s="190"/>
      <c r="AE854" s="190"/>
      <c r="AF854" s="190"/>
      <c r="AG854" s="190"/>
      <c r="AH854" s="190"/>
      <c r="AI854" s="190"/>
      <c r="AJ854" s="190"/>
      <c r="AK854" s="190"/>
      <c r="AL854" s="190"/>
      <c r="AM854" s="190"/>
      <c r="AN854" s="190"/>
      <c r="AO854" s="190"/>
      <c r="AP854" s="190"/>
      <c r="AQ854" s="190"/>
      <c r="AR854" s="190"/>
      <c r="AS854" s="190"/>
      <c r="AT854" s="190"/>
      <c r="AU854" s="190"/>
      <c r="AV854" s="190"/>
      <c r="AW854" s="190"/>
      <c r="AX854" s="190"/>
      <c r="AY854" s="190"/>
      <c r="AZ854" s="190"/>
      <c r="BA854" s="190"/>
      <c r="BB854" s="190"/>
      <c r="BC854" s="190"/>
      <c r="BD854" s="190"/>
      <c r="BE854" s="190"/>
      <c r="BF854" s="190"/>
      <c r="BG854" s="190"/>
      <c r="BH854" s="190"/>
      <c r="BI854" s="190"/>
      <c r="BJ854" s="190"/>
      <c r="BK854" s="190"/>
      <c r="BL854" s="190"/>
      <c r="BM854" s="190"/>
      <c r="BN854" s="190"/>
      <c r="BO854" s="190"/>
      <c r="BP854" s="190"/>
      <c r="BQ854" s="190"/>
      <c r="BR854" s="190"/>
      <c r="BS854" s="190"/>
      <c r="BT854" s="190"/>
      <c r="BU854" s="190"/>
      <c r="BV854" s="190"/>
      <c r="BW854" s="190"/>
      <c r="BX854" s="190"/>
      <c r="BY854" s="190"/>
      <c r="BZ854" s="190"/>
      <c r="CA854" s="190"/>
      <c r="CB854" s="190"/>
      <c r="CC854" s="190"/>
      <c r="CD854" s="190"/>
      <c r="CE854" s="190"/>
      <c r="CF854" s="190"/>
      <c r="CG854" s="190"/>
      <c r="CH854" s="190"/>
      <c r="CI854" s="190"/>
      <c r="CJ854" s="190"/>
      <c r="CK854" s="190"/>
      <c r="CL854" s="190"/>
      <c r="CM854" s="190"/>
      <c r="CN854" s="190"/>
      <c r="CO854" s="190"/>
      <c r="CP854" s="190"/>
      <c r="CQ854" s="190"/>
      <c r="CR854" s="190"/>
      <c r="CS854" s="190"/>
      <c r="CT854" s="190"/>
      <c r="CU854" s="190"/>
      <c r="CV854" s="190"/>
      <c r="CW854" s="190"/>
      <c r="CX854" s="190"/>
      <c r="CY854" s="190"/>
      <c r="CZ854" s="190"/>
      <c r="DA854" s="190"/>
      <c r="DB854" s="190"/>
      <c r="DC854" s="190"/>
      <c r="DD854" s="190"/>
      <c r="DE854" s="190"/>
      <c r="DF854" s="190"/>
      <c r="DG854" s="190"/>
      <c r="DH854" s="190"/>
      <c r="DI854" s="190"/>
      <c r="DJ854" s="190"/>
      <c r="DK854" s="190"/>
      <c r="DL854" s="190"/>
      <c r="DM854" s="190"/>
      <c r="DN854" s="190"/>
      <c r="DO854" s="190"/>
      <c r="DP854" s="190"/>
      <c r="DQ854" s="190"/>
      <c r="DR854" s="190"/>
      <c r="DS854" s="190"/>
      <c r="DT854" s="190"/>
      <c r="DU854" s="190"/>
      <c r="DV854" s="190"/>
    </row>
    <row r="855" spans="1:126" x14ac:dyDescent="0.25">
      <c r="A855" s="205"/>
      <c r="B855" s="217"/>
      <c r="C855" s="217"/>
      <c r="D855" s="217"/>
      <c r="E855" s="221"/>
      <c r="F855" s="216" t="s">
        <v>259</v>
      </c>
      <c r="G855" s="190"/>
      <c r="H855" s="190"/>
      <c r="I855" s="206"/>
      <c r="J855" s="206"/>
      <c r="K855" s="190"/>
      <c r="L855" s="190"/>
      <c r="M855" s="190"/>
      <c r="N855" s="190"/>
      <c r="O855" s="190"/>
      <c r="P855" s="190"/>
      <c r="Q855" s="190"/>
      <c r="R855" s="190"/>
      <c r="S855" s="190"/>
      <c r="T855" s="190"/>
      <c r="U855" s="190"/>
      <c r="V855" s="190"/>
      <c r="W855" s="190"/>
      <c r="X855" s="190"/>
      <c r="Y855" s="190"/>
      <c r="Z855" s="190"/>
      <c r="AA855" s="190"/>
      <c r="AB855" s="190"/>
      <c r="AC855" s="190"/>
      <c r="AD855" s="190"/>
      <c r="AE855" s="190"/>
      <c r="AF855" s="190"/>
      <c r="AG855" s="190"/>
      <c r="AH855" s="190"/>
      <c r="AI855" s="190"/>
      <c r="AJ855" s="190"/>
      <c r="AK855" s="190"/>
      <c r="AL855" s="190"/>
      <c r="AM855" s="190"/>
      <c r="AN855" s="190"/>
      <c r="AO855" s="190"/>
      <c r="AP855" s="190"/>
      <c r="AQ855" s="190"/>
      <c r="AR855" s="190"/>
      <c r="AS855" s="190"/>
      <c r="AT855" s="190"/>
      <c r="AU855" s="190"/>
      <c r="AV855" s="190"/>
      <c r="AW855" s="190"/>
      <c r="AX855" s="190"/>
      <c r="AY855" s="190"/>
      <c r="AZ855" s="190"/>
      <c r="BA855" s="190"/>
      <c r="BB855" s="190"/>
      <c r="BC855" s="190"/>
      <c r="BD855" s="190"/>
      <c r="BE855" s="190"/>
      <c r="BF855" s="190"/>
      <c r="BG855" s="190"/>
      <c r="BH855" s="190"/>
      <c r="BI855" s="190"/>
      <c r="BJ855" s="190"/>
      <c r="BK855" s="190"/>
      <c r="BL855" s="190"/>
      <c r="BM855" s="190"/>
      <c r="BN855" s="190"/>
      <c r="BO855" s="190"/>
      <c r="BP855" s="190"/>
      <c r="BQ855" s="190"/>
      <c r="BR855" s="190"/>
      <c r="BS855" s="190"/>
      <c r="BT855" s="190"/>
      <c r="BU855" s="190"/>
      <c r="BV855" s="190"/>
      <c r="BW855" s="190"/>
      <c r="BX855" s="190"/>
      <c r="BY855" s="190"/>
      <c r="BZ855" s="190"/>
      <c r="CA855" s="190"/>
      <c r="CB855" s="190"/>
      <c r="CC855" s="190"/>
      <c r="CD855" s="190"/>
      <c r="CE855" s="190"/>
      <c r="CF855" s="190"/>
      <c r="CG855" s="190"/>
      <c r="CH855" s="190"/>
      <c r="CI855" s="190"/>
      <c r="CJ855" s="190"/>
      <c r="CK855" s="190"/>
      <c r="CL855" s="190"/>
      <c r="CM855" s="190"/>
      <c r="CN855" s="190"/>
      <c r="CO855" s="190"/>
      <c r="CP855" s="190"/>
      <c r="CQ855" s="190"/>
      <c r="CR855" s="190"/>
      <c r="CS855" s="190"/>
      <c r="CT855" s="190"/>
      <c r="CU855" s="190"/>
      <c r="CV855" s="190"/>
      <c r="CW855" s="190"/>
      <c r="CX855" s="190"/>
      <c r="CY855" s="190"/>
      <c r="CZ855" s="190"/>
      <c r="DA855" s="190"/>
      <c r="DB855" s="190"/>
      <c r="DC855" s="190"/>
      <c r="DD855" s="190"/>
      <c r="DE855" s="190"/>
      <c r="DF855" s="190"/>
      <c r="DG855" s="190"/>
      <c r="DH855" s="190"/>
      <c r="DI855" s="190"/>
      <c r="DJ855" s="190"/>
      <c r="DK855" s="190"/>
      <c r="DL855" s="190"/>
      <c r="DM855" s="190"/>
      <c r="DN855" s="190"/>
      <c r="DO855" s="190"/>
      <c r="DP855" s="190"/>
      <c r="DQ855" s="190"/>
      <c r="DR855" s="190"/>
      <c r="DS855" s="190"/>
      <c r="DT855" s="190"/>
      <c r="DU855" s="190"/>
      <c r="DV855" s="190"/>
    </row>
    <row r="856" spans="1:126" x14ac:dyDescent="0.25">
      <c r="A856" s="205"/>
      <c r="B856" s="217"/>
      <c r="C856" s="217"/>
      <c r="D856" s="217"/>
      <c r="E856" s="221"/>
      <c r="F856" s="216" t="s">
        <v>258</v>
      </c>
      <c r="G856" s="190"/>
      <c r="H856" s="190"/>
      <c r="I856" s="206"/>
      <c r="J856" s="206"/>
      <c r="K856" s="190"/>
      <c r="L856" s="190"/>
      <c r="M856" s="190"/>
      <c r="N856" s="190"/>
      <c r="O856" s="190"/>
      <c r="P856" s="190"/>
      <c r="Q856" s="190"/>
      <c r="R856" s="190"/>
      <c r="S856" s="190"/>
      <c r="T856" s="190"/>
      <c r="U856" s="190"/>
      <c r="V856" s="190"/>
      <c r="W856" s="190"/>
      <c r="X856" s="190"/>
      <c r="Y856" s="190"/>
      <c r="Z856" s="190"/>
      <c r="AA856" s="190"/>
      <c r="AB856" s="190"/>
      <c r="AC856" s="190"/>
      <c r="AD856" s="190"/>
      <c r="AE856" s="190"/>
      <c r="AF856" s="190"/>
      <c r="AG856" s="190"/>
      <c r="AH856" s="190"/>
      <c r="AI856" s="190"/>
      <c r="AJ856" s="190"/>
      <c r="AK856" s="190"/>
      <c r="AL856" s="190"/>
      <c r="AM856" s="190"/>
      <c r="AN856" s="190"/>
      <c r="AO856" s="190"/>
      <c r="AP856" s="190"/>
      <c r="AQ856" s="190"/>
      <c r="AR856" s="190"/>
      <c r="AS856" s="190"/>
      <c r="AT856" s="190"/>
      <c r="AU856" s="190"/>
      <c r="AV856" s="190"/>
      <c r="AW856" s="190"/>
      <c r="AX856" s="190"/>
      <c r="AY856" s="190"/>
      <c r="AZ856" s="190"/>
      <c r="BA856" s="190"/>
      <c r="BB856" s="190"/>
      <c r="BC856" s="190"/>
      <c r="BD856" s="190"/>
      <c r="BE856" s="190"/>
      <c r="BF856" s="190"/>
      <c r="BG856" s="190"/>
      <c r="BH856" s="190"/>
      <c r="BI856" s="190"/>
      <c r="BJ856" s="190"/>
      <c r="BK856" s="190"/>
      <c r="BL856" s="190"/>
      <c r="BM856" s="190"/>
      <c r="BN856" s="190"/>
      <c r="BO856" s="190"/>
      <c r="BP856" s="190"/>
      <c r="BQ856" s="190"/>
      <c r="BR856" s="190"/>
      <c r="BS856" s="190"/>
      <c r="BT856" s="190"/>
      <c r="BU856" s="190"/>
      <c r="BV856" s="190"/>
      <c r="BW856" s="190"/>
      <c r="BX856" s="190"/>
      <c r="BY856" s="190"/>
      <c r="BZ856" s="190"/>
      <c r="CA856" s="190"/>
      <c r="CB856" s="190"/>
      <c r="CC856" s="190"/>
      <c r="CD856" s="190"/>
      <c r="CE856" s="190"/>
      <c r="CF856" s="190"/>
      <c r="CG856" s="190"/>
      <c r="CH856" s="190"/>
      <c r="CI856" s="190"/>
      <c r="CJ856" s="190"/>
      <c r="CK856" s="190"/>
      <c r="CL856" s="190"/>
      <c r="CM856" s="190"/>
      <c r="CN856" s="190"/>
      <c r="CO856" s="190"/>
      <c r="CP856" s="190"/>
      <c r="CQ856" s="190"/>
      <c r="CR856" s="190"/>
      <c r="CS856" s="190"/>
      <c r="CT856" s="190"/>
      <c r="CU856" s="190"/>
      <c r="CV856" s="190"/>
      <c r="CW856" s="190"/>
      <c r="CX856" s="190"/>
      <c r="CY856" s="190"/>
      <c r="CZ856" s="190"/>
      <c r="DA856" s="190"/>
      <c r="DB856" s="190"/>
      <c r="DC856" s="190"/>
      <c r="DD856" s="190"/>
      <c r="DE856" s="190"/>
      <c r="DF856" s="190"/>
      <c r="DG856" s="190"/>
      <c r="DH856" s="190"/>
      <c r="DI856" s="190"/>
      <c r="DJ856" s="190"/>
      <c r="DK856" s="190"/>
      <c r="DL856" s="190"/>
      <c r="DM856" s="190"/>
      <c r="DN856" s="190"/>
      <c r="DO856" s="190"/>
      <c r="DP856" s="190"/>
      <c r="DQ856" s="190"/>
      <c r="DR856" s="190"/>
      <c r="DS856" s="190"/>
      <c r="DT856" s="190"/>
      <c r="DU856" s="190"/>
      <c r="DV856" s="190"/>
    </row>
    <row r="857" spans="1:126" x14ac:dyDescent="0.25">
      <c r="A857" s="205"/>
      <c r="B857" s="217"/>
      <c r="C857" s="217"/>
      <c r="D857" s="217"/>
      <c r="E857" s="221"/>
      <c r="F857" s="216" t="s">
        <v>259</v>
      </c>
      <c r="G857" s="190"/>
      <c r="H857" s="190"/>
      <c r="I857" s="206"/>
      <c r="J857" s="206"/>
      <c r="K857" s="190"/>
      <c r="L857" s="190"/>
      <c r="M857" s="190"/>
      <c r="N857" s="190"/>
      <c r="O857" s="190"/>
      <c r="P857" s="190"/>
      <c r="Q857" s="190"/>
      <c r="R857" s="190"/>
      <c r="S857" s="190"/>
      <c r="T857" s="190"/>
      <c r="U857" s="190"/>
      <c r="V857" s="190"/>
      <c r="W857" s="190"/>
      <c r="X857" s="190"/>
      <c r="Y857" s="190"/>
      <c r="Z857" s="190"/>
      <c r="AA857" s="190"/>
      <c r="AB857" s="190"/>
      <c r="AC857" s="190"/>
      <c r="AD857" s="190"/>
      <c r="AE857" s="190"/>
      <c r="AF857" s="190"/>
      <c r="AG857" s="190"/>
      <c r="AH857" s="190"/>
      <c r="AI857" s="190"/>
      <c r="AJ857" s="190"/>
      <c r="AK857" s="190"/>
      <c r="AL857" s="190"/>
      <c r="AM857" s="190"/>
      <c r="AN857" s="190"/>
      <c r="AO857" s="190"/>
      <c r="AP857" s="190"/>
      <c r="AQ857" s="190"/>
      <c r="AR857" s="190"/>
      <c r="AS857" s="190"/>
      <c r="AT857" s="190"/>
      <c r="AU857" s="190"/>
      <c r="AV857" s="190"/>
      <c r="AW857" s="190"/>
      <c r="AX857" s="190"/>
      <c r="AY857" s="190"/>
      <c r="AZ857" s="190"/>
      <c r="BA857" s="190"/>
      <c r="BB857" s="190"/>
      <c r="BC857" s="190"/>
      <c r="BD857" s="190"/>
      <c r="BE857" s="190"/>
      <c r="BF857" s="190"/>
      <c r="BG857" s="190"/>
      <c r="BH857" s="190"/>
      <c r="BI857" s="190"/>
      <c r="BJ857" s="190"/>
      <c r="BK857" s="190"/>
      <c r="BL857" s="190"/>
      <c r="BM857" s="190"/>
      <c r="BN857" s="190"/>
      <c r="BO857" s="190"/>
      <c r="BP857" s="190"/>
      <c r="BQ857" s="190"/>
      <c r="BR857" s="190"/>
      <c r="BS857" s="190"/>
      <c r="BT857" s="190"/>
      <c r="BU857" s="190"/>
      <c r="BV857" s="190"/>
      <c r="BW857" s="190"/>
      <c r="BX857" s="190"/>
      <c r="BY857" s="190"/>
      <c r="BZ857" s="190"/>
      <c r="CA857" s="190"/>
      <c r="CB857" s="190"/>
      <c r="CC857" s="190"/>
      <c r="CD857" s="190"/>
      <c r="CE857" s="190"/>
      <c r="CF857" s="190"/>
      <c r="CG857" s="190"/>
      <c r="CH857" s="190"/>
      <c r="CI857" s="190"/>
      <c r="CJ857" s="190"/>
      <c r="CK857" s="190"/>
      <c r="CL857" s="190"/>
      <c r="CM857" s="190"/>
      <c r="CN857" s="190"/>
      <c r="CO857" s="190"/>
      <c r="CP857" s="190"/>
      <c r="CQ857" s="190"/>
      <c r="CR857" s="190"/>
      <c r="CS857" s="190"/>
      <c r="CT857" s="190"/>
      <c r="CU857" s="190"/>
      <c r="CV857" s="190"/>
      <c r="CW857" s="190"/>
      <c r="CX857" s="190"/>
      <c r="CY857" s="190"/>
      <c r="CZ857" s="190"/>
      <c r="DA857" s="190"/>
      <c r="DB857" s="190"/>
      <c r="DC857" s="190"/>
      <c r="DD857" s="190"/>
      <c r="DE857" s="190"/>
      <c r="DF857" s="190"/>
      <c r="DG857" s="190"/>
      <c r="DH857" s="190"/>
      <c r="DI857" s="190"/>
      <c r="DJ857" s="190"/>
      <c r="DK857" s="190"/>
      <c r="DL857" s="190"/>
      <c r="DM857" s="190"/>
      <c r="DN857" s="190"/>
      <c r="DO857" s="190"/>
      <c r="DP857" s="190"/>
      <c r="DQ857" s="190"/>
      <c r="DR857" s="190"/>
      <c r="DS857" s="190"/>
      <c r="DT857" s="190"/>
      <c r="DU857" s="190"/>
      <c r="DV857" s="190"/>
    </row>
    <row r="858" spans="1:126" x14ac:dyDescent="0.25">
      <c r="A858" s="205"/>
      <c r="B858" s="217"/>
      <c r="C858" s="217"/>
      <c r="D858" s="217"/>
      <c r="E858" s="221"/>
      <c r="F858" s="216" t="s">
        <v>258</v>
      </c>
      <c r="G858" s="190"/>
      <c r="H858" s="190"/>
      <c r="I858" s="206"/>
      <c r="J858" s="206"/>
      <c r="K858" s="190"/>
      <c r="L858" s="190"/>
      <c r="M858" s="190"/>
      <c r="N858" s="190"/>
      <c r="O858" s="190"/>
      <c r="P858" s="190"/>
      <c r="Q858" s="190"/>
      <c r="R858" s="190"/>
      <c r="S858" s="190"/>
      <c r="T858" s="190"/>
      <c r="U858" s="190"/>
      <c r="V858" s="190"/>
      <c r="W858" s="190"/>
      <c r="X858" s="190"/>
      <c r="Y858" s="190"/>
      <c r="Z858" s="190"/>
      <c r="AA858" s="190"/>
      <c r="AB858" s="190"/>
      <c r="AC858" s="190"/>
      <c r="AD858" s="190"/>
      <c r="AE858" s="190"/>
      <c r="AF858" s="190"/>
      <c r="AG858" s="190"/>
      <c r="AH858" s="190"/>
      <c r="AI858" s="190"/>
      <c r="AJ858" s="190"/>
      <c r="AK858" s="190"/>
      <c r="AL858" s="190"/>
      <c r="AM858" s="190"/>
      <c r="AN858" s="190"/>
      <c r="AO858" s="190"/>
      <c r="AP858" s="190"/>
      <c r="AQ858" s="190"/>
      <c r="AR858" s="190"/>
      <c r="AS858" s="190"/>
      <c r="AT858" s="190"/>
      <c r="AU858" s="190"/>
      <c r="AV858" s="190"/>
      <c r="AW858" s="190"/>
      <c r="AX858" s="190"/>
      <c r="AY858" s="190"/>
      <c r="AZ858" s="190"/>
      <c r="BA858" s="190"/>
      <c r="BB858" s="190"/>
      <c r="BC858" s="190"/>
      <c r="BD858" s="190"/>
      <c r="BE858" s="190"/>
      <c r="BF858" s="190"/>
      <c r="BG858" s="190"/>
      <c r="BH858" s="190"/>
      <c r="BI858" s="190"/>
      <c r="BJ858" s="190"/>
      <c r="BK858" s="190"/>
      <c r="BL858" s="190"/>
      <c r="BM858" s="190"/>
      <c r="BN858" s="190"/>
      <c r="BO858" s="190"/>
      <c r="BP858" s="190"/>
      <c r="BQ858" s="190"/>
      <c r="BR858" s="190"/>
      <c r="BS858" s="190"/>
      <c r="BT858" s="190"/>
      <c r="BU858" s="190"/>
      <c r="BV858" s="190"/>
      <c r="BW858" s="190"/>
      <c r="BX858" s="190"/>
      <c r="BY858" s="190"/>
      <c r="BZ858" s="190"/>
      <c r="CA858" s="190"/>
      <c r="CB858" s="190"/>
      <c r="CC858" s="190"/>
      <c r="CD858" s="190"/>
      <c r="CE858" s="190"/>
      <c r="CF858" s="190"/>
      <c r="CG858" s="190"/>
      <c r="CH858" s="190"/>
      <c r="CI858" s="190"/>
      <c r="CJ858" s="190"/>
      <c r="CK858" s="190"/>
      <c r="CL858" s="190"/>
      <c r="CM858" s="190"/>
      <c r="CN858" s="190"/>
      <c r="CO858" s="190"/>
      <c r="CP858" s="190"/>
      <c r="CQ858" s="190"/>
      <c r="CR858" s="190"/>
      <c r="CS858" s="190"/>
      <c r="CT858" s="190"/>
      <c r="CU858" s="190"/>
      <c r="CV858" s="190"/>
      <c r="CW858" s="190"/>
      <c r="CX858" s="190"/>
      <c r="CY858" s="190"/>
      <c r="CZ858" s="190"/>
      <c r="DA858" s="190"/>
      <c r="DB858" s="190"/>
      <c r="DC858" s="190"/>
      <c r="DD858" s="190"/>
      <c r="DE858" s="190"/>
      <c r="DF858" s="190"/>
      <c r="DG858" s="190"/>
      <c r="DH858" s="190"/>
      <c r="DI858" s="190"/>
      <c r="DJ858" s="190"/>
      <c r="DK858" s="190"/>
      <c r="DL858" s="190"/>
      <c r="DM858" s="190"/>
      <c r="DN858" s="190"/>
      <c r="DO858" s="190"/>
      <c r="DP858" s="190"/>
      <c r="DQ858" s="190"/>
      <c r="DR858" s="190"/>
      <c r="DS858" s="190"/>
      <c r="DT858" s="190"/>
      <c r="DU858" s="190"/>
      <c r="DV858" s="190"/>
    </row>
    <row r="859" spans="1:126" x14ac:dyDescent="0.25">
      <c r="A859" s="205"/>
      <c r="B859" s="217"/>
      <c r="C859" s="217"/>
      <c r="D859" s="217"/>
      <c r="E859" s="221"/>
      <c r="F859" s="216" t="s">
        <v>259</v>
      </c>
      <c r="G859" s="180"/>
      <c r="H859" s="180"/>
      <c r="I859" s="206"/>
      <c r="J859" s="206"/>
      <c r="K859" s="180"/>
      <c r="L859" s="190"/>
      <c r="M859" s="180"/>
      <c r="N859" s="180"/>
      <c r="O859" s="190"/>
      <c r="P859" s="180"/>
      <c r="Q859" s="180"/>
      <c r="R859" s="190"/>
      <c r="S859" s="180"/>
      <c r="T859" s="180"/>
      <c r="U859" s="190"/>
      <c r="V859" s="180"/>
      <c r="W859" s="180"/>
      <c r="X859" s="190"/>
      <c r="Y859" s="180"/>
      <c r="Z859" s="180"/>
      <c r="AA859" s="190"/>
      <c r="AB859" s="180"/>
      <c r="AC859" s="180"/>
      <c r="AD859" s="190"/>
      <c r="AE859" s="180"/>
      <c r="AF859" s="180"/>
      <c r="AG859" s="190"/>
      <c r="AH859" s="180"/>
      <c r="AI859" s="180"/>
      <c r="AJ859" s="190"/>
      <c r="AK859" s="180"/>
      <c r="AL859" s="180"/>
      <c r="AM859" s="190"/>
      <c r="AN859" s="180"/>
      <c r="AO859" s="180"/>
      <c r="AP859" s="190"/>
      <c r="AQ859" s="180"/>
      <c r="AR859" s="180"/>
      <c r="AS859" s="190"/>
      <c r="AT859" s="180"/>
      <c r="AU859" s="180"/>
      <c r="AV859" s="190"/>
      <c r="AW859" s="180"/>
      <c r="AX859" s="180"/>
      <c r="AY859" s="190"/>
      <c r="AZ859" s="180"/>
      <c r="BA859" s="180"/>
      <c r="BB859" s="190"/>
      <c r="BC859" s="180"/>
      <c r="BD859" s="180"/>
      <c r="BE859" s="190"/>
      <c r="BF859" s="180"/>
      <c r="BG859" s="180"/>
      <c r="BH859" s="190"/>
      <c r="BI859" s="180"/>
      <c r="BJ859" s="180"/>
      <c r="BK859" s="190"/>
      <c r="BL859" s="180"/>
      <c r="BM859" s="180"/>
      <c r="BN859" s="190"/>
      <c r="BO859" s="180"/>
      <c r="BP859" s="180"/>
      <c r="BQ859" s="190"/>
      <c r="BR859" s="180"/>
      <c r="BS859" s="180"/>
      <c r="BT859" s="190"/>
      <c r="BU859" s="180"/>
      <c r="BV859" s="180"/>
      <c r="BW859" s="190"/>
      <c r="BX859" s="180"/>
      <c r="BY859" s="180"/>
      <c r="BZ859" s="190"/>
      <c r="CA859" s="180"/>
      <c r="CB859" s="180"/>
      <c r="CC859" s="190"/>
      <c r="CD859" s="180"/>
      <c r="CE859" s="180"/>
      <c r="CF859" s="190"/>
      <c r="CG859" s="180"/>
      <c r="CH859" s="180"/>
      <c r="CI859" s="190"/>
      <c r="CJ859" s="180"/>
      <c r="CK859" s="180"/>
      <c r="CL859" s="190"/>
      <c r="CM859" s="180"/>
      <c r="CN859" s="180"/>
      <c r="CO859" s="190"/>
      <c r="CP859" s="180"/>
      <c r="CQ859" s="180"/>
      <c r="CR859" s="190"/>
      <c r="CS859" s="180"/>
      <c r="CT859" s="180"/>
      <c r="CU859" s="190"/>
      <c r="CV859" s="180"/>
      <c r="CW859" s="180"/>
      <c r="CX859" s="190"/>
      <c r="CY859" s="180"/>
      <c r="CZ859" s="180"/>
      <c r="DA859" s="190"/>
      <c r="DB859" s="180"/>
      <c r="DC859" s="180"/>
      <c r="DD859" s="190"/>
      <c r="DE859" s="180"/>
      <c r="DF859" s="180"/>
      <c r="DG859" s="190"/>
      <c r="DH859" s="180"/>
      <c r="DI859" s="180"/>
      <c r="DJ859" s="190"/>
      <c r="DK859" s="180"/>
      <c r="DL859" s="180"/>
      <c r="DM859" s="190"/>
      <c r="DN859" s="180"/>
      <c r="DO859" s="180"/>
      <c r="DP859" s="190"/>
      <c r="DQ859" s="180"/>
      <c r="DR859" s="180"/>
      <c r="DS859" s="190"/>
      <c r="DT859" s="180"/>
      <c r="DU859" s="180"/>
      <c r="DV859" s="190"/>
    </row>
    <row r="860" spans="1:126" x14ac:dyDescent="0.25">
      <c r="A860" s="205"/>
      <c r="B860" s="217"/>
      <c r="C860" s="217"/>
      <c r="D860" s="217"/>
      <c r="E860" s="221"/>
      <c r="F860" s="216" t="s">
        <v>258</v>
      </c>
      <c r="G860" s="190"/>
      <c r="H860" s="190"/>
      <c r="I860" s="206"/>
      <c r="J860" s="206"/>
      <c r="K860" s="190"/>
      <c r="L860" s="190"/>
      <c r="M860" s="190"/>
      <c r="N860" s="190"/>
      <c r="O860" s="190"/>
      <c r="P860" s="190"/>
      <c r="Q860" s="190"/>
      <c r="R860" s="190"/>
      <c r="S860" s="190"/>
      <c r="T860" s="190"/>
      <c r="U860" s="190"/>
      <c r="V860" s="190"/>
      <c r="W860" s="190"/>
      <c r="X860" s="190"/>
      <c r="Y860" s="190"/>
      <c r="Z860" s="190"/>
      <c r="AA860" s="190"/>
      <c r="AB860" s="190"/>
      <c r="AC860" s="190"/>
      <c r="AD860" s="190"/>
      <c r="AE860" s="190"/>
      <c r="AF860" s="190"/>
      <c r="AG860" s="190"/>
      <c r="AH860" s="190"/>
      <c r="AI860" s="190"/>
      <c r="AJ860" s="190"/>
      <c r="AK860" s="190"/>
      <c r="AL860" s="190"/>
      <c r="AM860" s="190"/>
      <c r="AN860" s="190"/>
      <c r="AO860" s="190"/>
      <c r="AP860" s="190"/>
      <c r="AQ860" s="190"/>
      <c r="AR860" s="190"/>
      <c r="AS860" s="190"/>
      <c r="AT860" s="190"/>
      <c r="AU860" s="190"/>
      <c r="AV860" s="190"/>
      <c r="AW860" s="190"/>
      <c r="AX860" s="190"/>
      <c r="AY860" s="190"/>
      <c r="AZ860" s="190"/>
      <c r="BA860" s="190"/>
      <c r="BB860" s="190"/>
      <c r="BC860" s="190"/>
      <c r="BD860" s="190"/>
      <c r="BE860" s="190"/>
      <c r="BF860" s="190"/>
      <c r="BG860" s="190"/>
      <c r="BH860" s="190"/>
      <c r="BI860" s="190"/>
      <c r="BJ860" s="190"/>
      <c r="BK860" s="190"/>
      <c r="BL860" s="190"/>
      <c r="BM860" s="190"/>
      <c r="BN860" s="190"/>
      <c r="BO860" s="190"/>
      <c r="BP860" s="190"/>
      <c r="BQ860" s="190"/>
      <c r="BR860" s="190"/>
      <c r="BS860" s="190"/>
      <c r="BT860" s="190"/>
      <c r="BU860" s="190"/>
      <c r="BV860" s="190"/>
      <c r="BW860" s="190"/>
      <c r="BX860" s="190"/>
      <c r="BY860" s="190"/>
      <c r="BZ860" s="190"/>
      <c r="CA860" s="190"/>
      <c r="CB860" s="190"/>
      <c r="CC860" s="190"/>
      <c r="CD860" s="190"/>
      <c r="CE860" s="190"/>
      <c r="CF860" s="190"/>
      <c r="CG860" s="190"/>
      <c r="CH860" s="190"/>
      <c r="CI860" s="190"/>
      <c r="CJ860" s="190"/>
      <c r="CK860" s="190"/>
      <c r="CL860" s="190"/>
      <c r="CM860" s="190"/>
      <c r="CN860" s="190"/>
      <c r="CO860" s="190"/>
      <c r="CP860" s="190"/>
      <c r="CQ860" s="190"/>
      <c r="CR860" s="190"/>
      <c r="CS860" s="190"/>
      <c r="CT860" s="190"/>
      <c r="CU860" s="190"/>
      <c r="CV860" s="190"/>
      <c r="CW860" s="190"/>
      <c r="CX860" s="190"/>
      <c r="CY860" s="190"/>
      <c r="CZ860" s="190"/>
      <c r="DA860" s="190"/>
      <c r="DB860" s="190"/>
      <c r="DC860" s="190"/>
      <c r="DD860" s="190"/>
      <c r="DE860" s="190"/>
      <c r="DF860" s="190"/>
      <c r="DG860" s="190"/>
      <c r="DH860" s="190"/>
      <c r="DI860" s="190"/>
      <c r="DJ860" s="190"/>
      <c r="DK860" s="190"/>
      <c r="DL860" s="190"/>
      <c r="DM860" s="190"/>
      <c r="DN860" s="190"/>
      <c r="DO860" s="190"/>
      <c r="DP860" s="190"/>
      <c r="DQ860" s="190"/>
      <c r="DR860" s="190"/>
      <c r="DS860" s="190"/>
      <c r="DT860" s="190"/>
      <c r="DU860" s="190"/>
      <c r="DV860" s="190"/>
    </row>
    <row r="861" spans="1:126" x14ac:dyDescent="0.25">
      <c r="A861" s="205"/>
      <c r="B861" s="217"/>
      <c r="C861" s="217"/>
      <c r="D861" s="217"/>
      <c r="E861" s="221"/>
      <c r="F861" s="216" t="s">
        <v>259</v>
      </c>
      <c r="G861" s="190"/>
      <c r="H861" s="190"/>
      <c r="I861" s="206"/>
      <c r="J861" s="206"/>
      <c r="K861" s="190"/>
      <c r="L861" s="190"/>
      <c r="M861" s="190"/>
      <c r="N861" s="190"/>
      <c r="O861" s="190"/>
      <c r="P861" s="190"/>
      <c r="Q861" s="190"/>
      <c r="R861" s="190"/>
      <c r="S861" s="190"/>
      <c r="T861" s="190"/>
      <c r="U861" s="190"/>
      <c r="V861" s="190"/>
      <c r="W861" s="190"/>
      <c r="X861" s="190"/>
      <c r="Y861" s="190"/>
      <c r="Z861" s="190"/>
      <c r="AA861" s="190"/>
      <c r="AB861" s="190"/>
      <c r="AC861" s="190"/>
      <c r="AD861" s="190"/>
      <c r="AE861" s="190"/>
      <c r="AF861" s="190"/>
      <c r="AG861" s="190"/>
      <c r="AH861" s="190"/>
      <c r="AI861" s="190"/>
      <c r="AJ861" s="190"/>
      <c r="AK861" s="190"/>
      <c r="AL861" s="190"/>
      <c r="AM861" s="190"/>
      <c r="AN861" s="190"/>
      <c r="AO861" s="190"/>
      <c r="AP861" s="190"/>
      <c r="AQ861" s="190"/>
      <c r="AR861" s="190"/>
      <c r="AS861" s="190"/>
      <c r="AT861" s="190"/>
      <c r="AU861" s="190"/>
      <c r="AV861" s="190"/>
      <c r="AW861" s="190"/>
      <c r="AX861" s="190"/>
      <c r="AY861" s="190"/>
      <c r="AZ861" s="190"/>
      <c r="BA861" s="190"/>
      <c r="BB861" s="190"/>
      <c r="BC861" s="190"/>
      <c r="BD861" s="190"/>
      <c r="BE861" s="190"/>
      <c r="BF861" s="190"/>
      <c r="BG861" s="190"/>
      <c r="BH861" s="190"/>
      <c r="BI861" s="190"/>
      <c r="BJ861" s="190"/>
      <c r="BK861" s="190"/>
      <c r="BL861" s="190"/>
      <c r="BM861" s="190"/>
      <c r="BN861" s="190"/>
      <c r="BO861" s="190"/>
      <c r="BP861" s="190"/>
      <c r="BQ861" s="190"/>
      <c r="BR861" s="190"/>
      <c r="BS861" s="190"/>
      <c r="BT861" s="190"/>
      <c r="BU861" s="190"/>
      <c r="BV861" s="190"/>
      <c r="BW861" s="190"/>
      <c r="BX861" s="190"/>
      <c r="BY861" s="190"/>
      <c r="BZ861" s="190"/>
      <c r="CA861" s="190"/>
      <c r="CB861" s="190"/>
      <c r="CC861" s="190"/>
      <c r="CD861" s="190"/>
      <c r="CE861" s="190"/>
      <c r="CF861" s="190"/>
      <c r="CG861" s="190"/>
      <c r="CH861" s="190"/>
      <c r="CI861" s="190"/>
      <c r="CJ861" s="190"/>
      <c r="CK861" s="190"/>
      <c r="CL861" s="190"/>
      <c r="CM861" s="190"/>
      <c r="CN861" s="190"/>
      <c r="CO861" s="190"/>
      <c r="CP861" s="190"/>
      <c r="CQ861" s="190"/>
      <c r="CR861" s="190"/>
      <c r="CS861" s="190"/>
      <c r="CT861" s="190"/>
      <c r="CU861" s="190"/>
      <c r="CV861" s="190"/>
      <c r="CW861" s="190"/>
      <c r="CX861" s="190"/>
      <c r="CY861" s="190"/>
      <c r="CZ861" s="190"/>
      <c r="DA861" s="190"/>
      <c r="DB861" s="190"/>
      <c r="DC861" s="190"/>
      <c r="DD861" s="190"/>
      <c r="DE861" s="190"/>
      <c r="DF861" s="190"/>
      <c r="DG861" s="190"/>
      <c r="DH861" s="190"/>
      <c r="DI861" s="190"/>
      <c r="DJ861" s="190"/>
      <c r="DK861" s="190"/>
      <c r="DL861" s="190"/>
      <c r="DM861" s="190"/>
      <c r="DN861" s="190"/>
      <c r="DO861" s="190"/>
      <c r="DP861" s="190"/>
      <c r="DQ861" s="190"/>
      <c r="DR861" s="190"/>
      <c r="DS861" s="190"/>
      <c r="DT861" s="190"/>
      <c r="DU861" s="190"/>
      <c r="DV861" s="190"/>
    </row>
    <row r="862" spans="1:126" x14ac:dyDescent="0.25">
      <c r="A862" s="205"/>
      <c r="B862" s="217"/>
      <c r="C862" s="217"/>
      <c r="D862" s="217"/>
      <c r="E862" s="221"/>
      <c r="F862" s="216" t="s">
        <v>258</v>
      </c>
      <c r="G862" s="190"/>
      <c r="H862" s="190"/>
      <c r="I862" s="206"/>
      <c r="J862" s="206"/>
      <c r="K862" s="190"/>
      <c r="L862" s="190"/>
      <c r="M862" s="190"/>
      <c r="N862" s="190"/>
      <c r="O862" s="190"/>
      <c r="P862" s="190"/>
      <c r="Q862" s="190"/>
      <c r="R862" s="190"/>
      <c r="S862" s="190"/>
      <c r="T862" s="190"/>
      <c r="U862" s="190"/>
      <c r="V862" s="190"/>
      <c r="W862" s="190"/>
      <c r="X862" s="190"/>
      <c r="Y862" s="190"/>
      <c r="Z862" s="190"/>
      <c r="AA862" s="190"/>
      <c r="AB862" s="190"/>
      <c r="AC862" s="190"/>
      <c r="AD862" s="190"/>
      <c r="AE862" s="190"/>
      <c r="AF862" s="190"/>
      <c r="AG862" s="190"/>
      <c r="AH862" s="190"/>
      <c r="AI862" s="190"/>
      <c r="AJ862" s="190"/>
      <c r="AK862" s="190"/>
      <c r="AL862" s="190"/>
      <c r="AM862" s="190"/>
      <c r="AN862" s="190"/>
      <c r="AO862" s="190"/>
      <c r="AP862" s="190"/>
      <c r="AQ862" s="190"/>
      <c r="AR862" s="190"/>
      <c r="AS862" s="190"/>
      <c r="AT862" s="190"/>
      <c r="AU862" s="190"/>
      <c r="AV862" s="190"/>
      <c r="AW862" s="190"/>
      <c r="AX862" s="190"/>
      <c r="AY862" s="190"/>
      <c r="AZ862" s="190"/>
      <c r="BA862" s="190"/>
      <c r="BB862" s="190"/>
      <c r="BC862" s="190"/>
      <c r="BD862" s="190"/>
      <c r="BE862" s="190"/>
      <c r="BF862" s="190"/>
      <c r="BG862" s="190"/>
      <c r="BH862" s="190"/>
      <c r="BI862" s="190"/>
      <c r="BJ862" s="190"/>
      <c r="BK862" s="190"/>
      <c r="BL862" s="190"/>
      <c r="BM862" s="190"/>
      <c r="BN862" s="190"/>
      <c r="BO862" s="190"/>
      <c r="BP862" s="190"/>
      <c r="BQ862" s="190"/>
      <c r="BR862" s="190"/>
      <c r="BS862" s="190"/>
      <c r="BT862" s="190"/>
      <c r="BU862" s="190"/>
      <c r="BV862" s="190"/>
      <c r="BW862" s="190"/>
      <c r="BX862" s="190"/>
      <c r="BY862" s="190"/>
      <c r="BZ862" s="190"/>
      <c r="CA862" s="190"/>
      <c r="CB862" s="190"/>
      <c r="CC862" s="190"/>
      <c r="CD862" s="190"/>
      <c r="CE862" s="190"/>
      <c r="CF862" s="190"/>
      <c r="CG862" s="190"/>
      <c r="CH862" s="190"/>
      <c r="CI862" s="190"/>
      <c r="CJ862" s="190"/>
      <c r="CK862" s="190"/>
      <c r="CL862" s="190"/>
      <c r="CM862" s="190"/>
      <c r="CN862" s="190"/>
      <c r="CO862" s="190"/>
      <c r="CP862" s="190"/>
      <c r="CQ862" s="190"/>
      <c r="CR862" s="190"/>
      <c r="CS862" s="190"/>
      <c r="CT862" s="190"/>
      <c r="CU862" s="190"/>
      <c r="CV862" s="190"/>
      <c r="CW862" s="190"/>
      <c r="CX862" s="190"/>
      <c r="CY862" s="190"/>
      <c r="CZ862" s="190"/>
      <c r="DA862" s="190"/>
      <c r="DB862" s="190"/>
      <c r="DC862" s="190"/>
      <c r="DD862" s="190"/>
      <c r="DE862" s="190"/>
      <c r="DF862" s="190"/>
      <c r="DG862" s="190"/>
      <c r="DH862" s="190"/>
      <c r="DI862" s="190"/>
      <c r="DJ862" s="190"/>
      <c r="DK862" s="190"/>
      <c r="DL862" s="190"/>
      <c r="DM862" s="190"/>
      <c r="DN862" s="190"/>
      <c r="DO862" s="190"/>
      <c r="DP862" s="190"/>
      <c r="DQ862" s="190"/>
      <c r="DR862" s="190"/>
      <c r="DS862" s="190"/>
      <c r="DT862" s="190"/>
      <c r="DU862" s="190"/>
      <c r="DV862" s="190"/>
    </row>
    <row r="863" spans="1:126" x14ac:dyDescent="0.25">
      <c r="A863" s="205"/>
      <c r="B863" s="217"/>
      <c r="C863" s="217"/>
      <c r="D863" s="217"/>
      <c r="E863" s="221"/>
      <c r="F863" s="216" t="s">
        <v>259</v>
      </c>
      <c r="G863" s="190"/>
      <c r="H863" s="190"/>
      <c r="I863" s="206"/>
      <c r="J863" s="206"/>
      <c r="K863" s="190"/>
      <c r="L863" s="190"/>
      <c r="M863" s="190"/>
      <c r="N863" s="190"/>
      <c r="O863" s="190"/>
      <c r="P863" s="190"/>
      <c r="Q863" s="190"/>
      <c r="R863" s="190"/>
      <c r="S863" s="190"/>
      <c r="T863" s="190"/>
      <c r="U863" s="190"/>
      <c r="V863" s="190"/>
      <c r="W863" s="190"/>
      <c r="X863" s="190"/>
      <c r="Y863" s="190"/>
      <c r="Z863" s="190"/>
      <c r="AA863" s="190"/>
      <c r="AB863" s="190"/>
      <c r="AC863" s="190"/>
      <c r="AD863" s="190"/>
      <c r="AE863" s="190"/>
      <c r="AF863" s="190"/>
      <c r="AG863" s="190"/>
      <c r="AH863" s="190"/>
      <c r="AI863" s="190"/>
      <c r="AJ863" s="190"/>
      <c r="AK863" s="190"/>
      <c r="AL863" s="190"/>
      <c r="AM863" s="190"/>
      <c r="AN863" s="190"/>
      <c r="AO863" s="190"/>
      <c r="AP863" s="190"/>
      <c r="AQ863" s="190"/>
      <c r="AR863" s="190"/>
      <c r="AS863" s="190"/>
      <c r="AT863" s="190"/>
      <c r="AU863" s="190"/>
      <c r="AV863" s="190"/>
      <c r="AW863" s="190"/>
      <c r="AX863" s="190"/>
      <c r="AY863" s="190"/>
      <c r="AZ863" s="190"/>
      <c r="BA863" s="190"/>
      <c r="BB863" s="190"/>
      <c r="BC863" s="190"/>
      <c r="BD863" s="190"/>
      <c r="BE863" s="190"/>
      <c r="BF863" s="190"/>
      <c r="BG863" s="190"/>
      <c r="BH863" s="190"/>
      <c r="BI863" s="190"/>
      <c r="BJ863" s="190"/>
      <c r="BK863" s="190"/>
      <c r="BL863" s="190"/>
      <c r="BM863" s="190"/>
      <c r="BN863" s="190"/>
      <c r="BO863" s="190"/>
      <c r="BP863" s="190"/>
      <c r="BQ863" s="190"/>
      <c r="BR863" s="190"/>
      <c r="BS863" s="190"/>
      <c r="BT863" s="190"/>
      <c r="BU863" s="190"/>
      <c r="BV863" s="190"/>
      <c r="BW863" s="190"/>
      <c r="BX863" s="190"/>
      <c r="BY863" s="190"/>
      <c r="BZ863" s="190"/>
      <c r="CA863" s="190"/>
      <c r="CB863" s="190"/>
      <c r="CC863" s="190"/>
      <c r="CD863" s="190"/>
      <c r="CE863" s="190"/>
      <c r="CF863" s="190"/>
      <c r="CG863" s="190"/>
      <c r="CH863" s="190"/>
      <c r="CI863" s="190"/>
      <c r="CJ863" s="190"/>
      <c r="CK863" s="190"/>
      <c r="CL863" s="190"/>
      <c r="CM863" s="190"/>
      <c r="CN863" s="190"/>
      <c r="CO863" s="190"/>
      <c r="CP863" s="190"/>
      <c r="CQ863" s="190"/>
      <c r="CR863" s="190"/>
      <c r="CS863" s="190"/>
      <c r="CT863" s="190"/>
      <c r="CU863" s="190"/>
      <c r="CV863" s="190"/>
      <c r="CW863" s="190"/>
      <c r="CX863" s="190"/>
      <c r="CY863" s="190"/>
      <c r="CZ863" s="190"/>
      <c r="DA863" s="190"/>
      <c r="DB863" s="190"/>
      <c r="DC863" s="190"/>
      <c r="DD863" s="190"/>
      <c r="DE863" s="190"/>
      <c r="DF863" s="190"/>
      <c r="DG863" s="190"/>
      <c r="DH863" s="190"/>
      <c r="DI863" s="190"/>
      <c r="DJ863" s="190"/>
      <c r="DK863" s="190"/>
      <c r="DL863" s="190"/>
      <c r="DM863" s="190"/>
      <c r="DN863" s="190"/>
      <c r="DO863" s="190"/>
      <c r="DP863" s="190"/>
      <c r="DQ863" s="190"/>
      <c r="DR863" s="190"/>
      <c r="DS863" s="190"/>
      <c r="DT863" s="190"/>
      <c r="DU863" s="190"/>
      <c r="DV863" s="190"/>
    </row>
    <row r="864" spans="1:126" x14ac:dyDescent="0.25">
      <c r="A864" s="205"/>
      <c r="B864" s="217"/>
      <c r="C864" s="217"/>
      <c r="D864" s="217"/>
      <c r="E864" s="221"/>
      <c r="F864" s="216" t="s">
        <v>258</v>
      </c>
      <c r="G864" s="180"/>
      <c r="H864" s="180"/>
      <c r="I864" s="206"/>
      <c r="J864" s="206"/>
      <c r="K864" s="180"/>
      <c r="L864" s="190"/>
      <c r="M864" s="180"/>
      <c r="N864" s="180"/>
      <c r="O864" s="190"/>
      <c r="P864" s="180"/>
      <c r="Q864" s="180"/>
      <c r="R864" s="190"/>
      <c r="S864" s="180"/>
      <c r="T864" s="180"/>
      <c r="U864" s="190"/>
      <c r="V864" s="180"/>
      <c r="W864" s="180"/>
      <c r="X864" s="190"/>
      <c r="Y864" s="180"/>
      <c r="Z864" s="180"/>
      <c r="AA864" s="190"/>
      <c r="AB864" s="180"/>
      <c r="AC864" s="180"/>
      <c r="AD864" s="190"/>
      <c r="AE864" s="180"/>
      <c r="AF864" s="180"/>
      <c r="AG864" s="190"/>
      <c r="AH864" s="180"/>
      <c r="AI864" s="180"/>
      <c r="AJ864" s="190"/>
      <c r="AK864" s="180"/>
      <c r="AL864" s="180"/>
      <c r="AM864" s="190"/>
      <c r="AN864" s="180"/>
      <c r="AO864" s="180"/>
      <c r="AP864" s="190"/>
      <c r="AQ864" s="180"/>
      <c r="AR864" s="180"/>
      <c r="AS864" s="190"/>
      <c r="AT864" s="180"/>
      <c r="AU864" s="180"/>
      <c r="AV864" s="190"/>
      <c r="AW864" s="180"/>
      <c r="AX864" s="180"/>
      <c r="AY864" s="190"/>
      <c r="AZ864" s="180"/>
      <c r="BA864" s="180"/>
      <c r="BB864" s="190"/>
      <c r="BC864" s="180"/>
      <c r="BD864" s="180"/>
      <c r="BE864" s="190"/>
      <c r="BF864" s="180"/>
      <c r="BG864" s="180"/>
      <c r="BH864" s="190"/>
      <c r="BI864" s="180"/>
      <c r="BJ864" s="180"/>
      <c r="BK864" s="190"/>
      <c r="BL864" s="180"/>
      <c r="BM864" s="180"/>
      <c r="BN864" s="190"/>
      <c r="BO864" s="180"/>
      <c r="BP864" s="180"/>
      <c r="BQ864" s="190"/>
      <c r="BR864" s="180"/>
      <c r="BS864" s="180"/>
      <c r="BT864" s="190"/>
      <c r="BU864" s="180"/>
      <c r="BV864" s="180"/>
      <c r="BW864" s="190"/>
      <c r="BX864" s="180"/>
      <c r="BY864" s="180"/>
      <c r="BZ864" s="190"/>
      <c r="CA864" s="180"/>
      <c r="CB864" s="180"/>
      <c r="CC864" s="190"/>
      <c r="CD864" s="180"/>
      <c r="CE864" s="180"/>
      <c r="CF864" s="190"/>
      <c r="CG864" s="180"/>
      <c r="CH864" s="180"/>
      <c r="CI864" s="190"/>
      <c r="CJ864" s="180"/>
      <c r="CK864" s="180"/>
      <c r="CL864" s="190"/>
      <c r="CM864" s="180"/>
      <c r="CN864" s="180"/>
      <c r="CO864" s="190"/>
      <c r="CP864" s="180"/>
      <c r="CQ864" s="180"/>
      <c r="CR864" s="190"/>
      <c r="CS864" s="180"/>
      <c r="CT864" s="180"/>
      <c r="CU864" s="190"/>
      <c r="CV864" s="180"/>
      <c r="CW864" s="180"/>
      <c r="CX864" s="190"/>
      <c r="CY864" s="180"/>
      <c r="CZ864" s="180"/>
      <c r="DA864" s="190"/>
      <c r="DB864" s="180"/>
      <c r="DC864" s="180"/>
      <c r="DD864" s="190"/>
      <c r="DE864" s="180"/>
      <c r="DF864" s="180"/>
      <c r="DG864" s="190"/>
      <c r="DH864" s="180"/>
      <c r="DI864" s="180"/>
      <c r="DJ864" s="190"/>
      <c r="DK864" s="180"/>
      <c r="DL864" s="180"/>
      <c r="DM864" s="190"/>
      <c r="DN864" s="180"/>
      <c r="DO864" s="180"/>
      <c r="DP864" s="190"/>
      <c r="DQ864" s="180"/>
      <c r="DR864" s="180"/>
      <c r="DS864" s="190"/>
      <c r="DT864" s="180"/>
      <c r="DU864" s="180"/>
      <c r="DV864" s="190"/>
    </row>
    <row r="865" spans="1:126" x14ac:dyDescent="0.25">
      <c r="A865" s="205"/>
      <c r="B865" s="217"/>
      <c r="C865" s="217"/>
      <c r="D865" s="217"/>
      <c r="E865" s="221"/>
      <c r="F865" s="216" t="s">
        <v>259</v>
      </c>
      <c r="G865" s="190"/>
      <c r="H865" s="190"/>
      <c r="I865" s="206"/>
      <c r="J865" s="206"/>
      <c r="K865" s="190"/>
      <c r="L865" s="190"/>
      <c r="M865" s="190"/>
      <c r="N865" s="190"/>
      <c r="O865" s="190"/>
      <c r="P865" s="190"/>
      <c r="Q865" s="190"/>
      <c r="R865" s="190"/>
      <c r="S865" s="190"/>
      <c r="T865" s="190"/>
      <c r="U865" s="190"/>
      <c r="V865" s="190"/>
      <c r="W865" s="190"/>
      <c r="X865" s="190"/>
      <c r="Y865" s="190"/>
      <c r="Z865" s="190"/>
      <c r="AA865" s="190"/>
      <c r="AB865" s="190"/>
      <c r="AC865" s="190"/>
      <c r="AD865" s="190"/>
      <c r="AE865" s="190"/>
      <c r="AF865" s="190"/>
      <c r="AG865" s="190"/>
      <c r="AH865" s="190"/>
      <c r="AI865" s="190"/>
      <c r="AJ865" s="190"/>
      <c r="AK865" s="190"/>
      <c r="AL865" s="190"/>
      <c r="AM865" s="190"/>
      <c r="AN865" s="190"/>
      <c r="AO865" s="190"/>
      <c r="AP865" s="190"/>
      <c r="AQ865" s="190"/>
      <c r="AR865" s="190"/>
      <c r="AS865" s="190"/>
      <c r="AT865" s="190"/>
      <c r="AU865" s="190"/>
      <c r="AV865" s="190"/>
      <c r="AW865" s="190"/>
      <c r="AX865" s="190"/>
      <c r="AY865" s="190"/>
      <c r="AZ865" s="190"/>
      <c r="BA865" s="190"/>
      <c r="BB865" s="190"/>
      <c r="BC865" s="190"/>
      <c r="BD865" s="190"/>
      <c r="BE865" s="190"/>
      <c r="BF865" s="190"/>
      <c r="BG865" s="190"/>
      <c r="BH865" s="190"/>
      <c r="BI865" s="190"/>
      <c r="BJ865" s="190"/>
      <c r="BK865" s="190"/>
      <c r="BL865" s="190"/>
      <c r="BM865" s="190"/>
      <c r="BN865" s="190"/>
      <c r="BO865" s="190"/>
      <c r="BP865" s="190"/>
      <c r="BQ865" s="190"/>
      <c r="BR865" s="190"/>
      <c r="BS865" s="190"/>
      <c r="BT865" s="190"/>
      <c r="BU865" s="190"/>
      <c r="BV865" s="190"/>
      <c r="BW865" s="190"/>
      <c r="BX865" s="190"/>
      <c r="BY865" s="190"/>
      <c r="BZ865" s="190"/>
      <c r="CA865" s="190"/>
      <c r="CB865" s="190"/>
      <c r="CC865" s="190"/>
      <c r="CD865" s="190"/>
      <c r="CE865" s="190"/>
      <c r="CF865" s="190"/>
      <c r="CG865" s="190"/>
      <c r="CH865" s="190"/>
      <c r="CI865" s="190"/>
      <c r="CJ865" s="190"/>
      <c r="CK865" s="190"/>
      <c r="CL865" s="190"/>
      <c r="CM865" s="190"/>
      <c r="CN865" s="190"/>
      <c r="CO865" s="190"/>
      <c r="CP865" s="190"/>
      <c r="CQ865" s="190"/>
      <c r="CR865" s="190"/>
      <c r="CS865" s="190"/>
      <c r="CT865" s="190"/>
      <c r="CU865" s="190"/>
      <c r="CV865" s="190"/>
      <c r="CW865" s="190"/>
      <c r="CX865" s="190"/>
      <c r="CY865" s="190"/>
      <c r="CZ865" s="190"/>
      <c r="DA865" s="190"/>
      <c r="DB865" s="190"/>
      <c r="DC865" s="190"/>
      <c r="DD865" s="190"/>
      <c r="DE865" s="190"/>
      <c r="DF865" s="190"/>
      <c r="DG865" s="190"/>
      <c r="DH865" s="190"/>
      <c r="DI865" s="190"/>
      <c r="DJ865" s="190"/>
      <c r="DK865" s="190"/>
      <c r="DL865" s="190"/>
      <c r="DM865" s="190"/>
      <c r="DN865" s="190"/>
      <c r="DO865" s="190"/>
      <c r="DP865" s="190"/>
      <c r="DQ865" s="190"/>
      <c r="DR865" s="190"/>
      <c r="DS865" s="190"/>
      <c r="DT865" s="190"/>
      <c r="DU865" s="190"/>
      <c r="DV865" s="190"/>
    </row>
    <row r="866" spans="1:126" x14ac:dyDescent="0.25">
      <c r="A866" s="205"/>
      <c r="B866" s="217"/>
      <c r="C866" s="217"/>
      <c r="D866" s="217"/>
      <c r="E866" s="221"/>
      <c r="F866" s="216" t="s">
        <v>258</v>
      </c>
      <c r="G866" s="190"/>
      <c r="H866" s="190"/>
      <c r="I866" s="206"/>
      <c r="J866" s="206"/>
      <c r="K866" s="190"/>
      <c r="L866" s="190"/>
      <c r="M866" s="190"/>
      <c r="N866" s="190"/>
      <c r="O866" s="190"/>
      <c r="P866" s="190"/>
      <c r="Q866" s="190"/>
      <c r="R866" s="190"/>
      <c r="S866" s="190"/>
      <c r="T866" s="190"/>
      <c r="U866" s="190"/>
      <c r="V866" s="190"/>
      <c r="W866" s="190"/>
      <c r="X866" s="190"/>
      <c r="Y866" s="190"/>
      <c r="Z866" s="190"/>
      <c r="AA866" s="190"/>
      <c r="AB866" s="190"/>
      <c r="AC866" s="190"/>
      <c r="AD866" s="190"/>
      <c r="AE866" s="190"/>
      <c r="AF866" s="190"/>
      <c r="AG866" s="190"/>
      <c r="AH866" s="190"/>
      <c r="AI866" s="190"/>
      <c r="AJ866" s="190"/>
      <c r="AK866" s="190"/>
      <c r="AL866" s="190"/>
      <c r="AM866" s="190"/>
      <c r="AN866" s="190"/>
      <c r="AO866" s="190"/>
      <c r="AP866" s="190"/>
      <c r="AQ866" s="190"/>
      <c r="AR866" s="190"/>
      <c r="AS866" s="190"/>
      <c r="AT866" s="190"/>
      <c r="AU866" s="190"/>
      <c r="AV866" s="190"/>
      <c r="AW866" s="190"/>
      <c r="AX866" s="190"/>
      <c r="AY866" s="190"/>
      <c r="AZ866" s="190"/>
      <c r="BA866" s="190"/>
      <c r="BB866" s="190"/>
      <c r="BC866" s="190"/>
      <c r="BD866" s="190"/>
      <c r="BE866" s="190"/>
      <c r="BF866" s="190"/>
      <c r="BG866" s="190"/>
      <c r="BH866" s="190"/>
      <c r="BI866" s="190"/>
      <c r="BJ866" s="190"/>
      <c r="BK866" s="190"/>
      <c r="BL866" s="190"/>
      <c r="BM866" s="190"/>
      <c r="BN866" s="190"/>
      <c r="BO866" s="190"/>
      <c r="BP866" s="190"/>
      <c r="BQ866" s="190"/>
      <c r="BR866" s="190"/>
      <c r="BS866" s="190"/>
      <c r="BT866" s="190"/>
      <c r="BU866" s="190"/>
      <c r="BV866" s="190"/>
      <c r="BW866" s="190"/>
      <c r="BX866" s="190"/>
      <c r="BY866" s="190"/>
      <c r="BZ866" s="190"/>
      <c r="CA866" s="190"/>
      <c r="CB866" s="190"/>
      <c r="CC866" s="190"/>
      <c r="CD866" s="190"/>
      <c r="CE866" s="190"/>
      <c r="CF866" s="190"/>
      <c r="CG866" s="190"/>
      <c r="CH866" s="190"/>
      <c r="CI866" s="190"/>
      <c r="CJ866" s="190"/>
      <c r="CK866" s="190"/>
      <c r="CL866" s="190"/>
      <c r="CM866" s="190"/>
      <c r="CN866" s="190"/>
      <c r="CO866" s="190"/>
      <c r="CP866" s="190"/>
      <c r="CQ866" s="190"/>
      <c r="CR866" s="190"/>
      <c r="CS866" s="190"/>
      <c r="CT866" s="190"/>
      <c r="CU866" s="190"/>
      <c r="CV866" s="190"/>
      <c r="CW866" s="190"/>
      <c r="CX866" s="190"/>
      <c r="CY866" s="190"/>
      <c r="CZ866" s="190"/>
      <c r="DA866" s="190"/>
      <c r="DB866" s="190"/>
      <c r="DC866" s="190"/>
      <c r="DD866" s="190"/>
      <c r="DE866" s="190"/>
      <c r="DF866" s="190"/>
      <c r="DG866" s="190"/>
      <c r="DH866" s="190"/>
      <c r="DI866" s="190"/>
      <c r="DJ866" s="190"/>
      <c r="DK866" s="190"/>
      <c r="DL866" s="190"/>
      <c r="DM866" s="190"/>
      <c r="DN866" s="190"/>
      <c r="DO866" s="190"/>
      <c r="DP866" s="190"/>
      <c r="DQ866" s="190"/>
      <c r="DR866" s="190"/>
      <c r="DS866" s="190"/>
      <c r="DT866" s="190"/>
      <c r="DU866" s="190"/>
      <c r="DV866" s="190"/>
    </row>
    <row r="867" spans="1:126" x14ac:dyDescent="0.25">
      <c r="A867" s="205"/>
      <c r="B867" s="217"/>
      <c r="C867" s="217"/>
      <c r="D867" s="217"/>
      <c r="E867" s="221"/>
      <c r="F867" s="216" t="s">
        <v>259</v>
      </c>
      <c r="G867" s="190"/>
      <c r="H867" s="190"/>
      <c r="I867" s="206"/>
      <c r="J867" s="206"/>
      <c r="K867" s="190"/>
      <c r="L867" s="190"/>
      <c r="M867" s="190"/>
      <c r="N867" s="190"/>
      <c r="O867" s="190"/>
      <c r="P867" s="190"/>
      <c r="Q867" s="190"/>
      <c r="R867" s="190"/>
      <c r="S867" s="190"/>
      <c r="T867" s="190"/>
      <c r="U867" s="190"/>
      <c r="V867" s="190"/>
      <c r="W867" s="190"/>
      <c r="X867" s="190"/>
      <c r="Y867" s="190"/>
      <c r="Z867" s="190"/>
      <c r="AA867" s="190"/>
      <c r="AB867" s="190"/>
      <c r="AC867" s="190"/>
      <c r="AD867" s="190"/>
      <c r="AE867" s="190"/>
      <c r="AF867" s="190"/>
      <c r="AG867" s="190"/>
      <c r="AH867" s="190"/>
      <c r="AI867" s="190"/>
      <c r="AJ867" s="190"/>
      <c r="AK867" s="190"/>
      <c r="AL867" s="190"/>
      <c r="AM867" s="190"/>
      <c r="AN867" s="190"/>
      <c r="AO867" s="190"/>
      <c r="AP867" s="190"/>
      <c r="AQ867" s="190"/>
      <c r="AR867" s="190"/>
      <c r="AS867" s="190"/>
      <c r="AT867" s="190"/>
      <c r="AU867" s="190"/>
      <c r="AV867" s="190"/>
      <c r="AW867" s="190"/>
      <c r="AX867" s="190"/>
      <c r="AY867" s="190"/>
      <c r="AZ867" s="190"/>
      <c r="BA867" s="190"/>
      <c r="BB867" s="190"/>
      <c r="BC867" s="190"/>
      <c r="BD867" s="190"/>
      <c r="BE867" s="190"/>
      <c r="BF867" s="190"/>
      <c r="BG867" s="190"/>
      <c r="BH867" s="190"/>
      <c r="BI867" s="190"/>
      <c r="BJ867" s="190"/>
      <c r="BK867" s="190"/>
      <c r="BL867" s="190"/>
      <c r="BM867" s="190"/>
      <c r="BN867" s="190"/>
      <c r="BO867" s="190"/>
      <c r="BP867" s="190"/>
      <c r="BQ867" s="190"/>
      <c r="BR867" s="190"/>
      <c r="BS867" s="190"/>
      <c r="BT867" s="190"/>
      <c r="BU867" s="190"/>
      <c r="BV867" s="190"/>
      <c r="BW867" s="190"/>
      <c r="BX867" s="190"/>
      <c r="BY867" s="190"/>
      <c r="BZ867" s="190"/>
      <c r="CA867" s="190"/>
      <c r="CB867" s="190"/>
      <c r="CC867" s="190"/>
      <c r="CD867" s="190"/>
      <c r="CE867" s="190"/>
      <c r="CF867" s="190"/>
      <c r="CG867" s="190"/>
      <c r="CH867" s="190"/>
      <c r="CI867" s="190"/>
      <c r="CJ867" s="190"/>
      <c r="CK867" s="190"/>
      <c r="CL867" s="190"/>
      <c r="CM867" s="190"/>
      <c r="CN867" s="190"/>
      <c r="CO867" s="190"/>
      <c r="CP867" s="190"/>
      <c r="CQ867" s="190"/>
      <c r="CR867" s="190"/>
      <c r="CS867" s="190"/>
      <c r="CT867" s="190"/>
      <c r="CU867" s="190"/>
      <c r="CV867" s="190"/>
      <c r="CW867" s="190"/>
      <c r="CX867" s="190"/>
      <c r="CY867" s="190"/>
      <c r="CZ867" s="190"/>
      <c r="DA867" s="190"/>
      <c r="DB867" s="190"/>
      <c r="DC867" s="190"/>
      <c r="DD867" s="190"/>
      <c r="DE867" s="190"/>
      <c r="DF867" s="190"/>
      <c r="DG867" s="190"/>
      <c r="DH867" s="190"/>
      <c r="DI867" s="190"/>
      <c r="DJ867" s="190"/>
      <c r="DK867" s="190"/>
      <c r="DL867" s="190"/>
      <c r="DM867" s="190"/>
      <c r="DN867" s="190"/>
      <c r="DO867" s="190"/>
      <c r="DP867" s="190"/>
      <c r="DQ867" s="190"/>
      <c r="DR867" s="190"/>
      <c r="DS867" s="190"/>
      <c r="DT867" s="190"/>
      <c r="DU867" s="190"/>
      <c r="DV867" s="190"/>
    </row>
    <row r="868" spans="1:126" x14ac:dyDescent="0.25">
      <c r="A868" s="205"/>
      <c r="B868" s="217"/>
      <c r="C868" s="217"/>
      <c r="D868" s="217"/>
      <c r="E868" s="221"/>
      <c r="F868" s="216" t="s">
        <v>258</v>
      </c>
      <c r="G868" s="190"/>
      <c r="H868" s="190"/>
      <c r="I868" s="206"/>
      <c r="J868" s="206"/>
      <c r="K868" s="190"/>
      <c r="L868" s="190"/>
      <c r="M868" s="190"/>
      <c r="N868" s="190"/>
      <c r="O868" s="190"/>
      <c r="P868" s="190"/>
      <c r="Q868" s="190"/>
      <c r="R868" s="190"/>
      <c r="S868" s="190"/>
      <c r="T868" s="190"/>
      <c r="U868" s="190"/>
      <c r="V868" s="190"/>
      <c r="W868" s="190"/>
      <c r="X868" s="190"/>
      <c r="Y868" s="190"/>
      <c r="Z868" s="190"/>
      <c r="AA868" s="190"/>
      <c r="AB868" s="190"/>
      <c r="AC868" s="190"/>
      <c r="AD868" s="190"/>
      <c r="AE868" s="190"/>
      <c r="AF868" s="190"/>
      <c r="AG868" s="190"/>
      <c r="AH868" s="190"/>
      <c r="AI868" s="190"/>
      <c r="AJ868" s="190"/>
      <c r="AK868" s="190"/>
      <c r="AL868" s="190"/>
      <c r="AM868" s="190"/>
      <c r="AN868" s="190"/>
      <c r="AO868" s="190"/>
      <c r="AP868" s="190"/>
      <c r="AQ868" s="190"/>
      <c r="AR868" s="190"/>
      <c r="AS868" s="190"/>
      <c r="AT868" s="190"/>
      <c r="AU868" s="190"/>
      <c r="AV868" s="190"/>
      <c r="AW868" s="190"/>
      <c r="AX868" s="190"/>
      <c r="AY868" s="190"/>
      <c r="AZ868" s="190"/>
      <c r="BA868" s="190"/>
      <c r="BB868" s="190"/>
      <c r="BC868" s="190"/>
      <c r="BD868" s="190"/>
      <c r="BE868" s="190"/>
      <c r="BF868" s="190"/>
      <c r="BG868" s="190"/>
      <c r="BH868" s="190"/>
      <c r="BI868" s="190"/>
      <c r="BJ868" s="190"/>
      <c r="BK868" s="190"/>
      <c r="BL868" s="190"/>
      <c r="BM868" s="190"/>
      <c r="BN868" s="190"/>
      <c r="BO868" s="190"/>
      <c r="BP868" s="190"/>
      <c r="BQ868" s="190"/>
      <c r="BR868" s="190"/>
      <c r="BS868" s="190"/>
      <c r="BT868" s="190"/>
      <c r="BU868" s="190"/>
      <c r="BV868" s="190"/>
      <c r="BW868" s="190"/>
      <c r="BX868" s="190"/>
      <c r="BY868" s="190"/>
      <c r="BZ868" s="190"/>
      <c r="CA868" s="190"/>
      <c r="CB868" s="190"/>
      <c r="CC868" s="190"/>
      <c r="CD868" s="190"/>
      <c r="CE868" s="190"/>
      <c r="CF868" s="190"/>
      <c r="CG868" s="190"/>
      <c r="CH868" s="190"/>
      <c r="CI868" s="190"/>
      <c r="CJ868" s="190"/>
      <c r="CK868" s="190"/>
      <c r="CL868" s="190"/>
      <c r="CM868" s="190"/>
      <c r="CN868" s="190"/>
      <c r="CO868" s="190"/>
      <c r="CP868" s="190"/>
      <c r="CQ868" s="190"/>
      <c r="CR868" s="190"/>
      <c r="CS868" s="190"/>
      <c r="CT868" s="190"/>
      <c r="CU868" s="190"/>
      <c r="CV868" s="190"/>
      <c r="CW868" s="190"/>
      <c r="CX868" s="190"/>
      <c r="CY868" s="190"/>
      <c r="CZ868" s="190"/>
      <c r="DA868" s="190"/>
      <c r="DB868" s="190"/>
      <c r="DC868" s="190"/>
      <c r="DD868" s="190"/>
      <c r="DE868" s="190"/>
      <c r="DF868" s="190"/>
      <c r="DG868" s="190"/>
      <c r="DH868" s="190"/>
      <c r="DI868" s="190"/>
      <c r="DJ868" s="190"/>
      <c r="DK868" s="190"/>
      <c r="DL868" s="190"/>
      <c r="DM868" s="190"/>
      <c r="DN868" s="190"/>
      <c r="DO868" s="190"/>
      <c r="DP868" s="190"/>
      <c r="DQ868" s="190"/>
      <c r="DR868" s="190"/>
      <c r="DS868" s="190"/>
      <c r="DT868" s="190"/>
      <c r="DU868" s="190"/>
      <c r="DV868" s="190"/>
    </row>
    <row r="869" spans="1:126" x14ac:dyDescent="0.25">
      <c r="A869" s="205"/>
      <c r="B869" s="217"/>
      <c r="C869" s="217"/>
      <c r="D869" s="217"/>
      <c r="E869" s="221"/>
      <c r="F869" s="216" t="s">
        <v>259</v>
      </c>
      <c r="G869" s="190"/>
      <c r="H869" s="190"/>
      <c r="I869" s="206"/>
      <c r="J869" s="206"/>
      <c r="K869" s="190"/>
      <c r="L869" s="190"/>
      <c r="M869" s="190"/>
      <c r="N869" s="190"/>
      <c r="O869" s="190"/>
      <c r="P869" s="190"/>
      <c r="Q869" s="190"/>
      <c r="R869" s="190"/>
      <c r="S869" s="190"/>
      <c r="T869" s="190"/>
      <c r="U869" s="190"/>
      <c r="V869" s="190"/>
      <c r="W869" s="190"/>
      <c r="X869" s="190"/>
      <c r="Y869" s="190"/>
      <c r="Z869" s="190"/>
      <c r="AA869" s="190"/>
      <c r="AB869" s="190"/>
      <c r="AC869" s="190"/>
      <c r="AD869" s="190"/>
      <c r="AE869" s="190"/>
      <c r="AF869" s="190"/>
      <c r="AG869" s="190"/>
      <c r="AH869" s="190"/>
      <c r="AI869" s="190"/>
      <c r="AJ869" s="190"/>
      <c r="AK869" s="190"/>
      <c r="AL869" s="190"/>
      <c r="AM869" s="190"/>
      <c r="AN869" s="190"/>
      <c r="AO869" s="190"/>
      <c r="AP869" s="190"/>
      <c r="AQ869" s="190"/>
      <c r="AR869" s="190"/>
      <c r="AS869" s="190"/>
      <c r="AT869" s="190"/>
      <c r="AU869" s="190"/>
      <c r="AV869" s="190"/>
      <c r="AW869" s="190"/>
      <c r="AX869" s="190"/>
      <c r="AY869" s="190"/>
      <c r="AZ869" s="190"/>
      <c r="BA869" s="190"/>
      <c r="BB869" s="190"/>
      <c r="BC869" s="190"/>
      <c r="BD869" s="190"/>
      <c r="BE869" s="190"/>
      <c r="BF869" s="190"/>
      <c r="BG869" s="190"/>
      <c r="BH869" s="190"/>
      <c r="BI869" s="190"/>
      <c r="BJ869" s="190"/>
      <c r="BK869" s="190"/>
      <c r="BL869" s="190"/>
      <c r="BM869" s="190"/>
      <c r="BN869" s="190"/>
      <c r="BO869" s="190"/>
      <c r="BP869" s="190"/>
      <c r="BQ869" s="190"/>
      <c r="BR869" s="190"/>
      <c r="BS869" s="190"/>
      <c r="BT869" s="190"/>
      <c r="BU869" s="190"/>
      <c r="BV869" s="190"/>
      <c r="BW869" s="190"/>
      <c r="BX869" s="190"/>
      <c r="BY869" s="190"/>
      <c r="BZ869" s="190"/>
      <c r="CA869" s="190"/>
      <c r="CB869" s="190"/>
      <c r="CC869" s="190"/>
      <c r="CD869" s="190"/>
      <c r="CE869" s="190"/>
      <c r="CF869" s="190"/>
      <c r="CG869" s="190"/>
      <c r="CH869" s="190"/>
      <c r="CI869" s="190"/>
      <c r="CJ869" s="190"/>
      <c r="CK869" s="190"/>
      <c r="CL869" s="190"/>
      <c r="CM869" s="190"/>
      <c r="CN869" s="190"/>
      <c r="CO869" s="190"/>
      <c r="CP869" s="190"/>
      <c r="CQ869" s="190"/>
      <c r="CR869" s="190"/>
      <c r="CS869" s="190"/>
      <c r="CT869" s="190"/>
      <c r="CU869" s="190"/>
      <c r="CV869" s="190"/>
      <c r="CW869" s="190"/>
      <c r="CX869" s="190"/>
      <c r="CY869" s="190"/>
      <c r="CZ869" s="190"/>
      <c r="DA869" s="190"/>
      <c r="DB869" s="190"/>
      <c r="DC869" s="190"/>
      <c r="DD869" s="190"/>
      <c r="DE869" s="190"/>
      <c r="DF869" s="190"/>
      <c r="DG869" s="190"/>
      <c r="DH869" s="190"/>
      <c r="DI869" s="190"/>
      <c r="DJ869" s="190"/>
      <c r="DK869" s="190"/>
      <c r="DL869" s="190"/>
      <c r="DM869" s="190"/>
      <c r="DN869" s="190"/>
      <c r="DO869" s="190"/>
      <c r="DP869" s="190"/>
      <c r="DQ869" s="190"/>
      <c r="DR869" s="190"/>
      <c r="DS869" s="190"/>
      <c r="DT869" s="190"/>
      <c r="DU869" s="190"/>
      <c r="DV869" s="190"/>
    </row>
    <row r="870" spans="1:126" x14ac:dyDescent="0.25">
      <c r="A870" s="205"/>
      <c r="B870" s="217"/>
      <c r="C870" s="217"/>
      <c r="D870" s="217"/>
      <c r="E870" s="221"/>
      <c r="F870" s="216" t="s">
        <v>258</v>
      </c>
      <c r="G870" s="190"/>
      <c r="H870" s="190"/>
      <c r="I870" s="206"/>
      <c r="J870" s="206"/>
      <c r="K870" s="190"/>
      <c r="L870" s="190"/>
      <c r="M870" s="190"/>
      <c r="N870" s="190"/>
      <c r="O870" s="190"/>
      <c r="P870" s="190"/>
      <c r="Q870" s="190"/>
      <c r="R870" s="190"/>
      <c r="S870" s="190"/>
      <c r="T870" s="190"/>
      <c r="U870" s="190"/>
      <c r="V870" s="190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0"/>
      <c r="AT870" s="190"/>
      <c r="AU870" s="190"/>
      <c r="AV870" s="190"/>
      <c r="AW870" s="190"/>
      <c r="AX870" s="190"/>
      <c r="AY870" s="190"/>
      <c r="AZ870" s="190"/>
      <c r="BA870" s="190"/>
      <c r="BB870" s="190"/>
      <c r="BC870" s="190"/>
      <c r="BD870" s="190"/>
      <c r="BE870" s="190"/>
      <c r="BF870" s="190"/>
      <c r="BG870" s="190"/>
      <c r="BH870" s="190"/>
      <c r="BI870" s="190"/>
      <c r="BJ870" s="190"/>
      <c r="BK870" s="190"/>
      <c r="BL870" s="190"/>
      <c r="BM870" s="190"/>
      <c r="BN870" s="190"/>
      <c r="BO870" s="190"/>
      <c r="BP870" s="190"/>
      <c r="BQ870" s="190"/>
      <c r="BR870" s="190"/>
      <c r="BS870" s="190"/>
      <c r="BT870" s="190"/>
      <c r="BU870" s="190"/>
      <c r="BV870" s="190"/>
      <c r="BW870" s="190"/>
      <c r="BX870" s="190"/>
      <c r="BY870" s="190"/>
      <c r="BZ870" s="190"/>
      <c r="CA870" s="190"/>
      <c r="CB870" s="190"/>
      <c r="CC870" s="190"/>
      <c r="CD870" s="190"/>
      <c r="CE870" s="190"/>
      <c r="CF870" s="190"/>
      <c r="CG870" s="190"/>
      <c r="CH870" s="190"/>
      <c r="CI870" s="190"/>
      <c r="CJ870" s="190"/>
      <c r="CK870" s="190"/>
      <c r="CL870" s="190"/>
      <c r="CM870" s="190"/>
      <c r="CN870" s="190"/>
      <c r="CO870" s="190"/>
      <c r="CP870" s="190"/>
      <c r="CQ870" s="190"/>
      <c r="CR870" s="190"/>
      <c r="CS870" s="190"/>
      <c r="CT870" s="190"/>
      <c r="CU870" s="190"/>
      <c r="CV870" s="190"/>
      <c r="CW870" s="190"/>
      <c r="CX870" s="190"/>
      <c r="CY870" s="190"/>
      <c r="CZ870" s="190"/>
      <c r="DA870" s="190"/>
      <c r="DB870" s="190"/>
      <c r="DC870" s="190"/>
      <c r="DD870" s="190"/>
      <c r="DE870" s="190"/>
      <c r="DF870" s="190"/>
      <c r="DG870" s="190"/>
      <c r="DH870" s="190"/>
      <c r="DI870" s="190"/>
      <c r="DJ870" s="190"/>
      <c r="DK870" s="190"/>
      <c r="DL870" s="190"/>
      <c r="DM870" s="190"/>
      <c r="DN870" s="190"/>
      <c r="DO870" s="190"/>
      <c r="DP870" s="190"/>
      <c r="DQ870" s="190"/>
      <c r="DR870" s="190"/>
      <c r="DS870" s="190"/>
      <c r="DT870" s="190"/>
      <c r="DU870" s="190"/>
      <c r="DV870" s="190"/>
    </row>
    <row r="871" spans="1:126" x14ac:dyDescent="0.25">
      <c r="A871" s="205"/>
      <c r="B871" s="217"/>
      <c r="C871" s="217"/>
      <c r="D871" s="217"/>
      <c r="E871" s="221"/>
      <c r="F871" s="216" t="s">
        <v>259</v>
      </c>
      <c r="G871" s="190"/>
      <c r="H871" s="190"/>
      <c r="I871" s="206"/>
      <c r="J871" s="206"/>
      <c r="K871" s="190"/>
      <c r="L871" s="190"/>
      <c r="M871" s="190"/>
      <c r="N871" s="190"/>
      <c r="O871" s="190"/>
      <c r="P871" s="190"/>
      <c r="Q871" s="190"/>
      <c r="R871" s="190"/>
      <c r="S871" s="190"/>
      <c r="T871" s="190"/>
      <c r="U871" s="190"/>
      <c r="V871" s="190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0"/>
      <c r="AT871" s="190"/>
      <c r="AU871" s="190"/>
      <c r="AV871" s="190"/>
      <c r="AW871" s="190"/>
      <c r="AX871" s="190"/>
      <c r="AY871" s="190"/>
      <c r="AZ871" s="190"/>
      <c r="BA871" s="190"/>
      <c r="BB871" s="190"/>
      <c r="BC871" s="190"/>
      <c r="BD871" s="190"/>
      <c r="BE871" s="190"/>
      <c r="BF871" s="190"/>
      <c r="BG871" s="190"/>
      <c r="BH871" s="190"/>
      <c r="BI871" s="190"/>
      <c r="BJ871" s="190"/>
      <c r="BK871" s="190"/>
      <c r="BL871" s="190"/>
      <c r="BM871" s="190"/>
      <c r="BN871" s="190"/>
      <c r="BO871" s="190"/>
      <c r="BP871" s="190"/>
      <c r="BQ871" s="190"/>
      <c r="BR871" s="190"/>
      <c r="BS871" s="190"/>
      <c r="BT871" s="190"/>
      <c r="BU871" s="190"/>
      <c r="BV871" s="190"/>
      <c r="BW871" s="190"/>
      <c r="BX871" s="190"/>
      <c r="BY871" s="190"/>
      <c r="BZ871" s="190"/>
      <c r="CA871" s="190"/>
      <c r="CB871" s="190"/>
      <c r="CC871" s="190"/>
      <c r="CD871" s="190"/>
      <c r="CE871" s="190"/>
      <c r="CF871" s="190"/>
      <c r="CG871" s="190"/>
      <c r="CH871" s="190"/>
      <c r="CI871" s="190"/>
      <c r="CJ871" s="190"/>
      <c r="CK871" s="190"/>
      <c r="CL871" s="190"/>
      <c r="CM871" s="190"/>
      <c r="CN871" s="190"/>
      <c r="CO871" s="190"/>
      <c r="CP871" s="190"/>
      <c r="CQ871" s="190"/>
      <c r="CR871" s="190"/>
      <c r="CS871" s="190"/>
      <c r="CT871" s="190"/>
      <c r="CU871" s="190"/>
      <c r="CV871" s="190"/>
      <c r="CW871" s="190"/>
      <c r="CX871" s="190"/>
      <c r="CY871" s="190"/>
      <c r="CZ871" s="190"/>
      <c r="DA871" s="190"/>
      <c r="DB871" s="190"/>
      <c r="DC871" s="190"/>
      <c r="DD871" s="190"/>
      <c r="DE871" s="190"/>
      <c r="DF871" s="190"/>
      <c r="DG871" s="190"/>
      <c r="DH871" s="190"/>
      <c r="DI871" s="190"/>
      <c r="DJ871" s="190"/>
      <c r="DK871" s="190"/>
      <c r="DL871" s="190"/>
      <c r="DM871" s="190"/>
      <c r="DN871" s="190"/>
      <c r="DO871" s="190"/>
      <c r="DP871" s="190"/>
      <c r="DQ871" s="190"/>
      <c r="DR871" s="190"/>
      <c r="DS871" s="190"/>
      <c r="DT871" s="190"/>
      <c r="DU871" s="190"/>
      <c r="DV871" s="190"/>
    </row>
    <row r="872" spans="1:126" x14ac:dyDescent="0.25">
      <c r="A872" s="205"/>
      <c r="B872" s="217"/>
      <c r="C872" s="217"/>
      <c r="D872" s="217"/>
      <c r="E872" s="221"/>
      <c r="F872" s="216" t="s">
        <v>258</v>
      </c>
      <c r="G872" s="180"/>
      <c r="H872" s="180"/>
      <c r="I872" s="206"/>
      <c r="J872" s="206"/>
      <c r="K872" s="180"/>
      <c r="L872" s="190"/>
      <c r="M872" s="180"/>
      <c r="N872" s="180"/>
      <c r="O872" s="190"/>
      <c r="P872" s="180"/>
      <c r="Q872" s="180"/>
      <c r="R872" s="190"/>
      <c r="S872" s="180"/>
      <c r="T872" s="180"/>
      <c r="U872" s="190"/>
      <c r="V872" s="180"/>
      <c r="W872" s="180"/>
      <c r="X872" s="190"/>
      <c r="Y872" s="180"/>
      <c r="Z872" s="180"/>
      <c r="AA872" s="190"/>
      <c r="AB872" s="180"/>
      <c r="AC872" s="180"/>
      <c r="AD872" s="190"/>
      <c r="AE872" s="180"/>
      <c r="AF872" s="180"/>
      <c r="AG872" s="190"/>
      <c r="AH872" s="180"/>
      <c r="AI872" s="180"/>
      <c r="AJ872" s="190"/>
      <c r="AK872" s="180"/>
      <c r="AL872" s="180"/>
      <c r="AM872" s="190"/>
      <c r="AN872" s="180"/>
      <c r="AO872" s="180"/>
      <c r="AP872" s="190"/>
      <c r="AQ872" s="180"/>
      <c r="AR872" s="180"/>
      <c r="AS872" s="190"/>
      <c r="AT872" s="180"/>
      <c r="AU872" s="180"/>
      <c r="AV872" s="190"/>
      <c r="AW872" s="180"/>
      <c r="AX872" s="180"/>
      <c r="AY872" s="190"/>
      <c r="AZ872" s="180"/>
      <c r="BA872" s="180"/>
      <c r="BB872" s="190"/>
      <c r="BC872" s="180"/>
      <c r="BD872" s="180"/>
      <c r="BE872" s="190"/>
      <c r="BF872" s="180"/>
      <c r="BG872" s="180"/>
      <c r="BH872" s="190"/>
      <c r="BI872" s="180"/>
      <c r="BJ872" s="180"/>
      <c r="BK872" s="190"/>
      <c r="BL872" s="180"/>
      <c r="BM872" s="180"/>
      <c r="BN872" s="190"/>
      <c r="BO872" s="180"/>
      <c r="BP872" s="180"/>
      <c r="BQ872" s="190"/>
      <c r="BR872" s="180"/>
      <c r="BS872" s="180"/>
      <c r="BT872" s="190"/>
      <c r="BU872" s="180"/>
      <c r="BV872" s="180"/>
      <c r="BW872" s="190"/>
      <c r="BX872" s="180"/>
      <c r="BY872" s="180"/>
      <c r="BZ872" s="190"/>
      <c r="CA872" s="180"/>
      <c r="CB872" s="180"/>
      <c r="CC872" s="190"/>
      <c r="CD872" s="180"/>
      <c r="CE872" s="180"/>
      <c r="CF872" s="190"/>
      <c r="CG872" s="180"/>
      <c r="CH872" s="180"/>
      <c r="CI872" s="190"/>
      <c r="CJ872" s="180"/>
      <c r="CK872" s="180"/>
      <c r="CL872" s="190"/>
      <c r="CM872" s="180"/>
      <c r="CN872" s="180"/>
      <c r="CO872" s="190"/>
      <c r="CP872" s="180"/>
      <c r="CQ872" s="180"/>
      <c r="CR872" s="190"/>
      <c r="CS872" s="180"/>
      <c r="CT872" s="180"/>
      <c r="CU872" s="190"/>
      <c r="CV872" s="180"/>
      <c r="CW872" s="180"/>
      <c r="CX872" s="190"/>
      <c r="CY872" s="180"/>
      <c r="CZ872" s="180"/>
      <c r="DA872" s="190"/>
      <c r="DB872" s="180"/>
      <c r="DC872" s="180"/>
      <c r="DD872" s="190"/>
      <c r="DE872" s="180"/>
      <c r="DF872" s="180"/>
      <c r="DG872" s="190"/>
      <c r="DH872" s="180"/>
      <c r="DI872" s="180"/>
      <c r="DJ872" s="190"/>
      <c r="DK872" s="180"/>
      <c r="DL872" s="180"/>
      <c r="DM872" s="190"/>
      <c r="DN872" s="180"/>
      <c r="DO872" s="180"/>
      <c r="DP872" s="190"/>
      <c r="DQ872" s="180"/>
      <c r="DR872" s="180"/>
      <c r="DS872" s="190"/>
      <c r="DT872" s="180"/>
      <c r="DU872" s="180"/>
      <c r="DV872" s="190"/>
    </row>
    <row r="873" spans="1:126" x14ac:dyDescent="0.25">
      <c r="A873" s="205"/>
      <c r="B873" s="217"/>
      <c r="C873" s="217"/>
      <c r="D873" s="217"/>
      <c r="E873" s="221"/>
      <c r="F873" s="216" t="s">
        <v>259</v>
      </c>
      <c r="G873" s="190"/>
      <c r="H873" s="190"/>
      <c r="I873" s="206"/>
      <c r="J873" s="206"/>
      <c r="K873" s="190"/>
      <c r="L873" s="190"/>
      <c r="M873" s="190"/>
      <c r="N873" s="190"/>
      <c r="O873" s="190"/>
      <c r="P873" s="190"/>
      <c r="Q873" s="190"/>
      <c r="R873" s="190"/>
      <c r="S873" s="190"/>
      <c r="T873" s="190"/>
      <c r="U873" s="190"/>
      <c r="V873" s="190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190"/>
      <c r="AT873" s="190"/>
      <c r="AU873" s="190"/>
      <c r="AV873" s="190"/>
      <c r="AW873" s="190"/>
      <c r="AX873" s="190"/>
      <c r="AY873" s="190"/>
      <c r="AZ873" s="190"/>
      <c r="BA873" s="190"/>
      <c r="BB873" s="190"/>
      <c r="BC873" s="190"/>
      <c r="BD873" s="190"/>
      <c r="BE873" s="190"/>
      <c r="BF873" s="190"/>
      <c r="BG873" s="190"/>
      <c r="BH873" s="190"/>
      <c r="BI873" s="190"/>
      <c r="BJ873" s="190"/>
      <c r="BK873" s="190"/>
      <c r="BL873" s="190"/>
      <c r="BM873" s="190"/>
      <c r="BN873" s="190"/>
      <c r="BO873" s="190"/>
      <c r="BP873" s="190"/>
      <c r="BQ873" s="190"/>
      <c r="BR873" s="190"/>
      <c r="BS873" s="190"/>
      <c r="BT873" s="190"/>
      <c r="BU873" s="190"/>
      <c r="BV873" s="190"/>
      <c r="BW873" s="190"/>
      <c r="BX873" s="190"/>
      <c r="BY873" s="190"/>
      <c r="BZ873" s="190"/>
      <c r="CA873" s="190"/>
      <c r="CB873" s="190"/>
      <c r="CC873" s="190"/>
      <c r="CD873" s="190"/>
      <c r="CE873" s="190"/>
      <c r="CF873" s="190"/>
      <c r="CG873" s="190"/>
      <c r="CH873" s="190"/>
      <c r="CI873" s="190"/>
      <c r="CJ873" s="190"/>
      <c r="CK873" s="190"/>
      <c r="CL873" s="190"/>
      <c r="CM873" s="190"/>
      <c r="CN873" s="190"/>
      <c r="CO873" s="190"/>
      <c r="CP873" s="190"/>
      <c r="CQ873" s="190"/>
      <c r="CR873" s="190"/>
      <c r="CS873" s="190"/>
      <c r="CT873" s="190"/>
      <c r="CU873" s="190"/>
      <c r="CV873" s="190"/>
      <c r="CW873" s="190"/>
      <c r="CX873" s="190"/>
      <c r="CY873" s="190"/>
      <c r="CZ873" s="190"/>
      <c r="DA873" s="190"/>
      <c r="DB873" s="190"/>
      <c r="DC873" s="190"/>
      <c r="DD873" s="190"/>
      <c r="DE873" s="190"/>
      <c r="DF873" s="190"/>
      <c r="DG873" s="190"/>
      <c r="DH873" s="190"/>
      <c r="DI873" s="190"/>
      <c r="DJ873" s="190"/>
      <c r="DK873" s="190"/>
      <c r="DL873" s="190"/>
      <c r="DM873" s="190"/>
      <c r="DN873" s="190"/>
      <c r="DO873" s="190"/>
      <c r="DP873" s="190"/>
      <c r="DQ873" s="190"/>
      <c r="DR873" s="190"/>
      <c r="DS873" s="190"/>
      <c r="DT873" s="190"/>
      <c r="DU873" s="190"/>
      <c r="DV873" s="190"/>
    </row>
    <row r="874" spans="1:126" x14ac:dyDescent="0.25">
      <c r="A874" s="205"/>
      <c r="B874" s="217"/>
      <c r="C874" s="217"/>
      <c r="D874" s="217"/>
      <c r="E874" s="221"/>
      <c r="F874" s="216" t="s">
        <v>258</v>
      </c>
      <c r="G874" s="190"/>
      <c r="H874" s="190"/>
      <c r="I874" s="206"/>
      <c r="J874" s="206"/>
      <c r="K874" s="190"/>
      <c r="L874" s="190"/>
      <c r="M874" s="190"/>
      <c r="N874" s="190"/>
      <c r="O874" s="190"/>
      <c r="P874" s="190"/>
      <c r="Q874" s="190"/>
      <c r="R874" s="190"/>
      <c r="S874" s="190"/>
      <c r="T874" s="190"/>
      <c r="U874" s="190"/>
      <c r="V874" s="190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190"/>
      <c r="AT874" s="190"/>
      <c r="AU874" s="190"/>
      <c r="AV874" s="190"/>
      <c r="AW874" s="190"/>
      <c r="AX874" s="190"/>
      <c r="AY874" s="190"/>
      <c r="AZ874" s="190"/>
      <c r="BA874" s="190"/>
      <c r="BB874" s="190"/>
      <c r="BC874" s="190"/>
      <c r="BD874" s="190"/>
      <c r="BE874" s="190"/>
      <c r="BF874" s="190"/>
      <c r="BG874" s="190"/>
      <c r="BH874" s="190"/>
      <c r="BI874" s="190"/>
      <c r="BJ874" s="190"/>
      <c r="BK874" s="190"/>
      <c r="BL874" s="190"/>
      <c r="BM874" s="190"/>
      <c r="BN874" s="190"/>
      <c r="BO874" s="190"/>
      <c r="BP874" s="190"/>
      <c r="BQ874" s="190"/>
      <c r="BR874" s="190"/>
      <c r="BS874" s="190"/>
      <c r="BT874" s="190"/>
      <c r="BU874" s="190"/>
      <c r="BV874" s="190"/>
      <c r="BW874" s="190"/>
      <c r="BX874" s="190"/>
      <c r="BY874" s="190"/>
      <c r="BZ874" s="190"/>
      <c r="CA874" s="190"/>
      <c r="CB874" s="190"/>
      <c r="CC874" s="190"/>
      <c r="CD874" s="190"/>
      <c r="CE874" s="190"/>
      <c r="CF874" s="190"/>
      <c r="CG874" s="190"/>
      <c r="CH874" s="190"/>
      <c r="CI874" s="190"/>
      <c r="CJ874" s="190"/>
      <c r="CK874" s="190"/>
      <c r="CL874" s="190"/>
      <c r="CM874" s="190"/>
      <c r="CN874" s="190"/>
      <c r="CO874" s="190"/>
      <c r="CP874" s="190"/>
      <c r="CQ874" s="190"/>
      <c r="CR874" s="190"/>
      <c r="CS874" s="190"/>
      <c r="CT874" s="190"/>
      <c r="CU874" s="190"/>
      <c r="CV874" s="190"/>
      <c r="CW874" s="190"/>
      <c r="CX874" s="190"/>
      <c r="CY874" s="190"/>
      <c r="CZ874" s="190"/>
      <c r="DA874" s="190"/>
      <c r="DB874" s="190"/>
      <c r="DC874" s="190"/>
      <c r="DD874" s="190"/>
      <c r="DE874" s="190"/>
      <c r="DF874" s="190"/>
      <c r="DG874" s="190"/>
      <c r="DH874" s="190"/>
      <c r="DI874" s="190"/>
      <c r="DJ874" s="190"/>
      <c r="DK874" s="190"/>
      <c r="DL874" s="190"/>
      <c r="DM874" s="190"/>
      <c r="DN874" s="190"/>
      <c r="DO874" s="190"/>
      <c r="DP874" s="190"/>
      <c r="DQ874" s="190"/>
      <c r="DR874" s="190"/>
      <c r="DS874" s="190"/>
      <c r="DT874" s="190"/>
      <c r="DU874" s="190"/>
      <c r="DV874" s="190"/>
    </row>
    <row r="875" spans="1:126" x14ac:dyDescent="0.25">
      <c r="A875" s="205"/>
      <c r="B875" s="217"/>
      <c r="C875" s="217"/>
      <c r="D875" s="217"/>
      <c r="E875" s="221"/>
      <c r="F875" s="216" t="s">
        <v>259</v>
      </c>
      <c r="G875" s="190"/>
      <c r="H875" s="190"/>
      <c r="I875" s="206"/>
      <c r="J875" s="206"/>
      <c r="K875" s="190"/>
      <c r="L875" s="190"/>
      <c r="M875" s="190"/>
      <c r="N875" s="190"/>
      <c r="O875" s="190"/>
      <c r="P875" s="190"/>
      <c r="Q875" s="190"/>
      <c r="R875" s="190"/>
      <c r="S875" s="190"/>
      <c r="T875" s="190"/>
      <c r="U875" s="190"/>
      <c r="V875" s="190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190"/>
      <c r="AT875" s="190"/>
      <c r="AU875" s="190"/>
      <c r="AV875" s="190"/>
      <c r="AW875" s="190"/>
      <c r="AX875" s="190"/>
      <c r="AY875" s="190"/>
      <c r="AZ875" s="190"/>
      <c r="BA875" s="190"/>
      <c r="BB875" s="190"/>
      <c r="BC875" s="190"/>
      <c r="BD875" s="190"/>
      <c r="BE875" s="190"/>
      <c r="BF875" s="190"/>
      <c r="BG875" s="190"/>
      <c r="BH875" s="190"/>
      <c r="BI875" s="190"/>
      <c r="BJ875" s="190"/>
      <c r="BK875" s="190"/>
      <c r="BL875" s="190"/>
      <c r="BM875" s="190"/>
      <c r="BN875" s="190"/>
      <c r="BO875" s="190"/>
      <c r="BP875" s="190"/>
      <c r="BQ875" s="190"/>
      <c r="BR875" s="190"/>
      <c r="BS875" s="190"/>
      <c r="BT875" s="190"/>
      <c r="BU875" s="190"/>
      <c r="BV875" s="190"/>
      <c r="BW875" s="190"/>
      <c r="BX875" s="190"/>
      <c r="BY875" s="190"/>
      <c r="BZ875" s="190"/>
      <c r="CA875" s="190"/>
      <c r="CB875" s="190"/>
      <c r="CC875" s="190"/>
      <c r="CD875" s="190"/>
      <c r="CE875" s="190"/>
      <c r="CF875" s="190"/>
      <c r="CG875" s="190"/>
      <c r="CH875" s="190"/>
      <c r="CI875" s="190"/>
      <c r="CJ875" s="190"/>
      <c r="CK875" s="190"/>
      <c r="CL875" s="190"/>
      <c r="CM875" s="190"/>
      <c r="CN875" s="190"/>
      <c r="CO875" s="190"/>
      <c r="CP875" s="190"/>
      <c r="CQ875" s="190"/>
      <c r="CR875" s="190"/>
      <c r="CS875" s="190"/>
      <c r="CT875" s="190"/>
      <c r="CU875" s="190"/>
      <c r="CV875" s="190"/>
      <c r="CW875" s="190"/>
      <c r="CX875" s="190"/>
      <c r="CY875" s="190"/>
      <c r="CZ875" s="190"/>
      <c r="DA875" s="190"/>
      <c r="DB875" s="190"/>
      <c r="DC875" s="190"/>
      <c r="DD875" s="190"/>
      <c r="DE875" s="190"/>
      <c r="DF875" s="190"/>
      <c r="DG875" s="190"/>
      <c r="DH875" s="190"/>
      <c r="DI875" s="190"/>
      <c r="DJ875" s="190"/>
      <c r="DK875" s="190"/>
      <c r="DL875" s="190"/>
      <c r="DM875" s="190"/>
      <c r="DN875" s="190"/>
      <c r="DO875" s="190"/>
      <c r="DP875" s="190"/>
      <c r="DQ875" s="190"/>
      <c r="DR875" s="190"/>
      <c r="DS875" s="190"/>
      <c r="DT875" s="190"/>
      <c r="DU875" s="190"/>
      <c r="DV875" s="190"/>
    </row>
    <row r="876" spans="1:126" x14ac:dyDescent="0.25">
      <c r="A876" s="205"/>
      <c r="B876" s="217"/>
      <c r="C876" s="217"/>
      <c r="D876" s="217"/>
      <c r="E876" s="221"/>
      <c r="F876" s="216" t="s">
        <v>258</v>
      </c>
      <c r="G876" s="190"/>
      <c r="H876" s="190"/>
      <c r="I876" s="206"/>
      <c r="J876" s="206"/>
      <c r="K876" s="190"/>
      <c r="L876" s="190"/>
      <c r="M876" s="190"/>
      <c r="N876" s="190"/>
      <c r="O876" s="190"/>
      <c r="P876" s="190"/>
      <c r="Q876" s="190"/>
      <c r="R876" s="190"/>
      <c r="S876" s="190"/>
      <c r="T876" s="190"/>
      <c r="U876" s="190"/>
      <c r="V876" s="190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190"/>
      <c r="AT876" s="190"/>
      <c r="AU876" s="190"/>
      <c r="AV876" s="190"/>
      <c r="AW876" s="190"/>
      <c r="AX876" s="190"/>
      <c r="AY876" s="190"/>
      <c r="AZ876" s="190"/>
      <c r="BA876" s="190"/>
      <c r="BB876" s="190"/>
      <c r="BC876" s="190"/>
      <c r="BD876" s="190"/>
      <c r="BE876" s="190"/>
      <c r="BF876" s="190"/>
      <c r="BG876" s="190"/>
      <c r="BH876" s="190"/>
      <c r="BI876" s="190"/>
      <c r="BJ876" s="190"/>
      <c r="BK876" s="190"/>
      <c r="BL876" s="190"/>
      <c r="BM876" s="190"/>
      <c r="BN876" s="190"/>
      <c r="BO876" s="190"/>
      <c r="BP876" s="190"/>
      <c r="BQ876" s="190"/>
      <c r="BR876" s="190"/>
      <c r="BS876" s="190"/>
      <c r="BT876" s="190"/>
      <c r="BU876" s="190"/>
      <c r="BV876" s="190"/>
      <c r="BW876" s="190"/>
      <c r="BX876" s="190"/>
      <c r="BY876" s="190"/>
      <c r="BZ876" s="190"/>
      <c r="CA876" s="190"/>
      <c r="CB876" s="190"/>
      <c r="CC876" s="190"/>
      <c r="CD876" s="190"/>
      <c r="CE876" s="190"/>
      <c r="CF876" s="190"/>
      <c r="CG876" s="190"/>
      <c r="CH876" s="190"/>
      <c r="CI876" s="190"/>
      <c r="CJ876" s="190"/>
      <c r="CK876" s="190"/>
      <c r="CL876" s="190"/>
      <c r="CM876" s="190"/>
      <c r="CN876" s="190"/>
      <c r="CO876" s="190"/>
      <c r="CP876" s="190"/>
      <c r="CQ876" s="190"/>
      <c r="CR876" s="190"/>
      <c r="CS876" s="190"/>
      <c r="CT876" s="190"/>
      <c r="CU876" s="190"/>
      <c r="CV876" s="190"/>
      <c r="CW876" s="190"/>
      <c r="CX876" s="190"/>
      <c r="CY876" s="190"/>
      <c r="CZ876" s="190"/>
      <c r="DA876" s="190"/>
      <c r="DB876" s="190"/>
      <c r="DC876" s="190"/>
      <c r="DD876" s="190"/>
      <c r="DE876" s="190"/>
      <c r="DF876" s="190"/>
      <c r="DG876" s="190"/>
      <c r="DH876" s="190"/>
      <c r="DI876" s="190"/>
      <c r="DJ876" s="190"/>
      <c r="DK876" s="190"/>
      <c r="DL876" s="190"/>
      <c r="DM876" s="190"/>
      <c r="DN876" s="190"/>
      <c r="DO876" s="190"/>
      <c r="DP876" s="190"/>
      <c r="DQ876" s="190"/>
      <c r="DR876" s="190"/>
      <c r="DS876" s="190"/>
      <c r="DT876" s="190"/>
      <c r="DU876" s="190"/>
      <c r="DV876" s="190"/>
    </row>
    <row r="877" spans="1:126" x14ac:dyDescent="0.25">
      <c r="A877" s="205"/>
      <c r="B877" s="217"/>
      <c r="C877" s="217"/>
      <c r="D877" s="217"/>
      <c r="E877" s="221"/>
      <c r="F877" s="216" t="s">
        <v>259</v>
      </c>
      <c r="G877" s="190"/>
      <c r="H877" s="190"/>
      <c r="I877" s="206"/>
      <c r="J877" s="206"/>
      <c r="K877" s="190"/>
      <c r="L877" s="190"/>
      <c r="M877" s="190"/>
      <c r="N877" s="190"/>
      <c r="O877" s="190"/>
      <c r="P877" s="190"/>
      <c r="Q877" s="190"/>
      <c r="R877" s="190"/>
      <c r="S877" s="190"/>
      <c r="T877" s="190"/>
      <c r="U877" s="190"/>
      <c r="V877" s="190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190"/>
      <c r="AT877" s="190"/>
      <c r="AU877" s="190"/>
      <c r="AV877" s="190"/>
      <c r="AW877" s="190"/>
      <c r="AX877" s="190"/>
      <c r="AY877" s="190"/>
      <c r="AZ877" s="190"/>
      <c r="BA877" s="190"/>
      <c r="BB877" s="190"/>
      <c r="BC877" s="190"/>
      <c r="BD877" s="190"/>
      <c r="BE877" s="190"/>
      <c r="BF877" s="190"/>
      <c r="BG877" s="190"/>
      <c r="BH877" s="190"/>
      <c r="BI877" s="190"/>
      <c r="BJ877" s="190"/>
      <c r="BK877" s="190"/>
      <c r="BL877" s="190"/>
      <c r="BM877" s="190"/>
      <c r="BN877" s="190"/>
      <c r="BO877" s="190"/>
      <c r="BP877" s="190"/>
      <c r="BQ877" s="190"/>
      <c r="BR877" s="190"/>
      <c r="BS877" s="190"/>
      <c r="BT877" s="190"/>
      <c r="BU877" s="190"/>
      <c r="BV877" s="190"/>
      <c r="BW877" s="190"/>
      <c r="BX877" s="190"/>
      <c r="BY877" s="190"/>
      <c r="BZ877" s="190"/>
      <c r="CA877" s="190"/>
      <c r="CB877" s="190"/>
      <c r="CC877" s="190"/>
      <c r="CD877" s="190"/>
      <c r="CE877" s="190"/>
      <c r="CF877" s="190"/>
      <c r="CG877" s="190"/>
      <c r="CH877" s="190"/>
      <c r="CI877" s="190"/>
      <c r="CJ877" s="190"/>
      <c r="CK877" s="190"/>
      <c r="CL877" s="190"/>
      <c r="CM877" s="190"/>
      <c r="CN877" s="190"/>
      <c r="CO877" s="190"/>
      <c r="CP877" s="190"/>
      <c r="CQ877" s="190"/>
      <c r="CR877" s="190"/>
      <c r="CS877" s="190"/>
      <c r="CT877" s="190"/>
      <c r="CU877" s="190"/>
      <c r="CV877" s="190"/>
      <c r="CW877" s="190"/>
      <c r="CX877" s="190"/>
      <c r="CY877" s="190"/>
      <c r="CZ877" s="190"/>
      <c r="DA877" s="190"/>
      <c r="DB877" s="190"/>
      <c r="DC877" s="190"/>
      <c r="DD877" s="190"/>
      <c r="DE877" s="190"/>
      <c r="DF877" s="190"/>
      <c r="DG877" s="190"/>
      <c r="DH877" s="190"/>
      <c r="DI877" s="190"/>
      <c r="DJ877" s="190"/>
      <c r="DK877" s="190"/>
      <c r="DL877" s="190"/>
      <c r="DM877" s="190"/>
      <c r="DN877" s="190"/>
      <c r="DO877" s="190"/>
      <c r="DP877" s="190"/>
      <c r="DQ877" s="190"/>
      <c r="DR877" s="190"/>
      <c r="DS877" s="190"/>
      <c r="DT877" s="190"/>
      <c r="DU877" s="190"/>
      <c r="DV877" s="190"/>
    </row>
    <row r="878" spans="1:126" x14ac:dyDescent="0.25">
      <c r="A878" s="205"/>
      <c r="B878" s="217"/>
      <c r="C878" s="217"/>
      <c r="D878" s="217"/>
      <c r="E878" s="221"/>
      <c r="F878" s="216" t="s">
        <v>258</v>
      </c>
      <c r="G878" s="180"/>
      <c r="H878" s="180"/>
      <c r="I878" s="206"/>
      <c r="J878" s="206"/>
      <c r="K878" s="180"/>
      <c r="L878" s="190"/>
      <c r="M878" s="180"/>
      <c r="N878" s="180"/>
      <c r="O878" s="190"/>
      <c r="P878" s="180"/>
      <c r="Q878" s="180"/>
      <c r="R878" s="190"/>
      <c r="S878" s="180"/>
      <c r="T878" s="180"/>
      <c r="U878" s="190"/>
      <c r="V878" s="180"/>
      <c r="W878" s="180"/>
      <c r="X878" s="190"/>
      <c r="Y878" s="180"/>
      <c r="Z878" s="180"/>
      <c r="AA878" s="190"/>
      <c r="AB878" s="180"/>
      <c r="AC878" s="180"/>
      <c r="AD878" s="190"/>
      <c r="AE878" s="180"/>
      <c r="AF878" s="180"/>
      <c r="AG878" s="190"/>
      <c r="AH878" s="180"/>
      <c r="AI878" s="180"/>
      <c r="AJ878" s="190"/>
      <c r="AK878" s="180"/>
      <c r="AL878" s="180"/>
      <c r="AM878" s="190"/>
      <c r="AN878" s="180"/>
      <c r="AO878" s="180"/>
      <c r="AP878" s="190"/>
      <c r="AQ878" s="180"/>
      <c r="AR878" s="180"/>
      <c r="AS878" s="190"/>
      <c r="AT878" s="180"/>
      <c r="AU878" s="180"/>
      <c r="AV878" s="190"/>
      <c r="AW878" s="180"/>
      <c r="AX878" s="180"/>
      <c r="AY878" s="190"/>
      <c r="AZ878" s="180"/>
      <c r="BA878" s="180"/>
      <c r="BB878" s="190"/>
      <c r="BC878" s="180"/>
      <c r="BD878" s="180"/>
      <c r="BE878" s="190"/>
      <c r="BF878" s="180"/>
      <c r="BG878" s="180"/>
      <c r="BH878" s="190"/>
      <c r="BI878" s="180"/>
      <c r="BJ878" s="180"/>
      <c r="BK878" s="190"/>
      <c r="BL878" s="180"/>
      <c r="BM878" s="180"/>
      <c r="BN878" s="190"/>
      <c r="BO878" s="180"/>
      <c r="BP878" s="180"/>
      <c r="BQ878" s="190"/>
      <c r="BR878" s="180"/>
      <c r="BS878" s="180"/>
      <c r="BT878" s="190"/>
      <c r="BU878" s="180"/>
      <c r="BV878" s="180"/>
      <c r="BW878" s="190"/>
      <c r="BX878" s="180"/>
      <c r="BY878" s="180"/>
      <c r="BZ878" s="190"/>
      <c r="CA878" s="180"/>
      <c r="CB878" s="180"/>
      <c r="CC878" s="190"/>
      <c r="CD878" s="180"/>
      <c r="CE878" s="180"/>
      <c r="CF878" s="190"/>
      <c r="CG878" s="180"/>
      <c r="CH878" s="180"/>
      <c r="CI878" s="190"/>
      <c r="CJ878" s="180"/>
      <c r="CK878" s="180"/>
      <c r="CL878" s="190"/>
      <c r="CM878" s="180"/>
      <c r="CN878" s="180"/>
      <c r="CO878" s="190"/>
      <c r="CP878" s="180"/>
      <c r="CQ878" s="180"/>
      <c r="CR878" s="190"/>
      <c r="CS878" s="180"/>
      <c r="CT878" s="180"/>
      <c r="CU878" s="190"/>
      <c r="CV878" s="180"/>
      <c r="CW878" s="180"/>
      <c r="CX878" s="190"/>
      <c r="CY878" s="180"/>
      <c r="CZ878" s="180"/>
      <c r="DA878" s="190"/>
      <c r="DB878" s="180"/>
      <c r="DC878" s="180"/>
      <c r="DD878" s="190"/>
      <c r="DE878" s="180"/>
      <c r="DF878" s="180"/>
      <c r="DG878" s="190"/>
      <c r="DH878" s="180"/>
      <c r="DI878" s="180"/>
      <c r="DJ878" s="190"/>
      <c r="DK878" s="180"/>
      <c r="DL878" s="180"/>
      <c r="DM878" s="190"/>
      <c r="DN878" s="180"/>
      <c r="DO878" s="180"/>
      <c r="DP878" s="190"/>
      <c r="DQ878" s="180"/>
      <c r="DR878" s="180"/>
      <c r="DS878" s="190"/>
      <c r="DT878" s="180"/>
      <c r="DU878" s="180"/>
      <c r="DV878" s="190"/>
    </row>
    <row r="879" spans="1:126" x14ac:dyDescent="0.25">
      <c r="A879" s="205"/>
      <c r="B879" s="217"/>
      <c r="C879" s="217"/>
      <c r="D879" s="217"/>
      <c r="E879" s="221"/>
      <c r="F879" s="216" t="s">
        <v>259</v>
      </c>
      <c r="G879" s="190"/>
      <c r="H879" s="190"/>
      <c r="I879" s="206"/>
      <c r="J879" s="206"/>
      <c r="K879" s="190"/>
      <c r="L879" s="190"/>
      <c r="M879" s="190"/>
      <c r="N879" s="190"/>
      <c r="O879" s="190"/>
      <c r="P879" s="190"/>
      <c r="Q879" s="190"/>
      <c r="R879" s="190"/>
      <c r="S879" s="190"/>
      <c r="T879" s="190"/>
      <c r="U879" s="190"/>
      <c r="V879" s="190"/>
      <c r="W879" s="190"/>
      <c r="X879" s="190"/>
      <c r="Y879" s="190"/>
      <c r="Z879" s="190"/>
      <c r="AA879" s="190"/>
      <c r="AB879" s="190"/>
      <c r="AC879" s="190"/>
      <c r="AD879" s="190"/>
      <c r="AE879" s="190"/>
      <c r="AF879" s="190"/>
      <c r="AG879" s="190"/>
      <c r="AH879" s="190"/>
      <c r="AI879" s="190"/>
      <c r="AJ879" s="190"/>
      <c r="AK879" s="190"/>
      <c r="AL879" s="190"/>
      <c r="AM879" s="190"/>
      <c r="AN879" s="190"/>
      <c r="AO879" s="190"/>
      <c r="AP879" s="190"/>
      <c r="AQ879" s="190"/>
      <c r="AR879" s="190"/>
      <c r="AS879" s="190"/>
      <c r="AT879" s="190"/>
      <c r="AU879" s="190"/>
      <c r="AV879" s="190"/>
      <c r="AW879" s="190"/>
      <c r="AX879" s="190"/>
      <c r="AY879" s="190"/>
      <c r="AZ879" s="190"/>
      <c r="BA879" s="190"/>
      <c r="BB879" s="190"/>
      <c r="BC879" s="190"/>
      <c r="BD879" s="190"/>
      <c r="BE879" s="190"/>
      <c r="BF879" s="190"/>
      <c r="BG879" s="190"/>
      <c r="BH879" s="190"/>
      <c r="BI879" s="190"/>
      <c r="BJ879" s="190"/>
      <c r="BK879" s="190"/>
      <c r="BL879" s="190"/>
      <c r="BM879" s="190"/>
      <c r="BN879" s="190"/>
      <c r="BO879" s="190"/>
      <c r="BP879" s="190"/>
      <c r="BQ879" s="190"/>
      <c r="BR879" s="190"/>
      <c r="BS879" s="190"/>
      <c r="BT879" s="190"/>
      <c r="BU879" s="190"/>
      <c r="BV879" s="190"/>
      <c r="BW879" s="190"/>
      <c r="BX879" s="190"/>
      <c r="BY879" s="190"/>
      <c r="BZ879" s="190"/>
      <c r="CA879" s="190"/>
      <c r="CB879" s="190"/>
      <c r="CC879" s="190"/>
      <c r="CD879" s="190"/>
      <c r="CE879" s="190"/>
      <c r="CF879" s="190"/>
      <c r="CG879" s="190"/>
      <c r="CH879" s="190"/>
      <c r="CI879" s="190"/>
      <c r="CJ879" s="190"/>
      <c r="CK879" s="190"/>
      <c r="CL879" s="190"/>
      <c r="CM879" s="190"/>
      <c r="CN879" s="190"/>
      <c r="CO879" s="190"/>
      <c r="CP879" s="190"/>
      <c r="CQ879" s="190"/>
      <c r="CR879" s="190"/>
      <c r="CS879" s="190"/>
      <c r="CT879" s="190"/>
      <c r="CU879" s="190"/>
      <c r="CV879" s="190"/>
      <c r="CW879" s="190"/>
      <c r="CX879" s="190"/>
      <c r="CY879" s="190"/>
      <c r="CZ879" s="190"/>
      <c r="DA879" s="190"/>
      <c r="DB879" s="190"/>
      <c r="DC879" s="190"/>
      <c r="DD879" s="190"/>
      <c r="DE879" s="190"/>
      <c r="DF879" s="190"/>
      <c r="DG879" s="190"/>
      <c r="DH879" s="190"/>
      <c r="DI879" s="190"/>
      <c r="DJ879" s="190"/>
      <c r="DK879" s="190"/>
      <c r="DL879" s="190"/>
      <c r="DM879" s="190"/>
      <c r="DN879" s="190"/>
      <c r="DO879" s="190"/>
      <c r="DP879" s="190"/>
      <c r="DQ879" s="190"/>
      <c r="DR879" s="190"/>
      <c r="DS879" s="190"/>
      <c r="DT879" s="190"/>
      <c r="DU879" s="190"/>
      <c r="DV879" s="190"/>
    </row>
    <row r="880" spans="1:126" x14ac:dyDescent="0.25">
      <c r="A880" s="205"/>
      <c r="B880" s="217"/>
      <c r="C880" s="217"/>
      <c r="D880" s="217"/>
      <c r="E880" s="221"/>
      <c r="F880" s="216" t="s">
        <v>258</v>
      </c>
      <c r="G880" s="190"/>
      <c r="H880" s="190"/>
      <c r="I880" s="206"/>
      <c r="J880" s="206"/>
      <c r="K880" s="190"/>
      <c r="L880" s="190"/>
      <c r="M880" s="190"/>
      <c r="N880" s="190"/>
      <c r="O880" s="190"/>
      <c r="P880" s="190"/>
      <c r="Q880" s="190"/>
      <c r="R880" s="190"/>
      <c r="S880" s="190"/>
      <c r="T880" s="190"/>
      <c r="U880" s="190"/>
      <c r="V880" s="190"/>
      <c r="W880" s="190"/>
      <c r="X880" s="190"/>
      <c r="Y880" s="190"/>
      <c r="Z880" s="190"/>
      <c r="AA880" s="190"/>
      <c r="AB880" s="190"/>
      <c r="AC880" s="190"/>
      <c r="AD880" s="190"/>
      <c r="AE880" s="190"/>
      <c r="AF880" s="190"/>
      <c r="AG880" s="190"/>
      <c r="AH880" s="190"/>
      <c r="AI880" s="190"/>
      <c r="AJ880" s="190"/>
      <c r="AK880" s="190"/>
      <c r="AL880" s="190"/>
      <c r="AM880" s="190"/>
      <c r="AN880" s="190"/>
      <c r="AO880" s="190"/>
      <c r="AP880" s="190"/>
      <c r="AQ880" s="190"/>
      <c r="AR880" s="190"/>
      <c r="AS880" s="190"/>
      <c r="AT880" s="190"/>
      <c r="AU880" s="190"/>
      <c r="AV880" s="190"/>
      <c r="AW880" s="190"/>
      <c r="AX880" s="190"/>
      <c r="AY880" s="190"/>
      <c r="AZ880" s="190"/>
      <c r="BA880" s="190"/>
      <c r="BB880" s="190"/>
      <c r="BC880" s="190"/>
      <c r="BD880" s="190"/>
      <c r="BE880" s="190"/>
      <c r="BF880" s="190"/>
      <c r="BG880" s="190"/>
      <c r="BH880" s="190"/>
      <c r="BI880" s="190"/>
      <c r="BJ880" s="190"/>
      <c r="BK880" s="190"/>
      <c r="BL880" s="190"/>
      <c r="BM880" s="190"/>
      <c r="BN880" s="190"/>
      <c r="BO880" s="190"/>
      <c r="BP880" s="190"/>
      <c r="BQ880" s="190"/>
      <c r="BR880" s="190"/>
      <c r="BS880" s="190"/>
      <c r="BT880" s="190"/>
      <c r="BU880" s="190"/>
      <c r="BV880" s="190"/>
      <c r="BW880" s="190"/>
      <c r="BX880" s="190"/>
      <c r="BY880" s="190"/>
      <c r="BZ880" s="190"/>
      <c r="CA880" s="190"/>
      <c r="CB880" s="190"/>
      <c r="CC880" s="190"/>
      <c r="CD880" s="190"/>
      <c r="CE880" s="190"/>
      <c r="CF880" s="190"/>
      <c r="CG880" s="190"/>
      <c r="CH880" s="190"/>
      <c r="CI880" s="190"/>
      <c r="CJ880" s="190"/>
      <c r="CK880" s="190"/>
      <c r="CL880" s="190"/>
      <c r="CM880" s="190"/>
      <c r="CN880" s="190"/>
      <c r="CO880" s="190"/>
      <c r="CP880" s="190"/>
      <c r="CQ880" s="190"/>
      <c r="CR880" s="190"/>
      <c r="CS880" s="190"/>
      <c r="CT880" s="190"/>
      <c r="CU880" s="190"/>
      <c r="CV880" s="190"/>
      <c r="CW880" s="190"/>
      <c r="CX880" s="190"/>
      <c r="CY880" s="190"/>
      <c r="CZ880" s="190"/>
      <c r="DA880" s="190"/>
      <c r="DB880" s="190"/>
      <c r="DC880" s="190"/>
      <c r="DD880" s="190"/>
      <c r="DE880" s="190"/>
      <c r="DF880" s="190"/>
      <c r="DG880" s="190"/>
      <c r="DH880" s="190"/>
      <c r="DI880" s="190"/>
      <c r="DJ880" s="190"/>
      <c r="DK880" s="190"/>
      <c r="DL880" s="190"/>
      <c r="DM880" s="190"/>
      <c r="DN880" s="190"/>
      <c r="DO880" s="190"/>
      <c r="DP880" s="190"/>
      <c r="DQ880" s="190"/>
      <c r="DR880" s="190"/>
      <c r="DS880" s="190"/>
      <c r="DT880" s="190"/>
      <c r="DU880" s="190"/>
      <c r="DV880" s="190"/>
    </row>
    <row r="881" spans="1:126" x14ac:dyDescent="0.25">
      <c r="A881" s="205"/>
      <c r="B881" s="217"/>
      <c r="C881" s="217"/>
      <c r="D881" s="217"/>
      <c r="E881" s="221"/>
      <c r="F881" s="216" t="s">
        <v>259</v>
      </c>
      <c r="G881" s="190"/>
      <c r="H881" s="190"/>
      <c r="I881" s="206"/>
      <c r="J881" s="206"/>
      <c r="K881" s="190"/>
      <c r="L881" s="190"/>
      <c r="M881" s="190"/>
      <c r="N881" s="190"/>
      <c r="O881" s="190"/>
      <c r="P881" s="190"/>
      <c r="Q881" s="190"/>
      <c r="R881" s="190"/>
      <c r="S881" s="190"/>
      <c r="T881" s="190"/>
      <c r="U881" s="190"/>
      <c r="V881" s="190"/>
      <c r="W881" s="190"/>
      <c r="X881" s="190"/>
      <c r="Y881" s="190"/>
      <c r="Z881" s="190"/>
      <c r="AA881" s="190"/>
      <c r="AB881" s="190"/>
      <c r="AC881" s="190"/>
      <c r="AD881" s="190"/>
      <c r="AE881" s="190"/>
      <c r="AF881" s="190"/>
      <c r="AG881" s="190"/>
      <c r="AH881" s="190"/>
      <c r="AI881" s="190"/>
      <c r="AJ881" s="190"/>
      <c r="AK881" s="190"/>
      <c r="AL881" s="190"/>
      <c r="AM881" s="190"/>
      <c r="AN881" s="190"/>
      <c r="AO881" s="190"/>
      <c r="AP881" s="190"/>
      <c r="AQ881" s="190"/>
      <c r="AR881" s="190"/>
      <c r="AS881" s="190"/>
      <c r="AT881" s="190"/>
      <c r="AU881" s="190"/>
      <c r="AV881" s="190"/>
      <c r="AW881" s="190"/>
      <c r="AX881" s="190"/>
      <c r="AY881" s="190"/>
      <c r="AZ881" s="190"/>
      <c r="BA881" s="190"/>
      <c r="BB881" s="190"/>
      <c r="BC881" s="190"/>
      <c r="BD881" s="190"/>
      <c r="BE881" s="190"/>
      <c r="BF881" s="190"/>
      <c r="BG881" s="190"/>
      <c r="BH881" s="190"/>
      <c r="BI881" s="190"/>
      <c r="BJ881" s="190"/>
      <c r="BK881" s="190"/>
      <c r="BL881" s="190"/>
      <c r="BM881" s="190"/>
      <c r="BN881" s="190"/>
      <c r="BO881" s="190"/>
      <c r="BP881" s="190"/>
      <c r="BQ881" s="190"/>
      <c r="BR881" s="190"/>
      <c r="BS881" s="190"/>
      <c r="BT881" s="190"/>
      <c r="BU881" s="190"/>
      <c r="BV881" s="190"/>
      <c r="BW881" s="190"/>
      <c r="BX881" s="190"/>
      <c r="BY881" s="190"/>
      <c r="BZ881" s="190"/>
      <c r="CA881" s="190"/>
      <c r="CB881" s="190"/>
      <c r="CC881" s="190"/>
      <c r="CD881" s="190"/>
      <c r="CE881" s="190"/>
      <c r="CF881" s="190"/>
      <c r="CG881" s="190"/>
      <c r="CH881" s="190"/>
      <c r="CI881" s="190"/>
      <c r="CJ881" s="190"/>
      <c r="CK881" s="190"/>
      <c r="CL881" s="190"/>
      <c r="CM881" s="190"/>
      <c r="CN881" s="190"/>
      <c r="CO881" s="190"/>
      <c r="CP881" s="190"/>
      <c r="CQ881" s="190"/>
      <c r="CR881" s="190"/>
      <c r="CS881" s="190"/>
      <c r="CT881" s="190"/>
      <c r="CU881" s="190"/>
      <c r="CV881" s="190"/>
      <c r="CW881" s="190"/>
      <c r="CX881" s="190"/>
      <c r="CY881" s="190"/>
      <c r="CZ881" s="190"/>
      <c r="DA881" s="190"/>
      <c r="DB881" s="190"/>
      <c r="DC881" s="190"/>
      <c r="DD881" s="190"/>
      <c r="DE881" s="190"/>
      <c r="DF881" s="190"/>
      <c r="DG881" s="190"/>
      <c r="DH881" s="190"/>
      <c r="DI881" s="190"/>
      <c r="DJ881" s="190"/>
      <c r="DK881" s="190"/>
      <c r="DL881" s="190"/>
      <c r="DM881" s="190"/>
      <c r="DN881" s="190"/>
      <c r="DO881" s="190"/>
      <c r="DP881" s="190"/>
      <c r="DQ881" s="190"/>
      <c r="DR881" s="190"/>
      <c r="DS881" s="190"/>
      <c r="DT881" s="190"/>
      <c r="DU881" s="190"/>
      <c r="DV881" s="190"/>
    </row>
    <row r="882" spans="1:126" x14ac:dyDescent="0.25">
      <c r="A882" s="205"/>
      <c r="B882" s="217"/>
      <c r="C882" s="217"/>
      <c r="D882" s="217"/>
      <c r="E882" s="221"/>
      <c r="F882" s="216" t="s">
        <v>258</v>
      </c>
      <c r="G882" s="190"/>
      <c r="H882" s="190"/>
      <c r="I882" s="206"/>
      <c r="J882" s="206"/>
      <c r="K882" s="190"/>
      <c r="L882" s="190"/>
      <c r="M882" s="190"/>
      <c r="N882" s="190"/>
      <c r="O882" s="190"/>
      <c r="P882" s="190"/>
      <c r="Q882" s="190"/>
      <c r="R882" s="190"/>
      <c r="S882" s="190"/>
      <c r="T882" s="190"/>
      <c r="U882" s="190"/>
      <c r="V882" s="190"/>
      <c r="W882" s="190"/>
      <c r="X882" s="190"/>
      <c r="Y882" s="190"/>
      <c r="Z882" s="190"/>
      <c r="AA882" s="190"/>
      <c r="AB882" s="190"/>
      <c r="AC882" s="190"/>
      <c r="AD882" s="190"/>
      <c r="AE882" s="190"/>
      <c r="AF882" s="190"/>
      <c r="AG882" s="190"/>
      <c r="AH882" s="190"/>
      <c r="AI882" s="190"/>
      <c r="AJ882" s="190"/>
      <c r="AK882" s="190"/>
      <c r="AL882" s="190"/>
      <c r="AM882" s="190"/>
      <c r="AN882" s="190"/>
      <c r="AO882" s="190"/>
      <c r="AP882" s="190"/>
      <c r="AQ882" s="190"/>
      <c r="AR882" s="190"/>
      <c r="AS882" s="190"/>
      <c r="AT882" s="190"/>
      <c r="AU882" s="190"/>
      <c r="AV882" s="190"/>
      <c r="AW882" s="190"/>
      <c r="AX882" s="190"/>
      <c r="AY882" s="190"/>
      <c r="AZ882" s="190"/>
      <c r="BA882" s="190"/>
      <c r="BB882" s="190"/>
      <c r="BC882" s="190"/>
      <c r="BD882" s="190"/>
      <c r="BE882" s="190"/>
      <c r="BF882" s="190"/>
      <c r="BG882" s="190"/>
      <c r="BH882" s="190"/>
      <c r="BI882" s="190"/>
      <c r="BJ882" s="190"/>
      <c r="BK882" s="190"/>
      <c r="BL882" s="190"/>
      <c r="BM882" s="190"/>
      <c r="BN882" s="190"/>
      <c r="BO882" s="190"/>
      <c r="BP882" s="190"/>
      <c r="BQ882" s="190"/>
      <c r="BR882" s="190"/>
      <c r="BS882" s="190"/>
      <c r="BT882" s="190"/>
      <c r="BU882" s="190"/>
      <c r="BV882" s="190"/>
      <c r="BW882" s="190"/>
      <c r="BX882" s="190"/>
      <c r="BY882" s="190"/>
      <c r="BZ882" s="190"/>
      <c r="CA882" s="190"/>
      <c r="CB882" s="190"/>
      <c r="CC882" s="190"/>
      <c r="CD882" s="190"/>
      <c r="CE882" s="190"/>
      <c r="CF882" s="190"/>
      <c r="CG882" s="190"/>
      <c r="CH882" s="190"/>
      <c r="CI882" s="190"/>
      <c r="CJ882" s="190"/>
      <c r="CK882" s="190"/>
      <c r="CL882" s="190"/>
      <c r="CM882" s="190"/>
      <c r="CN882" s="190"/>
      <c r="CO882" s="190"/>
      <c r="CP882" s="190"/>
      <c r="CQ882" s="190"/>
      <c r="CR882" s="190"/>
      <c r="CS882" s="190"/>
      <c r="CT882" s="190"/>
      <c r="CU882" s="190"/>
      <c r="CV882" s="190"/>
      <c r="CW882" s="190"/>
      <c r="CX882" s="190"/>
      <c r="CY882" s="190"/>
      <c r="CZ882" s="190"/>
      <c r="DA882" s="190"/>
      <c r="DB882" s="190"/>
      <c r="DC882" s="190"/>
      <c r="DD882" s="190"/>
      <c r="DE882" s="190"/>
      <c r="DF882" s="190"/>
      <c r="DG882" s="190"/>
      <c r="DH882" s="190"/>
      <c r="DI882" s="190"/>
      <c r="DJ882" s="190"/>
      <c r="DK882" s="190"/>
      <c r="DL882" s="190"/>
      <c r="DM882" s="190"/>
      <c r="DN882" s="190"/>
      <c r="DO882" s="190"/>
      <c r="DP882" s="190"/>
      <c r="DQ882" s="190"/>
      <c r="DR882" s="190"/>
      <c r="DS882" s="190"/>
      <c r="DT882" s="190"/>
      <c r="DU882" s="190"/>
      <c r="DV882" s="190"/>
    </row>
    <row r="883" spans="1:126" x14ac:dyDescent="0.25">
      <c r="A883" s="205"/>
      <c r="B883" s="217"/>
      <c r="C883" s="217"/>
      <c r="D883" s="217"/>
      <c r="E883" s="221"/>
      <c r="F883" s="216" t="s">
        <v>259</v>
      </c>
      <c r="G883" s="190"/>
      <c r="H883" s="190"/>
      <c r="I883" s="206"/>
      <c r="J883" s="206"/>
      <c r="K883" s="190"/>
      <c r="L883" s="190"/>
      <c r="M883" s="190"/>
      <c r="N883" s="190"/>
      <c r="O883" s="190"/>
      <c r="P883" s="190"/>
      <c r="Q883" s="190"/>
      <c r="R883" s="190"/>
      <c r="S883" s="190"/>
      <c r="T883" s="190"/>
      <c r="U883" s="190"/>
      <c r="V883" s="190"/>
      <c r="W883" s="190"/>
      <c r="X883" s="190"/>
      <c r="Y883" s="190"/>
      <c r="Z883" s="190"/>
      <c r="AA883" s="190"/>
      <c r="AB883" s="190"/>
      <c r="AC883" s="190"/>
      <c r="AD883" s="190"/>
      <c r="AE883" s="190"/>
      <c r="AF883" s="190"/>
      <c r="AG883" s="190"/>
      <c r="AH883" s="190"/>
      <c r="AI883" s="190"/>
      <c r="AJ883" s="190"/>
      <c r="AK883" s="190"/>
      <c r="AL883" s="190"/>
      <c r="AM883" s="190"/>
      <c r="AN883" s="190"/>
      <c r="AO883" s="190"/>
      <c r="AP883" s="190"/>
      <c r="AQ883" s="190"/>
      <c r="AR883" s="190"/>
      <c r="AS883" s="190"/>
      <c r="AT883" s="190"/>
      <c r="AU883" s="190"/>
      <c r="AV883" s="190"/>
      <c r="AW883" s="190"/>
      <c r="AX883" s="190"/>
      <c r="AY883" s="190"/>
      <c r="AZ883" s="190"/>
      <c r="BA883" s="190"/>
      <c r="BB883" s="190"/>
      <c r="BC883" s="190"/>
      <c r="BD883" s="190"/>
      <c r="BE883" s="190"/>
      <c r="BF883" s="190"/>
      <c r="BG883" s="190"/>
      <c r="BH883" s="190"/>
      <c r="BI883" s="190"/>
      <c r="BJ883" s="190"/>
      <c r="BK883" s="190"/>
      <c r="BL883" s="190"/>
      <c r="BM883" s="190"/>
      <c r="BN883" s="190"/>
      <c r="BO883" s="190"/>
      <c r="BP883" s="190"/>
      <c r="BQ883" s="190"/>
      <c r="BR883" s="190"/>
      <c r="BS883" s="190"/>
      <c r="BT883" s="190"/>
      <c r="BU883" s="190"/>
      <c r="BV883" s="190"/>
      <c r="BW883" s="190"/>
      <c r="BX883" s="190"/>
      <c r="BY883" s="190"/>
      <c r="BZ883" s="190"/>
      <c r="CA883" s="190"/>
      <c r="CB883" s="190"/>
      <c r="CC883" s="190"/>
      <c r="CD883" s="190"/>
      <c r="CE883" s="190"/>
      <c r="CF883" s="190"/>
      <c r="CG883" s="190"/>
      <c r="CH883" s="190"/>
      <c r="CI883" s="190"/>
      <c r="CJ883" s="190"/>
      <c r="CK883" s="190"/>
      <c r="CL883" s="190"/>
      <c r="CM883" s="190"/>
      <c r="CN883" s="190"/>
      <c r="CO883" s="190"/>
      <c r="CP883" s="190"/>
      <c r="CQ883" s="190"/>
      <c r="CR883" s="190"/>
      <c r="CS883" s="190"/>
      <c r="CT883" s="190"/>
      <c r="CU883" s="190"/>
      <c r="CV883" s="190"/>
      <c r="CW883" s="190"/>
      <c r="CX883" s="190"/>
      <c r="CY883" s="190"/>
      <c r="CZ883" s="190"/>
      <c r="DA883" s="190"/>
      <c r="DB883" s="190"/>
      <c r="DC883" s="190"/>
      <c r="DD883" s="190"/>
      <c r="DE883" s="190"/>
      <c r="DF883" s="190"/>
      <c r="DG883" s="190"/>
      <c r="DH883" s="190"/>
      <c r="DI883" s="190"/>
      <c r="DJ883" s="190"/>
      <c r="DK883" s="190"/>
      <c r="DL883" s="190"/>
      <c r="DM883" s="190"/>
      <c r="DN883" s="190"/>
      <c r="DO883" s="190"/>
      <c r="DP883" s="190"/>
      <c r="DQ883" s="190"/>
      <c r="DR883" s="190"/>
      <c r="DS883" s="190"/>
      <c r="DT883" s="190"/>
      <c r="DU883" s="190"/>
      <c r="DV883" s="190"/>
    </row>
    <row r="884" spans="1:126" x14ac:dyDescent="0.25">
      <c r="A884" s="205"/>
      <c r="B884" s="217"/>
      <c r="C884" s="217"/>
      <c r="D884" s="217"/>
      <c r="E884" s="221"/>
      <c r="F884" s="216" t="s">
        <v>258</v>
      </c>
      <c r="G884" s="190"/>
      <c r="H884" s="190"/>
      <c r="I884" s="206"/>
      <c r="J884" s="206"/>
      <c r="K884" s="190"/>
      <c r="L884" s="190"/>
      <c r="M884" s="190"/>
      <c r="N884" s="190"/>
      <c r="O884" s="190"/>
      <c r="P884" s="190"/>
      <c r="Q884" s="190"/>
      <c r="R884" s="190"/>
      <c r="S884" s="190"/>
      <c r="T884" s="190"/>
      <c r="U884" s="190"/>
      <c r="V884" s="190"/>
      <c r="W884" s="190"/>
      <c r="X884" s="190"/>
      <c r="Y884" s="190"/>
      <c r="Z884" s="190"/>
      <c r="AA884" s="190"/>
      <c r="AB884" s="190"/>
      <c r="AC884" s="190"/>
      <c r="AD884" s="190"/>
      <c r="AE884" s="190"/>
      <c r="AF884" s="190"/>
      <c r="AG884" s="190"/>
      <c r="AH884" s="190"/>
      <c r="AI884" s="190"/>
      <c r="AJ884" s="190"/>
      <c r="AK884" s="190"/>
      <c r="AL884" s="190"/>
      <c r="AM884" s="190"/>
      <c r="AN884" s="190"/>
      <c r="AO884" s="190"/>
      <c r="AP884" s="190"/>
      <c r="AQ884" s="190"/>
      <c r="AR884" s="190"/>
      <c r="AS884" s="190"/>
      <c r="AT884" s="190"/>
      <c r="AU884" s="190"/>
      <c r="AV884" s="190"/>
      <c r="AW884" s="190"/>
      <c r="AX884" s="190"/>
      <c r="AY884" s="190"/>
      <c r="AZ884" s="190"/>
      <c r="BA884" s="190"/>
      <c r="BB884" s="190"/>
      <c r="BC884" s="190"/>
      <c r="BD884" s="190"/>
      <c r="BE884" s="190"/>
      <c r="BF884" s="190"/>
      <c r="BG884" s="190"/>
      <c r="BH884" s="190"/>
      <c r="BI884" s="190"/>
      <c r="BJ884" s="190"/>
      <c r="BK884" s="190"/>
      <c r="BL884" s="190"/>
      <c r="BM884" s="190"/>
      <c r="BN884" s="190"/>
      <c r="BO884" s="190"/>
      <c r="BP884" s="190"/>
      <c r="BQ884" s="190"/>
      <c r="BR884" s="190"/>
      <c r="BS884" s="190"/>
      <c r="BT884" s="190"/>
      <c r="BU884" s="190"/>
      <c r="BV884" s="190"/>
      <c r="BW884" s="190"/>
      <c r="BX884" s="190"/>
      <c r="BY884" s="190"/>
      <c r="BZ884" s="190"/>
      <c r="CA884" s="190"/>
      <c r="CB884" s="190"/>
      <c r="CC884" s="190"/>
      <c r="CD884" s="190"/>
      <c r="CE884" s="190"/>
      <c r="CF884" s="190"/>
      <c r="CG884" s="190"/>
      <c r="CH884" s="190"/>
      <c r="CI884" s="190"/>
      <c r="CJ884" s="190"/>
      <c r="CK884" s="190"/>
      <c r="CL884" s="190"/>
      <c r="CM884" s="190"/>
      <c r="CN884" s="190"/>
      <c r="CO884" s="190"/>
      <c r="CP884" s="190"/>
      <c r="CQ884" s="190"/>
      <c r="CR884" s="190"/>
      <c r="CS884" s="190"/>
      <c r="CT884" s="190"/>
      <c r="CU884" s="190"/>
      <c r="CV884" s="190"/>
      <c r="CW884" s="190"/>
      <c r="CX884" s="190"/>
      <c r="CY884" s="190"/>
      <c r="CZ884" s="190"/>
      <c r="DA884" s="190"/>
      <c r="DB884" s="190"/>
      <c r="DC884" s="190"/>
      <c r="DD884" s="190"/>
      <c r="DE884" s="190"/>
      <c r="DF884" s="190"/>
      <c r="DG884" s="190"/>
      <c r="DH884" s="190"/>
      <c r="DI884" s="190"/>
      <c r="DJ884" s="190"/>
      <c r="DK884" s="190"/>
      <c r="DL884" s="190"/>
      <c r="DM884" s="190"/>
      <c r="DN884" s="190"/>
      <c r="DO884" s="190"/>
      <c r="DP884" s="190"/>
      <c r="DQ884" s="190"/>
      <c r="DR884" s="190"/>
      <c r="DS884" s="190"/>
      <c r="DT884" s="190"/>
      <c r="DU884" s="190"/>
      <c r="DV884" s="190"/>
    </row>
    <row r="885" spans="1:126" x14ac:dyDescent="0.25">
      <c r="A885" s="205"/>
      <c r="B885" s="217"/>
      <c r="C885" s="217"/>
      <c r="D885" s="217"/>
      <c r="E885" s="221"/>
      <c r="F885" s="216" t="s">
        <v>259</v>
      </c>
      <c r="G885" s="190"/>
      <c r="H885" s="190"/>
      <c r="I885" s="206"/>
      <c r="J885" s="206"/>
      <c r="K885" s="190"/>
      <c r="L885" s="190"/>
      <c r="M885" s="190"/>
      <c r="N885" s="190"/>
      <c r="O885" s="190"/>
      <c r="P885" s="190"/>
      <c r="Q885" s="190"/>
      <c r="R885" s="190"/>
      <c r="S885" s="190"/>
      <c r="T885" s="190"/>
      <c r="U885" s="190"/>
      <c r="V885" s="190"/>
      <c r="W885" s="190"/>
      <c r="X885" s="190"/>
      <c r="Y885" s="190"/>
      <c r="Z885" s="190"/>
      <c r="AA885" s="190"/>
      <c r="AB885" s="190"/>
      <c r="AC885" s="190"/>
      <c r="AD885" s="190"/>
      <c r="AE885" s="190"/>
      <c r="AF885" s="190"/>
      <c r="AG885" s="190"/>
      <c r="AH885" s="190"/>
      <c r="AI885" s="190"/>
      <c r="AJ885" s="190"/>
      <c r="AK885" s="190"/>
      <c r="AL885" s="190"/>
      <c r="AM885" s="190"/>
      <c r="AN885" s="190"/>
      <c r="AO885" s="190"/>
      <c r="AP885" s="190"/>
      <c r="AQ885" s="190"/>
      <c r="AR885" s="190"/>
      <c r="AS885" s="190"/>
      <c r="AT885" s="190"/>
      <c r="AU885" s="190"/>
      <c r="AV885" s="190"/>
      <c r="AW885" s="190"/>
      <c r="AX885" s="190"/>
      <c r="AY885" s="190"/>
      <c r="AZ885" s="190"/>
      <c r="BA885" s="190"/>
      <c r="BB885" s="190"/>
      <c r="BC885" s="190"/>
      <c r="BD885" s="190"/>
      <c r="BE885" s="190"/>
      <c r="BF885" s="190"/>
      <c r="BG885" s="190"/>
      <c r="BH885" s="190"/>
      <c r="BI885" s="190"/>
      <c r="BJ885" s="190"/>
      <c r="BK885" s="190"/>
      <c r="BL885" s="190"/>
      <c r="BM885" s="190"/>
      <c r="BN885" s="190"/>
      <c r="BO885" s="190"/>
      <c r="BP885" s="190"/>
      <c r="BQ885" s="190"/>
      <c r="BR885" s="190"/>
      <c r="BS885" s="190"/>
      <c r="BT885" s="190"/>
      <c r="BU885" s="190"/>
      <c r="BV885" s="190"/>
      <c r="BW885" s="190"/>
      <c r="BX885" s="190"/>
      <c r="BY885" s="190"/>
      <c r="BZ885" s="190"/>
      <c r="CA885" s="190"/>
      <c r="CB885" s="190"/>
      <c r="CC885" s="190"/>
      <c r="CD885" s="190"/>
      <c r="CE885" s="190"/>
      <c r="CF885" s="190"/>
      <c r="CG885" s="190"/>
      <c r="CH885" s="190"/>
      <c r="CI885" s="190"/>
      <c r="CJ885" s="190"/>
      <c r="CK885" s="190"/>
      <c r="CL885" s="190"/>
      <c r="CM885" s="190"/>
      <c r="CN885" s="190"/>
      <c r="CO885" s="190"/>
      <c r="CP885" s="190"/>
      <c r="CQ885" s="190"/>
      <c r="CR885" s="190"/>
      <c r="CS885" s="190"/>
      <c r="CT885" s="190"/>
      <c r="CU885" s="190"/>
      <c r="CV885" s="190"/>
      <c r="CW885" s="190"/>
      <c r="CX885" s="190"/>
      <c r="CY885" s="190"/>
      <c r="CZ885" s="190"/>
      <c r="DA885" s="190"/>
      <c r="DB885" s="190"/>
      <c r="DC885" s="190"/>
      <c r="DD885" s="190"/>
      <c r="DE885" s="190"/>
      <c r="DF885" s="190"/>
      <c r="DG885" s="190"/>
      <c r="DH885" s="190"/>
      <c r="DI885" s="190"/>
      <c r="DJ885" s="190"/>
      <c r="DK885" s="190"/>
      <c r="DL885" s="190"/>
      <c r="DM885" s="190"/>
      <c r="DN885" s="190"/>
      <c r="DO885" s="190"/>
      <c r="DP885" s="190"/>
      <c r="DQ885" s="190"/>
      <c r="DR885" s="190"/>
      <c r="DS885" s="190"/>
      <c r="DT885" s="190"/>
      <c r="DU885" s="190"/>
      <c r="DV885" s="190"/>
    </row>
    <row r="886" spans="1:126" x14ac:dyDescent="0.25">
      <c r="A886" s="205"/>
      <c r="B886" s="217"/>
      <c r="C886" s="217"/>
      <c r="D886" s="217"/>
      <c r="E886" s="221"/>
      <c r="F886" s="216" t="s">
        <v>258</v>
      </c>
      <c r="G886" s="190"/>
      <c r="H886" s="190"/>
      <c r="I886" s="206"/>
      <c r="J886" s="206"/>
      <c r="K886" s="190"/>
      <c r="L886" s="190"/>
      <c r="M886" s="190"/>
      <c r="N886" s="190"/>
      <c r="O886" s="190"/>
      <c r="P886" s="190"/>
      <c r="Q886" s="190"/>
      <c r="R886" s="190"/>
      <c r="S886" s="190"/>
      <c r="T886" s="190"/>
      <c r="U886" s="190"/>
      <c r="V886" s="190"/>
      <c r="W886" s="190"/>
      <c r="X886" s="190"/>
      <c r="Y886" s="190"/>
      <c r="Z886" s="190"/>
      <c r="AA886" s="190"/>
      <c r="AB886" s="190"/>
      <c r="AC886" s="190"/>
      <c r="AD886" s="190"/>
      <c r="AE886" s="190"/>
      <c r="AF886" s="190"/>
      <c r="AG886" s="190"/>
      <c r="AH886" s="190"/>
      <c r="AI886" s="190"/>
      <c r="AJ886" s="190"/>
      <c r="AK886" s="190"/>
      <c r="AL886" s="190"/>
      <c r="AM886" s="190"/>
      <c r="AN886" s="190"/>
      <c r="AO886" s="190"/>
      <c r="AP886" s="190"/>
      <c r="AQ886" s="190"/>
      <c r="AR886" s="190"/>
      <c r="AS886" s="190"/>
      <c r="AT886" s="190"/>
      <c r="AU886" s="190"/>
      <c r="AV886" s="190"/>
      <c r="AW886" s="190"/>
      <c r="AX886" s="190"/>
      <c r="AY886" s="190"/>
      <c r="AZ886" s="190"/>
      <c r="BA886" s="190"/>
      <c r="BB886" s="190"/>
      <c r="BC886" s="190"/>
      <c r="BD886" s="190"/>
      <c r="BE886" s="190"/>
      <c r="BF886" s="190"/>
      <c r="BG886" s="190"/>
      <c r="BH886" s="190"/>
      <c r="BI886" s="190"/>
      <c r="BJ886" s="190"/>
      <c r="BK886" s="190"/>
      <c r="BL886" s="190"/>
      <c r="BM886" s="190"/>
      <c r="BN886" s="190"/>
      <c r="BO886" s="190"/>
      <c r="BP886" s="190"/>
      <c r="BQ886" s="190"/>
      <c r="BR886" s="190"/>
      <c r="BS886" s="190"/>
      <c r="BT886" s="190"/>
      <c r="BU886" s="190"/>
      <c r="BV886" s="190"/>
      <c r="BW886" s="190"/>
      <c r="BX886" s="190"/>
      <c r="BY886" s="190"/>
      <c r="BZ886" s="190"/>
      <c r="CA886" s="190"/>
      <c r="CB886" s="190"/>
      <c r="CC886" s="190"/>
      <c r="CD886" s="190"/>
      <c r="CE886" s="190"/>
      <c r="CF886" s="190"/>
      <c r="CG886" s="190"/>
      <c r="CH886" s="190"/>
      <c r="CI886" s="190"/>
      <c r="CJ886" s="190"/>
      <c r="CK886" s="190"/>
      <c r="CL886" s="190"/>
      <c r="CM886" s="190"/>
      <c r="CN886" s="190"/>
      <c r="CO886" s="190"/>
      <c r="CP886" s="190"/>
      <c r="CQ886" s="190"/>
      <c r="CR886" s="190"/>
      <c r="CS886" s="190"/>
      <c r="CT886" s="190"/>
      <c r="CU886" s="190"/>
      <c r="CV886" s="190"/>
      <c r="CW886" s="190"/>
      <c r="CX886" s="190"/>
      <c r="CY886" s="190"/>
      <c r="CZ886" s="190"/>
      <c r="DA886" s="190"/>
      <c r="DB886" s="190"/>
      <c r="DC886" s="190"/>
      <c r="DD886" s="190"/>
      <c r="DE886" s="190"/>
      <c r="DF886" s="190"/>
      <c r="DG886" s="190"/>
      <c r="DH886" s="190"/>
      <c r="DI886" s="190"/>
      <c r="DJ886" s="190"/>
      <c r="DK886" s="190"/>
      <c r="DL886" s="190"/>
      <c r="DM886" s="190"/>
      <c r="DN886" s="190"/>
      <c r="DO886" s="190"/>
      <c r="DP886" s="190"/>
      <c r="DQ886" s="190"/>
      <c r="DR886" s="190"/>
      <c r="DS886" s="190"/>
      <c r="DT886" s="190"/>
      <c r="DU886" s="190"/>
      <c r="DV886" s="190"/>
    </row>
    <row r="887" spans="1:126" x14ac:dyDescent="0.25">
      <c r="A887" s="205"/>
      <c r="B887" s="217"/>
      <c r="C887" s="217"/>
      <c r="D887" s="217"/>
      <c r="E887" s="221"/>
      <c r="F887" s="216" t="s">
        <v>259</v>
      </c>
      <c r="G887" s="190"/>
      <c r="H887" s="190"/>
      <c r="I887" s="206"/>
      <c r="J887" s="206"/>
      <c r="K887" s="190"/>
      <c r="L887" s="190"/>
      <c r="M887" s="190"/>
      <c r="N887" s="190"/>
      <c r="O887" s="190"/>
      <c r="P887" s="190"/>
      <c r="Q887" s="190"/>
      <c r="R887" s="190"/>
      <c r="S887" s="190"/>
      <c r="T887" s="190"/>
      <c r="U887" s="190"/>
      <c r="V887" s="190"/>
      <c r="W887" s="190"/>
      <c r="X887" s="190"/>
      <c r="Y887" s="190"/>
      <c r="Z887" s="190"/>
      <c r="AA887" s="190"/>
      <c r="AB887" s="190"/>
      <c r="AC887" s="190"/>
      <c r="AD887" s="190"/>
      <c r="AE887" s="190"/>
      <c r="AF887" s="190"/>
      <c r="AG887" s="190"/>
      <c r="AH887" s="190"/>
      <c r="AI887" s="190"/>
      <c r="AJ887" s="190"/>
      <c r="AK887" s="190"/>
      <c r="AL887" s="190"/>
      <c r="AM887" s="190"/>
      <c r="AN887" s="190"/>
      <c r="AO887" s="190"/>
      <c r="AP887" s="190"/>
      <c r="AQ887" s="190"/>
      <c r="AR887" s="190"/>
      <c r="AS887" s="190"/>
      <c r="AT887" s="190"/>
      <c r="AU887" s="190"/>
      <c r="AV887" s="190"/>
      <c r="AW887" s="190"/>
      <c r="AX887" s="190"/>
      <c r="AY887" s="190"/>
      <c r="AZ887" s="190"/>
      <c r="BA887" s="190"/>
      <c r="BB887" s="190"/>
      <c r="BC887" s="190"/>
      <c r="BD887" s="190"/>
      <c r="BE887" s="190"/>
      <c r="BF887" s="190"/>
      <c r="BG887" s="190"/>
      <c r="BH887" s="190"/>
      <c r="BI887" s="190"/>
      <c r="BJ887" s="190"/>
      <c r="BK887" s="190"/>
      <c r="BL887" s="190"/>
      <c r="BM887" s="190"/>
      <c r="BN887" s="190"/>
      <c r="BO887" s="190"/>
      <c r="BP887" s="190"/>
      <c r="BQ887" s="190"/>
      <c r="BR887" s="190"/>
      <c r="BS887" s="190"/>
      <c r="BT887" s="190"/>
      <c r="BU887" s="190"/>
      <c r="BV887" s="190"/>
      <c r="BW887" s="190"/>
      <c r="BX887" s="190"/>
      <c r="BY887" s="190"/>
      <c r="BZ887" s="190"/>
      <c r="CA887" s="190"/>
      <c r="CB887" s="190"/>
      <c r="CC887" s="190"/>
      <c r="CD887" s="190"/>
      <c r="CE887" s="190"/>
      <c r="CF887" s="190"/>
      <c r="CG887" s="190"/>
      <c r="CH887" s="190"/>
      <c r="CI887" s="190"/>
      <c r="CJ887" s="190"/>
      <c r="CK887" s="190"/>
      <c r="CL887" s="190"/>
      <c r="CM887" s="190"/>
      <c r="CN887" s="190"/>
      <c r="CO887" s="190"/>
      <c r="CP887" s="190"/>
      <c r="CQ887" s="190"/>
      <c r="CR887" s="190"/>
      <c r="CS887" s="190"/>
      <c r="CT887" s="190"/>
      <c r="CU887" s="190"/>
      <c r="CV887" s="190"/>
      <c r="CW887" s="190"/>
      <c r="CX887" s="190"/>
      <c r="CY887" s="190"/>
      <c r="CZ887" s="190"/>
      <c r="DA887" s="190"/>
      <c r="DB887" s="190"/>
      <c r="DC887" s="190"/>
      <c r="DD887" s="190"/>
      <c r="DE887" s="190"/>
      <c r="DF887" s="190"/>
      <c r="DG887" s="190"/>
      <c r="DH887" s="190"/>
      <c r="DI887" s="190"/>
      <c r="DJ887" s="190"/>
      <c r="DK887" s="190"/>
      <c r="DL887" s="190"/>
      <c r="DM887" s="190"/>
      <c r="DN887" s="190"/>
      <c r="DO887" s="190"/>
      <c r="DP887" s="190"/>
      <c r="DQ887" s="190"/>
      <c r="DR887" s="190"/>
      <c r="DS887" s="190"/>
      <c r="DT887" s="190"/>
      <c r="DU887" s="190"/>
      <c r="DV887" s="190"/>
    </row>
    <row r="888" spans="1:126" x14ac:dyDescent="0.25">
      <c r="A888" s="205"/>
      <c r="B888" s="217"/>
      <c r="C888" s="217"/>
      <c r="D888" s="217"/>
      <c r="E888" s="221"/>
      <c r="F888" s="216" t="s">
        <v>258</v>
      </c>
      <c r="G888" s="190"/>
      <c r="H888" s="190"/>
      <c r="I888" s="206"/>
      <c r="J888" s="206"/>
      <c r="K888" s="190"/>
      <c r="L888" s="190"/>
      <c r="M888" s="190"/>
      <c r="N888" s="190"/>
      <c r="O888" s="190"/>
      <c r="P888" s="190"/>
      <c r="Q888" s="190"/>
      <c r="R888" s="190"/>
      <c r="S888" s="190"/>
      <c r="T888" s="190"/>
      <c r="U888" s="190"/>
      <c r="V888" s="190"/>
      <c r="W888" s="190"/>
      <c r="X888" s="190"/>
      <c r="Y888" s="190"/>
      <c r="Z888" s="190"/>
      <c r="AA888" s="190"/>
      <c r="AB888" s="190"/>
      <c r="AC888" s="190"/>
      <c r="AD888" s="190"/>
      <c r="AE888" s="190"/>
      <c r="AF888" s="190"/>
      <c r="AG888" s="190"/>
      <c r="AH888" s="190"/>
      <c r="AI888" s="190"/>
      <c r="AJ888" s="190"/>
      <c r="AK888" s="190"/>
      <c r="AL888" s="190"/>
      <c r="AM888" s="190"/>
      <c r="AN888" s="190"/>
      <c r="AO888" s="190"/>
      <c r="AP888" s="190"/>
      <c r="AQ888" s="190"/>
      <c r="AR888" s="190"/>
      <c r="AS888" s="190"/>
      <c r="AT888" s="190"/>
      <c r="AU888" s="190"/>
      <c r="AV888" s="190"/>
      <c r="AW888" s="190"/>
      <c r="AX888" s="190"/>
      <c r="AY888" s="190"/>
      <c r="AZ888" s="190"/>
      <c r="BA888" s="190"/>
      <c r="BB888" s="190"/>
      <c r="BC888" s="190"/>
      <c r="BD888" s="190"/>
      <c r="BE888" s="190"/>
      <c r="BF888" s="190"/>
      <c r="BG888" s="190"/>
      <c r="BH888" s="190"/>
      <c r="BI888" s="190"/>
      <c r="BJ888" s="190"/>
      <c r="BK888" s="190"/>
      <c r="BL888" s="190"/>
      <c r="BM888" s="190"/>
      <c r="BN888" s="190"/>
      <c r="BO888" s="190"/>
      <c r="BP888" s="190"/>
      <c r="BQ888" s="190"/>
      <c r="BR888" s="190"/>
      <c r="BS888" s="190"/>
      <c r="BT888" s="190"/>
      <c r="BU888" s="190"/>
      <c r="BV888" s="190"/>
      <c r="BW888" s="190"/>
      <c r="BX888" s="190"/>
      <c r="BY888" s="190"/>
      <c r="BZ888" s="190"/>
      <c r="CA888" s="190"/>
      <c r="CB888" s="190"/>
      <c r="CC888" s="190"/>
      <c r="CD888" s="190"/>
      <c r="CE888" s="190"/>
      <c r="CF888" s="190"/>
      <c r="CG888" s="190"/>
      <c r="CH888" s="190"/>
      <c r="CI888" s="190"/>
      <c r="CJ888" s="190"/>
      <c r="CK888" s="190"/>
      <c r="CL888" s="190"/>
      <c r="CM888" s="190"/>
      <c r="CN888" s="190"/>
      <c r="CO888" s="190"/>
      <c r="CP888" s="190"/>
      <c r="CQ888" s="190"/>
      <c r="CR888" s="190"/>
      <c r="CS888" s="190"/>
      <c r="CT888" s="190"/>
      <c r="CU888" s="190"/>
      <c r="CV888" s="190"/>
      <c r="CW888" s="190"/>
      <c r="CX888" s="190"/>
      <c r="CY888" s="190"/>
      <c r="CZ888" s="190"/>
      <c r="DA888" s="190"/>
      <c r="DB888" s="190"/>
      <c r="DC888" s="190"/>
      <c r="DD888" s="190"/>
      <c r="DE888" s="190"/>
      <c r="DF888" s="190"/>
      <c r="DG888" s="190"/>
      <c r="DH888" s="190"/>
      <c r="DI888" s="190"/>
      <c r="DJ888" s="190"/>
      <c r="DK888" s="190"/>
      <c r="DL888" s="190"/>
      <c r="DM888" s="190"/>
      <c r="DN888" s="190"/>
      <c r="DO888" s="190"/>
      <c r="DP888" s="190"/>
      <c r="DQ888" s="190"/>
      <c r="DR888" s="190"/>
      <c r="DS888" s="190"/>
      <c r="DT888" s="190"/>
      <c r="DU888" s="190"/>
      <c r="DV888" s="190"/>
    </row>
    <row r="889" spans="1:126" x14ac:dyDescent="0.25">
      <c r="A889" s="205"/>
      <c r="B889" s="217"/>
      <c r="C889" s="217"/>
      <c r="D889" s="217"/>
      <c r="E889" s="221"/>
      <c r="F889" s="216" t="s">
        <v>259</v>
      </c>
      <c r="G889" s="190"/>
      <c r="H889" s="190"/>
      <c r="I889" s="206"/>
      <c r="J889" s="206"/>
      <c r="K889" s="190"/>
      <c r="L889" s="190"/>
      <c r="M889" s="190"/>
      <c r="N889" s="190"/>
      <c r="O889" s="190"/>
      <c r="P889" s="190"/>
      <c r="Q889" s="190"/>
      <c r="R889" s="190"/>
      <c r="S889" s="190"/>
      <c r="T889" s="190"/>
      <c r="U889" s="190"/>
      <c r="V889" s="190"/>
      <c r="W889" s="190"/>
      <c r="X889" s="190"/>
      <c r="Y889" s="190"/>
      <c r="Z889" s="190"/>
      <c r="AA889" s="190"/>
      <c r="AB889" s="190"/>
      <c r="AC889" s="190"/>
      <c r="AD889" s="190"/>
      <c r="AE889" s="190"/>
      <c r="AF889" s="190"/>
      <c r="AG889" s="190"/>
      <c r="AH889" s="190"/>
      <c r="AI889" s="190"/>
      <c r="AJ889" s="190"/>
      <c r="AK889" s="190"/>
      <c r="AL889" s="190"/>
      <c r="AM889" s="190"/>
      <c r="AN889" s="190"/>
      <c r="AO889" s="190"/>
      <c r="AP889" s="190"/>
      <c r="AQ889" s="190"/>
      <c r="AR889" s="190"/>
      <c r="AS889" s="190"/>
      <c r="AT889" s="190"/>
      <c r="AU889" s="190"/>
      <c r="AV889" s="190"/>
      <c r="AW889" s="190"/>
      <c r="AX889" s="190"/>
      <c r="AY889" s="190"/>
      <c r="AZ889" s="190"/>
      <c r="BA889" s="190"/>
      <c r="BB889" s="190"/>
      <c r="BC889" s="190"/>
      <c r="BD889" s="190"/>
      <c r="BE889" s="190"/>
      <c r="BF889" s="190"/>
      <c r="BG889" s="190"/>
      <c r="BH889" s="190"/>
      <c r="BI889" s="190"/>
      <c r="BJ889" s="190"/>
      <c r="BK889" s="190"/>
      <c r="BL889" s="190"/>
      <c r="BM889" s="190"/>
      <c r="BN889" s="190"/>
      <c r="BO889" s="190"/>
      <c r="BP889" s="190"/>
      <c r="BQ889" s="190"/>
      <c r="BR889" s="190"/>
      <c r="BS889" s="190"/>
      <c r="BT889" s="190"/>
      <c r="BU889" s="190"/>
      <c r="BV889" s="190"/>
      <c r="BW889" s="190"/>
      <c r="BX889" s="190"/>
      <c r="BY889" s="190"/>
      <c r="BZ889" s="190"/>
      <c r="CA889" s="190"/>
      <c r="CB889" s="190"/>
      <c r="CC889" s="190"/>
      <c r="CD889" s="190"/>
      <c r="CE889" s="190"/>
      <c r="CF889" s="190"/>
      <c r="CG889" s="190"/>
      <c r="CH889" s="190"/>
      <c r="CI889" s="190"/>
      <c r="CJ889" s="190"/>
      <c r="CK889" s="190"/>
      <c r="CL889" s="190"/>
      <c r="CM889" s="190"/>
      <c r="CN889" s="190"/>
      <c r="CO889" s="190"/>
      <c r="CP889" s="190"/>
      <c r="CQ889" s="190"/>
      <c r="CR889" s="190"/>
      <c r="CS889" s="190"/>
      <c r="CT889" s="190"/>
      <c r="CU889" s="190"/>
      <c r="CV889" s="190"/>
      <c r="CW889" s="190"/>
      <c r="CX889" s="190"/>
      <c r="CY889" s="190"/>
      <c r="CZ889" s="190"/>
      <c r="DA889" s="190"/>
      <c r="DB889" s="190"/>
      <c r="DC889" s="190"/>
      <c r="DD889" s="190"/>
      <c r="DE889" s="190"/>
      <c r="DF889" s="190"/>
      <c r="DG889" s="190"/>
      <c r="DH889" s="190"/>
      <c r="DI889" s="190"/>
      <c r="DJ889" s="190"/>
      <c r="DK889" s="190"/>
      <c r="DL889" s="190"/>
      <c r="DM889" s="190"/>
      <c r="DN889" s="190"/>
      <c r="DO889" s="190"/>
      <c r="DP889" s="190"/>
      <c r="DQ889" s="190"/>
      <c r="DR889" s="190"/>
      <c r="DS889" s="190"/>
      <c r="DT889" s="190"/>
      <c r="DU889" s="190"/>
      <c r="DV889" s="190"/>
    </row>
    <row r="890" spans="1:126" x14ac:dyDescent="0.25">
      <c r="A890" s="205"/>
      <c r="B890" s="217"/>
      <c r="C890" s="217"/>
      <c r="D890" s="217"/>
      <c r="E890" s="221"/>
      <c r="F890" s="216" t="s">
        <v>258</v>
      </c>
      <c r="G890" s="190"/>
      <c r="H890" s="190"/>
      <c r="I890" s="206"/>
      <c r="J890" s="206"/>
      <c r="K890" s="190"/>
      <c r="L890" s="190"/>
      <c r="M890" s="190"/>
      <c r="N890" s="190"/>
      <c r="O890" s="190"/>
      <c r="P890" s="190"/>
      <c r="Q890" s="190"/>
      <c r="R890" s="190"/>
      <c r="S890" s="190"/>
      <c r="T890" s="190"/>
      <c r="U890" s="190"/>
      <c r="V890" s="190"/>
      <c r="W890" s="190"/>
      <c r="X890" s="190"/>
      <c r="Y890" s="190"/>
      <c r="Z890" s="190"/>
      <c r="AA890" s="190"/>
      <c r="AB890" s="190"/>
      <c r="AC890" s="190"/>
      <c r="AD890" s="190"/>
      <c r="AE890" s="190"/>
      <c r="AF890" s="190"/>
      <c r="AG890" s="190"/>
      <c r="AH890" s="190"/>
      <c r="AI890" s="190"/>
      <c r="AJ890" s="190"/>
      <c r="AK890" s="190"/>
      <c r="AL890" s="190"/>
      <c r="AM890" s="190"/>
      <c r="AN890" s="190"/>
      <c r="AO890" s="190"/>
      <c r="AP890" s="190"/>
      <c r="AQ890" s="190"/>
      <c r="AR890" s="190"/>
      <c r="AS890" s="190"/>
      <c r="AT890" s="190"/>
      <c r="AU890" s="190"/>
      <c r="AV890" s="190"/>
      <c r="AW890" s="190"/>
      <c r="AX890" s="190"/>
      <c r="AY890" s="190"/>
      <c r="AZ890" s="190"/>
      <c r="BA890" s="190"/>
      <c r="BB890" s="190"/>
      <c r="BC890" s="190"/>
      <c r="BD890" s="190"/>
      <c r="BE890" s="190"/>
      <c r="BF890" s="190"/>
      <c r="BG890" s="190"/>
      <c r="BH890" s="190"/>
      <c r="BI890" s="190"/>
      <c r="BJ890" s="190"/>
      <c r="BK890" s="190"/>
      <c r="BL890" s="190"/>
      <c r="BM890" s="190"/>
      <c r="BN890" s="190"/>
      <c r="BO890" s="190"/>
      <c r="BP890" s="190"/>
      <c r="BQ890" s="190"/>
      <c r="BR890" s="190"/>
      <c r="BS890" s="190"/>
      <c r="BT890" s="190"/>
      <c r="BU890" s="190"/>
      <c r="BV890" s="190"/>
      <c r="BW890" s="190"/>
      <c r="BX890" s="190"/>
      <c r="BY890" s="190"/>
      <c r="BZ890" s="190"/>
      <c r="CA890" s="190"/>
      <c r="CB890" s="190"/>
      <c r="CC890" s="190"/>
      <c r="CD890" s="190"/>
      <c r="CE890" s="190"/>
      <c r="CF890" s="190"/>
      <c r="CG890" s="190"/>
      <c r="CH890" s="190"/>
      <c r="CI890" s="190"/>
      <c r="CJ890" s="190"/>
      <c r="CK890" s="190"/>
      <c r="CL890" s="190"/>
      <c r="CM890" s="190"/>
      <c r="CN890" s="190"/>
      <c r="CO890" s="190"/>
      <c r="CP890" s="190"/>
      <c r="CQ890" s="190"/>
      <c r="CR890" s="190"/>
      <c r="CS890" s="190"/>
      <c r="CT890" s="190"/>
      <c r="CU890" s="190"/>
      <c r="CV890" s="190"/>
      <c r="CW890" s="190"/>
      <c r="CX890" s="190"/>
      <c r="CY890" s="190"/>
      <c r="CZ890" s="190"/>
      <c r="DA890" s="190"/>
      <c r="DB890" s="190"/>
      <c r="DC890" s="190"/>
      <c r="DD890" s="190"/>
      <c r="DE890" s="190"/>
      <c r="DF890" s="190"/>
      <c r="DG890" s="190"/>
      <c r="DH890" s="190"/>
      <c r="DI890" s="190"/>
      <c r="DJ890" s="190"/>
      <c r="DK890" s="190"/>
      <c r="DL890" s="190"/>
      <c r="DM890" s="190"/>
      <c r="DN890" s="190"/>
      <c r="DO890" s="190"/>
      <c r="DP890" s="190"/>
      <c r="DQ890" s="190"/>
      <c r="DR890" s="190"/>
      <c r="DS890" s="190"/>
      <c r="DT890" s="190"/>
      <c r="DU890" s="190"/>
      <c r="DV890" s="190"/>
    </row>
    <row r="891" spans="1:126" x14ac:dyDescent="0.25">
      <c r="A891" s="205"/>
      <c r="B891" s="217"/>
      <c r="C891" s="217"/>
      <c r="D891" s="217"/>
      <c r="E891" s="221"/>
      <c r="F891" s="216" t="s">
        <v>259</v>
      </c>
      <c r="G891" s="190"/>
      <c r="H891" s="190"/>
      <c r="I891" s="206"/>
      <c r="J891" s="206"/>
      <c r="K891" s="190"/>
      <c r="L891" s="190"/>
      <c r="M891" s="190"/>
      <c r="N891" s="190"/>
      <c r="O891" s="190"/>
      <c r="P891" s="190"/>
      <c r="Q891" s="190"/>
      <c r="R891" s="190"/>
      <c r="S891" s="190"/>
      <c r="T891" s="190"/>
      <c r="U891" s="190"/>
      <c r="V891" s="190"/>
      <c r="W891" s="190"/>
      <c r="X891" s="190"/>
      <c r="Y891" s="190"/>
      <c r="Z891" s="190"/>
      <c r="AA891" s="190"/>
      <c r="AB891" s="190"/>
      <c r="AC891" s="190"/>
      <c r="AD891" s="190"/>
      <c r="AE891" s="190"/>
      <c r="AF891" s="190"/>
      <c r="AG891" s="190"/>
      <c r="AH891" s="190"/>
      <c r="AI891" s="190"/>
      <c r="AJ891" s="190"/>
      <c r="AK891" s="190"/>
      <c r="AL891" s="190"/>
      <c r="AM891" s="190"/>
      <c r="AN891" s="190"/>
      <c r="AO891" s="190"/>
      <c r="AP891" s="190"/>
      <c r="AQ891" s="190"/>
      <c r="AR891" s="190"/>
      <c r="AS891" s="190"/>
      <c r="AT891" s="190"/>
      <c r="AU891" s="190"/>
      <c r="AV891" s="190"/>
      <c r="AW891" s="190"/>
      <c r="AX891" s="190"/>
      <c r="AY891" s="190"/>
      <c r="AZ891" s="190"/>
      <c r="BA891" s="190"/>
      <c r="BB891" s="190"/>
      <c r="BC891" s="190"/>
      <c r="BD891" s="190"/>
      <c r="BE891" s="190"/>
      <c r="BF891" s="190"/>
      <c r="BG891" s="190"/>
      <c r="BH891" s="190"/>
      <c r="BI891" s="190"/>
      <c r="BJ891" s="190"/>
      <c r="BK891" s="190"/>
      <c r="BL891" s="190"/>
      <c r="BM891" s="190"/>
      <c r="BN891" s="190"/>
      <c r="BO891" s="190"/>
      <c r="BP891" s="190"/>
      <c r="BQ891" s="190"/>
      <c r="BR891" s="190"/>
      <c r="BS891" s="190"/>
      <c r="BT891" s="190"/>
      <c r="BU891" s="190"/>
      <c r="BV891" s="190"/>
      <c r="BW891" s="190"/>
      <c r="BX891" s="190"/>
      <c r="BY891" s="190"/>
      <c r="BZ891" s="190"/>
      <c r="CA891" s="190"/>
      <c r="CB891" s="190"/>
      <c r="CC891" s="190"/>
      <c r="CD891" s="190"/>
      <c r="CE891" s="190"/>
      <c r="CF891" s="190"/>
      <c r="CG891" s="190"/>
      <c r="CH891" s="190"/>
      <c r="CI891" s="190"/>
      <c r="CJ891" s="190"/>
      <c r="CK891" s="190"/>
      <c r="CL891" s="190"/>
      <c r="CM891" s="190"/>
      <c r="CN891" s="190"/>
      <c r="CO891" s="190"/>
      <c r="CP891" s="190"/>
      <c r="CQ891" s="190"/>
      <c r="CR891" s="190"/>
      <c r="CS891" s="190"/>
      <c r="CT891" s="190"/>
      <c r="CU891" s="190"/>
      <c r="CV891" s="190"/>
      <c r="CW891" s="190"/>
      <c r="CX891" s="190"/>
      <c r="CY891" s="190"/>
      <c r="CZ891" s="190"/>
      <c r="DA891" s="190"/>
      <c r="DB891" s="190"/>
      <c r="DC891" s="190"/>
      <c r="DD891" s="190"/>
      <c r="DE891" s="190"/>
      <c r="DF891" s="190"/>
      <c r="DG891" s="190"/>
      <c r="DH891" s="190"/>
      <c r="DI891" s="190"/>
      <c r="DJ891" s="190"/>
      <c r="DK891" s="190"/>
      <c r="DL891" s="190"/>
      <c r="DM891" s="190"/>
      <c r="DN891" s="190"/>
      <c r="DO891" s="190"/>
      <c r="DP891" s="190"/>
      <c r="DQ891" s="190"/>
      <c r="DR891" s="190"/>
      <c r="DS891" s="190"/>
      <c r="DT891" s="190"/>
      <c r="DU891" s="190"/>
      <c r="DV891" s="190"/>
    </row>
    <row r="892" spans="1:126" x14ac:dyDescent="0.25">
      <c r="A892" s="205"/>
      <c r="B892" s="217"/>
      <c r="C892" s="217"/>
      <c r="D892" s="217"/>
      <c r="E892" s="221"/>
      <c r="F892" s="216" t="s">
        <v>258</v>
      </c>
      <c r="G892" s="190"/>
      <c r="H892" s="190"/>
      <c r="I892" s="206"/>
      <c r="J892" s="206"/>
      <c r="K892" s="190"/>
      <c r="L892" s="190"/>
      <c r="M892" s="190"/>
      <c r="N892" s="190"/>
      <c r="O892" s="190"/>
      <c r="P892" s="190"/>
      <c r="Q892" s="190"/>
      <c r="R892" s="190"/>
      <c r="S892" s="190"/>
      <c r="T892" s="190"/>
      <c r="U892" s="190"/>
      <c r="V892" s="190"/>
      <c r="W892" s="190"/>
      <c r="X892" s="190"/>
      <c r="Y892" s="190"/>
      <c r="Z892" s="190"/>
      <c r="AA892" s="190"/>
      <c r="AB892" s="190"/>
      <c r="AC892" s="190"/>
      <c r="AD892" s="190"/>
      <c r="AE892" s="190"/>
      <c r="AF892" s="190"/>
      <c r="AG892" s="190"/>
      <c r="AH892" s="190"/>
      <c r="AI892" s="190"/>
      <c r="AJ892" s="190"/>
      <c r="AK892" s="190"/>
      <c r="AL892" s="190"/>
      <c r="AM892" s="190"/>
      <c r="AN892" s="190"/>
      <c r="AO892" s="190"/>
      <c r="AP892" s="190"/>
      <c r="AQ892" s="190"/>
      <c r="AR892" s="190"/>
      <c r="AS892" s="190"/>
      <c r="AT892" s="190"/>
      <c r="AU892" s="190"/>
      <c r="AV892" s="190"/>
      <c r="AW892" s="190"/>
      <c r="AX892" s="190"/>
      <c r="AY892" s="190"/>
      <c r="AZ892" s="190"/>
      <c r="BA892" s="190"/>
      <c r="BB892" s="190"/>
      <c r="BC892" s="190"/>
      <c r="BD892" s="190"/>
      <c r="BE892" s="190"/>
      <c r="BF892" s="190"/>
      <c r="BG892" s="190"/>
      <c r="BH892" s="190"/>
      <c r="BI892" s="190"/>
      <c r="BJ892" s="190"/>
      <c r="BK892" s="190"/>
      <c r="BL892" s="190"/>
      <c r="BM892" s="190"/>
      <c r="BN892" s="190"/>
      <c r="BO892" s="190"/>
      <c r="BP892" s="190"/>
      <c r="BQ892" s="190"/>
      <c r="BR892" s="190"/>
      <c r="BS892" s="190"/>
      <c r="BT892" s="190"/>
      <c r="BU892" s="190"/>
      <c r="BV892" s="190"/>
      <c r="BW892" s="190"/>
      <c r="BX892" s="190"/>
      <c r="BY892" s="190"/>
      <c r="BZ892" s="190"/>
      <c r="CA892" s="190"/>
      <c r="CB892" s="190"/>
      <c r="CC892" s="190"/>
      <c r="CD892" s="190"/>
      <c r="CE892" s="190"/>
      <c r="CF892" s="190"/>
      <c r="CG892" s="190"/>
      <c r="CH892" s="190"/>
      <c r="CI892" s="190"/>
      <c r="CJ892" s="190"/>
      <c r="CK892" s="190"/>
      <c r="CL892" s="190"/>
      <c r="CM892" s="190"/>
      <c r="CN892" s="190"/>
      <c r="CO892" s="190"/>
      <c r="CP892" s="190"/>
      <c r="CQ892" s="190"/>
      <c r="CR892" s="190"/>
      <c r="CS892" s="190"/>
      <c r="CT892" s="190"/>
      <c r="CU892" s="190"/>
      <c r="CV892" s="190"/>
      <c r="CW892" s="190"/>
      <c r="CX892" s="190"/>
      <c r="CY892" s="190"/>
      <c r="CZ892" s="190"/>
      <c r="DA892" s="190"/>
      <c r="DB892" s="190"/>
      <c r="DC892" s="190"/>
      <c r="DD892" s="190"/>
      <c r="DE892" s="190"/>
      <c r="DF892" s="190"/>
      <c r="DG892" s="190"/>
      <c r="DH892" s="190"/>
      <c r="DI892" s="190"/>
      <c r="DJ892" s="190"/>
      <c r="DK892" s="190"/>
      <c r="DL892" s="190"/>
      <c r="DM892" s="190"/>
      <c r="DN892" s="190"/>
      <c r="DO892" s="190"/>
      <c r="DP892" s="190"/>
      <c r="DQ892" s="190"/>
      <c r="DR892" s="190"/>
      <c r="DS892" s="190"/>
      <c r="DT892" s="190"/>
      <c r="DU892" s="190"/>
      <c r="DV892" s="190"/>
    </row>
    <row r="893" spans="1:126" x14ac:dyDescent="0.25">
      <c r="A893" s="205"/>
      <c r="B893" s="217"/>
      <c r="C893" s="217"/>
      <c r="D893" s="217"/>
      <c r="E893" s="221"/>
      <c r="F893" s="216" t="s">
        <v>259</v>
      </c>
      <c r="G893" s="190"/>
      <c r="H893" s="190"/>
      <c r="I893" s="206"/>
      <c r="J893" s="206"/>
      <c r="K893" s="190"/>
      <c r="L893" s="190"/>
      <c r="M893" s="190"/>
      <c r="N893" s="190"/>
      <c r="O893" s="190"/>
      <c r="P893" s="190"/>
      <c r="Q893" s="190"/>
      <c r="R893" s="190"/>
      <c r="S893" s="190"/>
      <c r="T893" s="190"/>
      <c r="U893" s="190"/>
      <c r="V893" s="190"/>
      <c r="W893" s="190"/>
      <c r="X893" s="190"/>
      <c r="Y893" s="190"/>
      <c r="Z893" s="190"/>
      <c r="AA893" s="190"/>
      <c r="AB893" s="190"/>
      <c r="AC893" s="190"/>
      <c r="AD893" s="190"/>
      <c r="AE893" s="190"/>
      <c r="AF893" s="190"/>
      <c r="AG893" s="190"/>
      <c r="AH893" s="190"/>
      <c r="AI893" s="190"/>
      <c r="AJ893" s="190"/>
      <c r="AK893" s="190"/>
      <c r="AL893" s="190"/>
      <c r="AM893" s="190"/>
      <c r="AN893" s="190"/>
      <c r="AO893" s="190"/>
      <c r="AP893" s="190"/>
      <c r="AQ893" s="190"/>
      <c r="AR893" s="190"/>
      <c r="AS893" s="190"/>
      <c r="AT893" s="190"/>
      <c r="AU893" s="190"/>
      <c r="AV893" s="190"/>
      <c r="AW893" s="190"/>
      <c r="AX893" s="190"/>
      <c r="AY893" s="190"/>
      <c r="AZ893" s="190"/>
      <c r="BA893" s="190"/>
      <c r="BB893" s="190"/>
      <c r="BC893" s="190"/>
      <c r="BD893" s="190"/>
      <c r="BE893" s="190"/>
      <c r="BF893" s="190"/>
      <c r="BG893" s="190"/>
      <c r="BH893" s="190"/>
      <c r="BI893" s="190"/>
      <c r="BJ893" s="190"/>
      <c r="BK893" s="190"/>
      <c r="BL893" s="190"/>
      <c r="BM893" s="190"/>
      <c r="BN893" s="190"/>
      <c r="BO893" s="190"/>
      <c r="BP893" s="190"/>
      <c r="BQ893" s="190"/>
      <c r="BR893" s="190"/>
      <c r="BS893" s="190"/>
      <c r="BT893" s="190"/>
      <c r="BU893" s="190"/>
      <c r="BV893" s="190"/>
      <c r="BW893" s="190"/>
      <c r="BX893" s="190"/>
      <c r="BY893" s="190"/>
      <c r="BZ893" s="190"/>
      <c r="CA893" s="190"/>
      <c r="CB893" s="190"/>
      <c r="CC893" s="190"/>
      <c r="CD893" s="190"/>
      <c r="CE893" s="190"/>
      <c r="CF893" s="190"/>
      <c r="CG893" s="190"/>
      <c r="CH893" s="190"/>
      <c r="CI893" s="190"/>
      <c r="CJ893" s="190"/>
      <c r="CK893" s="190"/>
      <c r="CL893" s="190"/>
      <c r="CM893" s="190"/>
      <c r="CN893" s="190"/>
      <c r="CO893" s="190"/>
      <c r="CP893" s="190"/>
      <c r="CQ893" s="190"/>
      <c r="CR893" s="190"/>
      <c r="CS893" s="190"/>
      <c r="CT893" s="190"/>
      <c r="CU893" s="190"/>
      <c r="CV893" s="190"/>
      <c r="CW893" s="190"/>
      <c r="CX893" s="190"/>
      <c r="CY893" s="190"/>
      <c r="CZ893" s="190"/>
      <c r="DA893" s="190"/>
      <c r="DB893" s="190"/>
      <c r="DC893" s="190"/>
      <c r="DD893" s="190"/>
      <c r="DE893" s="190"/>
      <c r="DF893" s="190"/>
      <c r="DG893" s="190"/>
      <c r="DH893" s="190"/>
      <c r="DI893" s="190"/>
      <c r="DJ893" s="190"/>
      <c r="DK893" s="190"/>
      <c r="DL893" s="190"/>
      <c r="DM893" s="190"/>
      <c r="DN893" s="190"/>
      <c r="DO893" s="190"/>
      <c r="DP893" s="190"/>
      <c r="DQ893" s="190"/>
      <c r="DR893" s="190"/>
      <c r="DS893" s="190"/>
      <c r="DT893" s="190"/>
      <c r="DU893" s="190"/>
      <c r="DV893" s="190"/>
    </row>
  </sheetData>
  <phoneticPr fontId="2" type="noConversion"/>
  <printOptions horizontalCentered="1"/>
  <pageMargins left="0.44" right="0.5" top="0.52" bottom="0.42" header="0.52" footer="0.4"/>
  <pageSetup scale="10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FB7586-B5DB-4857-A9C8-F6BAC5E08599}">
          <x14:formula1>
            <xm:f>Sheet1!$C$6:$C$37</xm:f>
          </x14:formula1>
          <xm:sqref>L38:L51 L29:L31 L75:L78 L80:L93 L71:L73 L117:L120 L122:L135 L113:L115 L159:L162 L33:L36 L155:L157 L164:L165 L195:L208 L186:L188 L232:L235 L237:L250 L228:L230 L274:L277 L279:L292 L270:L272 L316:L319 L190:L193 L312:L314 L321:L322 L352:L365 L343:L345 L389:L392 L394:L407 L385:L387 L431:L434 L436:L449 L427:L429 L473:L476 L347:L350 L469:L471 L478:L479 L509:L522 L500:L502 L546:L549 L551:L564 L542:L544 L588:L591 L593:L606 L584:L586 L630:L633 L504:L507 L626:L628 L635:L636 L666:L679 L657:L659 L703:L706 L708:L721 L699:L701 L745:L748 L750:L763 L741:L743 L787:L790 L661:L664 L783:L785 L792:L793 L823:L836 L814:L816 L860:L863 L865:L878 L856:L858 L902:L905 L907:L920 L898:L900 L944:L947 L818:L821 L940:L942 L949:L950 L980:L993 L971:L973 L1017:L1020 L1022:L1035 L1013:L1015 L1059:L1062 L1064:L1077 L1055:L1057 L1101:L1104 L975:L978 L1097:L1099 L1106:L1107 L1137:L1150 L1128:L1130 L1174:L1177 L1179:L1192 L1170:L1172 L1216:L1219 L1221:L1234 L1212:L1214 L1258:L1261 L1132:L1135 L1254:L1256 L1263:L1264 O38:O51 R38:R51 U38:U51 X38:X51 AA38:AA51 AD38:AD51 AG38:AG51 AJ38:AJ51 AM38:AM51 AP38:AP51 AS38:AS51 AV38:AV51 AY38:AY51 BB38:BB51 BE38:BE51 BH38:BH51 BK38:BK51 BN38:BN51 BQ38:BQ51 BT38:BT51 BW38:BW51 BZ38:BZ51 CC38:CC51 CF38:CF51 CI38:CI51 CL38:CL51 CO38:CO51 CR38:CR51 CU38:CU51 CX38:CX51 DA38:DA51 DD38:DD51 DG38:DG51 DJ38:DJ51 DM38:DM51 DP38:DP51 DS38:DS51 DV38:DV51 DY38:DY51 EB38:EB51 EE38:EE51 EH38:EH51 EK38:EK51 EN38:EN51 EQ38:EQ51 ET38:ET51 EW38:EW51 EZ38:EZ51 FC38:FC51 FF38:FF51 FI38:FI51 FL38:FL51 FO38:FO51 FR38:FR51 FU38:FU51 FX38:FX51 GA38:GA51 GD38:GD51 GG38:GG51 GJ38:GJ51 GM38:GM51 GP38:GP51 GS38:GS51 GV38:GV51 GY38:GY51 HB38:HB51 HE38:HE51 HH38:HH51 HK38:HK51 HN38:HN51 HQ38:HQ51 HT38:HT51 HW38:HW51 HZ38:HZ51 IC38:IC51 IF38:IF51 II38:II51 IL38:IL51 IO38:IO51 IR38:IR51 IU38:IU51 IX38:IX51 JA38:JA51 JD38:JD51 JG38:JG51 JJ38:JJ51 JM38:JM51 JP38:JP51 JS38:JS51 JV38:JV51 JY38:JY51 KB38:KB51 KE38:KE51 KH38:KH51 KK38:KK51 KN38:KN51 KQ38:KQ51 KT38:KT51 KW38:KW51 KZ38:KZ51 LC38:LC51 LF38:LF51 LI38:LI51 LL38:LL51 LO38:LO51 LR38:LR51 LU38:LU51 LX38:LX51 MA38:MA51 MD38:MD51 MG38:MG51 MJ38:MJ51 MM38:MM51 MP38:MP51 MS38:MS51 MV38:MV51 MY38:MY51 NB38:NB51 NE38:NE51 NH38:NH51 NK38:NK51 NN38:NN51 NQ38:NQ51 NT38:NT51 NW38:NW51 NZ38:NZ51 OC38:OC51 OF38:OF51 OI38:OI51 OL38:OL51 OO38:OO51 OR38:OR51 OU38:OU51 OX38:OX51 PA38:PA51 PD38:PD51 PG38:PG51 PJ38:PJ51 PM38:PM51 PP38:PP51 PS38:PS51 PV38:PV51 PY38:PY51 QB38:QB51 QE38:QE51 QH38:QH51 QK38:QK51 QN38:QN51 QQ38:QQ51 QT38:QT51 QW38:QW51 QZ38:QZ51 RC38:RC51 RF38:RF51 O29:O31 R29:R31 U29:U31 X29:X31 AA29:AA31 AD29:AD31 AG29:AG31 AJ29:AJ31 AM29:AM31 AP29:AP31 AS29:AS31 AV29:AV31 AY29:AY31 BB29:BB31 BE29:BE31 BH29:BH31 BK29:BK31 BN29:BN31 BQ29:BQ31 BT29:BT31 BW29:BW31 BZ29:BZ31 CC29:CC31 CF29:CF31 CI29:CI31 CL29:CL31 CO29:CO31 CR29:CR31 CU29:CU31 CX29:CX31 DA29:DA31 DD29:DD31 DG29:DG31 DJ29:DJ31 DM29:DM31 DP29:DP31 DS29:DS31 DV29:DV31 DY29:DY31 EB29:EB31 EE29:EE31 EH29:EH31 EK29:EK31 EN29:EN31 EQ29:EQ31 ET29:ET31 EW29:EW31 EZ29:EZ31 FC29:FC31 FF29:FF31 FI29:FI31 FL29:FL31 FO29:FO31 FR29:FR31 FU29:FU31 FX29:FX31 GA29:GA31 GD29:GD31 GG29:GG31 GJ29:GJ31 GM29:GM31 GP29:GP31 GS29:GS31 GV29:GV31 GY29:GY31 HB29:HB31 HE29:HE31 HH29:HH31 HK29:HK31 HN29:HN31 HQ29:HQ31 HT29:HT31 HW29:HW31 HZ29:HZ31 IC29:IC31 IF29:IF31 II29:II31 IL29:IL31 IO29:IO31 IR29:IR31 IU29:IU31 IX29:IX31 JA29:JA31 JD29:JD31 JG29:JG31 JJ29:JJ31 JM29:JM31 JP29:JP31 JS29:JS31 JV29:JV31 JY29:JY31 KB29:KB31 KE29:KE31 KH29:KH31 KK29:KK31 KN29:KN31 KQ29:KQ31 KT29:KT31 KW29:KW31 KZ29:KZ31 LC29:LC31 LF29:LF31 LI29:LI31 LL29:LL31 LO29:LO31 LR29:LR31 LU29:LU31 LX29:LX31 MA29:MA31 MD29:MD31 MG29:MG31 MJ29:MJ31 MM29:MM31 MP29:MP31 MS29:MS31 MV29:MV31 MY29:MY31 NB29:NB31 NE29:NE31 NH29:NH31 NK29:NK31 NN29:NN31 NQ29:NQ31 NT29:NT31 NW29:NW31 NZ29:NZ31 OC29:OC31 OF29:OF31 OI29:OI31 OL29:OL31 OO29:OO31 OR29:OR31 OU29:OU31 OX29:OX31 PA29:PA31 PD29:PD31 PG29:PG31 PJ29:PJ31 PM29:PM31 PP29:PP31 PS29:PS31 PV29:PV31 PY29:PY31 QB29:QB31 QE29:QE31 QH29:QH31 QK29:QK31 QN29:QN31 QQ29:QQ31 QT29:QT31 QW29:QW31 QZ29:QZ31 RC29:RC31 RF29:RF31 O75:O78 R75:R78 U75:U78 X75:X78 AA75:AA78 AD75:AD78 AG75:AG78 AJ75:AJ78 AM75:AM78 AP75:AP78 AS75:AS78 AV75:AV78 AY75:AY78 BB75:BB78 BE75:BE78 BH75:BH78 BK75:BK78 BN75:BN78 BQ75:BQ78 BT75:BT78 BW75:BW78 BZ75:BZ78 CC75:CC78 CF75:CF78 CI75:CI78 CL75:CL78 CO75:CO78 CR75:CR78 CU75:CU78 CX75:CX78 DA75:DA78 DD75:DD78 DG75:DG78 DJ75:DJ78 DM75:DM78 DP75:DP78 DS75:DS78 DV75:DV78 DY75:DY78 EB75:EB78 EE75:EE78 EH75:EH78 EK75:EK78 EN75:EN78 EQ75:EQ78 ET75:ET78 EW75:EW78 EZ75:EZ78 FC75:FC78 FF75:FF78 FI75:FI78 FL75:FL78 FO75:FO78 FR75:FR78 FU75:FU78 FX75:FX78 GA75:GA78 GD75:GD78 GG75:GG78 GJ75:GJ78 GM75:GM78 GP75:GP78 GS75:GS78 GV75:GV78 GY75:GY78 HB75:HB78 HE75:HE78 HH75:HH78 HK75:HK78 HN75:HN78 HQ75:HQ78 HT75:HT78 HW75:HW78 HZ75:HZ78 IC75:IC78 IF75:IF78 II75:II78 IL75:IL78 IO75:IO78 IR75:IR78 IU75:IU78 IX75:IX78 JA75:JA78 JD75:JD78 JG75:JG78 JJ75:JJ78 JM75:JM78 JP75:JP78 JS75:JS78 JV75:JV78 JY75:JY78 KB75:KB78 KE75:KE78 KH75:KH78 KK75:KK78 KN75:KN78 KQ75:KQ78 KT75:KT78 KW75:KW78 KZ75:KZ78 LC75:LC78 LF75:LF78 LI75:LI78 LL75:LL78 LO75:LO78 LR75:LR78 LU75:LU78 LX75:LX78 MA75:MA78 MD75:MD78 MG75:MG78 MJ75:MJ78 MM75:MM78 MP75:MP78 MS75:MS78 MV75:MV78 MY75:MY78 NB75:NB78 NE75:NE78 NH75:NH78 NK75:NK78 NN75:NN78 NQ75:NQ78 NT75:NT78 NW75:NW78 NZ75:NZ78 OC75:OC78 OF75:OF78 OI75:OI78 OL75:OL78 OO75:OO78 OR75:OR78 OU75:OU78 OX75:OX78 PA75:PA78 PD75:PD78 PG75:PG78 PJ75:PJ78 PM75:PM78 PP75:PP78 PS75:PS78 PV75:PV78 PY75:PY78 QB75:QB78 QE75:QE78 QH75:QH78 QK75:QK78 QN75:QN78 QQ75:QQ78 QT75:QT78 QW75:QW78 QZ75:QZ78 RC75:RC78 RF75:RF78 O80:O93 R80:R93 U80:U93 X80:X93 AA80:AA93 AD80:AD93 AG80:AG93 AJ80:AJ93 AM80:AM93 AP80:AP93 AS80:AS93 AV80:AV93 AY80:AY93 BB80:BB93 BE80:BE93 BH80:BH93 BK80:BK93 BN80:BN93 BQ80:BQ93 BT80:BT93 BW80:BW93 BZ80:BZ93 CC80:CC93 CF80:CF93 CI80:CI93 CL80:CL93 CO80:CO93 CR80:CR93 CU80:CU93 CX80:CX93 DA80:DA93 DD80:DD93 DG80:DG93 DJ80:DJ93 DM80:DM93 DP80:DP93 DS80:DS93 DV80:DV93 DY80:DY93 EB80:EB93 EE80:EE93 EH80:EH93 EK80:EK93 EN80:EN93 EQ80:EQ93 ET80:ET93 EW80:EW93 EZ80:EZ93 FC80:FC93 FF80:FF93 FI80:FI93 FL80:FL93 FO80:FO93 FR80:FR93 FU80:FU93 FX80:FX93 GA80:GA93 GD80:GD93 GG80:GG93 GJ80:GJ93 GM80:GM93 GP80:GP93 GS80:GS93 GV80:GV93 GY80:GY93 HB80:HB93 HE80:HE93 HH80:HH93 HK80:HK93 HN80:HN93 HQ80:HQ93 HT80:HT93 HW80:HW93 HZ80:HZ93 IC80:IC93 IF80:IF93 II80:II93 IL80:IL93 IO80:IO93 IR80:IR93 IU80:IU93 IX80:IX93 JA80:JA93 JD80:JD93 JG80:JG93 JJ80:JJ93 JM80:JM93 JP80:JP93 JS80:JS93 JV80:JV93 JY80:JY93 KB80:KB93 KE80:KE93 KH80:KH93 KK80:KK93 KN80:KN93 KQ80:KQ93 KT80:KT93 KW80:KW93 KZ80:KZ93 LC80:LC93 LF80:LF93 LI80:LI93 LL80:LL93 LO80:LO93 LR80:LR93 LU80:LU93 LX80:LX93 MA80:MA93 MD80:MD93 MG80:MG93 MJ80:MJ93 MM80:MM93 MP80:MP93 MS80:MS93 MV80:MV93 MY80:MY93 NB80:NB93 NE80:NE93 NH80:NH93 NK80:NK93 NN80:NN93 NQ80:NQ93 NT80:NT93 NW80:NW93 NZ80:NZ93 OC80:OC93 OF80:OF93 OI80:OI93 OL80:OL93 OO80:OO93 OR80:OR93 OU80:OU93 OX80:OX93 PA80:PA93 PD80:PD93 PG80:PG93 PJ80:PJ93 PM80:PM93 PP80:PP93 PS80:PS93 PV80:PV93 PY80:PY93 QB80:QB93 QE80:QE93 QH80:QH93 QK80:QK93 QN80:QN93 QQ80:QQ93 QT80:QT93 QW80:QW93 QZ80:QZ93 RC80:RC93 RF80:RF93 O71:O73 R71:R73 U71:U73 X71:X73 AA71:AA73 AD71:AD73 AG71:AG73 AJ71:AJ73 AM71:AM73 AP71:AP73 AS71:AS73 AV71:AV73 AY71:AY73 BB71:BB73 BE71:BE73 BH71:BH73 BK71:BK73 BN71:BN73 BQ71:BQ73 BT71:BT73 BW71:BW73 BZ71:BZ73 CC71:CC73 CF71:CF73 CI71:CI73 CL71:CL73 CO71:CO73 CR71:CR73 CU71:CU73 CX71:CX73 DA71:DA73 DD71:DD73 DG71:DG73 DJ71:DJ73 DM71:DM73 DP71:DP73 DS71:DS73 DV71:DV73 DY71:DY73 EB71:EB73 EE71:EE73 EH71:EH73 EK71:EK73 EN71:EN73 EQ71:EQ73 ET71:ET73 EW71:EW73 EZ71:EZ73 FC71:FC73 FF71:FF73 FI71:FI73 FL71:FL73 FO71:FO73 FR71:FR73 FU71:FU73 FX71:FX73 GA71:GA73 GD71:GD73 GG71:GG73 GJ71:GJ73 GM71:GM73 GP71:GP73 GS71:GS73 GV71:GV73 GY71:GY73 HB71:HB73 HE71:HE73 HH71:HH73 HK71:HK73 HN71:HN73 HQ71:HQ73 HT71:HT73 HW71:HW73 HZ71:HZ73 IC71:IC73 IF71:IF73 II71:II73 IL71:IL73 IO71:IO73 IR71:IR73 IU71:IU73 IX71:IX73 JA71:JA73 JD71:JD73 JG71:JG73 JJ71:JJ73 JM71:JM73 JP71:JP73 JS71:JS73 JV71:JV73 JY71:JY73 KB71:KB73 KE71:KE73 KH71:KH73 KK71:KK73 KN71:KN73 KQ71:KQ73 KT71:KT73 KW71:KW73 KZ71:KZ73 LC71:LC73 LF71:LF73 LI71:LI73 LL71:LL73 LO71:LO73 LR71:LR73 LU71:LU73 LX71:LX73 MA71:MA73 MD71:MD73 MG71:MG73 MJ71:MJ73 MM71:MM73 MP71:MP73 MS71:MS73 MV71:MV73 MY71:MY73 NB71:NB73 NE71:NE73 NH71:NH73 NK71:NK73 NN71:NN73 NQ71:NQ73 NT71:NT73 NW71:NW73 NZ71:NZ73 OC71:OC73 OF71:OF73 OI71:OI73 OL71:OL73 OO71:OO73 OR71:OR73 OU71:OU73 OX71:OX73 PA71:PA73 PD71:PD73 PG71:PG73 PJ71:PJ73 PM71:PM73 PP71:PP73 PS71:PS73 PV71:PV73 PY71:PY73 QB71:QB73 QE71:QE73 QH71:QH73 QK71:QK73 QN71:QN73 QQ71:QQ73 QT71:QT73 QW71:QW73 QZ71:QZ73 RC71:RC73 RF71:RF73 O117:O120 R117:R120 U117:U120 X117:X120 AA117:AA120 AD117:AD120 AG117:AG120 AJ117:AJ120 AM117:AM120 AP117:AP120 AS117:AS120 AV117:AV120 AY117:AY120 BB117:BB120 BE117:BE120 BH117:BH120 BK117:BK120 BN117:BN120 BQ117:BQ120 BT117:BT120 BW117:BW120 BZ117:BZ120 CC117:CC120 CF117:CF120 CI117:CI120 CL117:CL120 CO117:CO120 CR117:CR120 CU117:CU120 CX117:CX120 DA117:DA120 DD117:DD120 DG117:DG120 DJ117:DJ120 DM117:DM120 DP117:DP120 DS117:DS120 DV117:DV120 DY117:DY120 EB117:EB120 EE117:EE120 EH117:EH120 EK117:EK120 EN117:EN120 EQ117:EQ120 ET117:ET120 EW117:EW120 EZ117:EZ120 FC117:FC120 FF117:FF120 FI117:FI120 FL117:FL120 FO117:FO120 FR117:FR120 FU117:FU120 FX117:FX120 GA117:GA120 GD117:GD120 GG117:GG120 GJ117:GJ120 GM117:GM120 GP117:GP120 GS117:GS120 GV117:GV120 GY117:GY120 HB117:HB120 HE117:HE120 HH117:HH120 HK117:HK120 HN117:HN120 HQ117:HQ120 HT117:HT120 HW117:HW120 HZ117:HZ120 IC117:IC120 IF117:IF120 II117:II120 IL117:IL120 IO117:IO120 IR117:IR120 IU117:IU120 IX117:IX120 JA117:JA120 JD117:JD120 JG117:JG120 JJ117:JJ120 JM117:JM120 JP117:JP120 JS117:JS120 JV117:JV120 JY117:JY120 KB117:KB120 KE117:KE120 KH117:KH120 KK117:KK120 KN117:KN120 KQ117:KQ120 KT117:KT120 KW117:KW120 KZ117:KZ120 LC117:LC120 LF117:LF120 LI117:LI120 LL117:LL120 LO117:LO120 LR117:LR120 LU117:LU120 LX117:LX120 MA117:MA120 MD117:MD120 MG117:MG120 MJ117:MJ120 MM117:MM120 MP117:MP120 MS117:MS120 MV117:MV120 MY117:MY120 NB117:NB120 NE117:NE120 NH117:NH120 NK117:NK120 NN117:NN120 NQ117:NQ120 NT117:NT120 NW117:NW120 NZ117:NZ120 OC117:OC120 OF117:OF120 OI117:OI120 OL117:OL120 OO117:OO120 OR117:OR120 OU117:OU120 OX117:OX120 PA117:PA120 PD117:PD120 PG117:PG120 PJ117:PJ120 PM117:PM120 PP117:PP120 PS117:PS120 PV117:PV120 PY117:PY120 QB117:QB120 QE117:QE120 QH117:QH120 QK117:QK120 QN117:QN120 QQ117:QQ120 QT117:QT120 QW117:QW120 QZ117:QZ120 RC117:RC120 RF117:RF120 O122:O135 R122:R135 U122:U135 X122:X135 AA122:AA135 AD122:AD135 AG122:AG135 AJ122:AJ135 AM122:AM135 AP122:AP135 AS122:AS135 AV122:AV135 AY122:AY135 BB122:BB135 BE122:BE135 BH122:BH135 BK122:BK135 BN122:BN135 BQ122:BQ135 BT122:BT135 BW122:BW135 BZ122:BZ135 CC122:CC135 CF122:CF135 CI122:CI135 CL122:CL135 CO122:CO135 CR122:CR135 CU122:CU135 CX122:CX135 DA122:DA135 DD122:DD135 DG122:DG135 DJ122:DJ135 DM122:DM135 DP122:DP135 DS122:DS135 DV122:DV135 DY122:DY135 EB122:EB135 EE122:EE135 EH122:EH135 EK122:EK135 EN122:EN135 EQ122:EQ135 ET122:ET135 EW122:EW135 EZ122:EZ135 FC122:FC135 FF122:FF135 FI122:FI135 FL122:FL135 FO122:FO135 FR122:FR135 FU122:FU135 FX122:FX135 GA122:GA135 GD122:GD135 GG122:GG135 GJ122:GJ135 GM122:GM135 GP122:GP135 GS122:GS135 GV122:GV135 GY122:GY135 HB122:HB135 HE122:HE135 HH122:HH135 HK122:HK135 HN122:HN135 HQ122:HQ135 HT122:HT135 HW122:HW135 HZ122:HZ135 IC122:IC135 IF122:IF135 II122:II135 IL122:IL135 IO122:IO135 IR122:IR135 IU122:IU135 IX122:IX135 JA122:JA135 JD122:JD135 JG122:JG135 JJ122:JJ135 JM122:JM135 JP122:JP135 JS122:JS135 JV122:JV135 JY122:JY135 KB122:KB135 KE122:KE135 KH122:KH135 KK122:KK135 KN122:KN135 KQ122:KQ135 KT122:KT135 KW122:KW135 KZ122:KZ135 LC122:LC135 LF122:LF135 LI122:LI135 LL122:LL135 LO122:LO135 LR122:LR135 LU122:LU135 LX122:LX135 MA122:MA135 MD122:MD135 MG122:MG135 MJ122:MJ135 MM122:MM135 MP122:MP135 MS122:MS135 MV122:MV135 MY122:MY135 NB122:NB135 NE122:NE135 NH122:NH135 NK122:NK135 NN122:NN135 NQ122:NQ135 NT122:NT135 NW122:NW135 NZ122:NZ135 OC122:OC135 OF122:OF135 OI122:OI135 OL122:OL135 OO122:OO135 OR122:OR135 OU122:OU135 OX122:OX135 PA122:PA135 PD122:PD135 PG122:PG135 PJ122:PJ135 PM122:PM135 PP122:PP135 PS122:PS135 PV122:PV135 PY122:PY135 QB122:QB135 QE122:QE135 QH122:QH135 QK122:QK135 QN122:QN135 QQ122:QQ135 QT122:QT135 QW122:QW135 QZ122:QZ135 RC122:RC135 RF122:RF135 O113:O115 R113:R115 U113:U115 X113:X115 AA113:AA115 AD113:AD115 AG113:AG115 AJ113:AJ115 AM113:AM115 AP113:AP115 AS113:AS115 AV113:AV115 AY113:AY115 BB113:BB115 BE113:BE115 BH113:BH115 BK113:BK115 BN113:BN115 BQ113:BQ115 BT113:BT115 BW113:BW115 BZ113:BZ115 CC113:CC115 CF113:CF115 CI113:CI115 CL113:CL115 CO113:CO115 CR113:CR115 CU113:CU115 CX113:CX115 DA113:DA115 DD113:DD115 DG113:DG115 DJ113:DJ115 DM113:DM115 DP113:DP115 DS113:DS115 DV113:DV115 DY113:DY115 EB113:EB115 EE113:EE115 EH113:EH115 EK113:EK115 EN113:EN115 EQ113:EQ115 ET113:ET115 EW113:EW115 EZ113:EZ115 FC113:FC115 FF113:FF115 FI113:FI115 FL113:FL115 FO113:FO115 FR113:FR115 FU113:FU115 FX113:FX115 GA113:GA115 GD113:GD115 GG113:GG115 GJ113:GJ115 GM113:GM115 GP113:GP115 GS113:GS115 GV113:GV115 GY113:GY115 HB113:HB115 HE113:HE115 HH113:HH115 HK113:HK115 HN113:HN115 HQ113:HQ115 HT113:HT115 HW113:HW115 HZ113:HZ115 IC113:IC115 IF113:IF115 II113:II115 IL113:IL115 IO113:IO115 IR113:IR115 IU113:IU115 IX113:IX115 JA113:JA115 JD113:JD115 JG113:JG115 JJ113:JJ115 JM113:JM115 JP113:JP115 JS113:JS115 JV113:JV115 JY113:JY115 KB113:KB115 KE113:KE115 KH113:KH115 KK113:KK115 KN113:KN115 KQ113:KQ115 KT113:KT115 KW113:KW115 KZ113:KZ115 LC113:LC115 LF113:LF115 LI113:LI115 LL113:LL115 LO113:LO115 LR113:LR115 LU113:LU115 LX113:LX115 MA113:MA115 MD113:MD115 MG113:MG115 MJ113:MJ115 MM113:MM115 MP113:MP115 MS113:MS115 MV113:MV115 MY113:MY115 NB113:NB115 NE113:NE115 NH113:NH115 NK113:NK115 NN113:NN115 NQ113:NQ115 NT113:NT115 NW113:NW115 NZ113:NZ115 OC113:OC115 OF113:OF115 OI113:OI115 OL113:OL115 OO113:OO115 OR113:OR115 OU113:OU115 OX113:OX115 PA113:PA115 PD113:PD115 PG113:PG115 PJ113:PJ115 PM113:PM115 PP113:PP115 PS113:PS115 PV113:PV115 PY113:PY115 QB113:QB115 QE113:QE115 QH113:QH115 QK113:QK115 QN113:QN115 QQ113:QQ115 QT113:QT115 QW113:QW115 QZ113:QZ115 RC113:RC115 RF113:RF115 O159:O162 R159:R162 U159:U162 X159:X162 AA159:AA162 AD159:AD162 AG159:AG162 AJ159:AJ162 AM159:AM162 AP159:AP162 AS159:AS162 AV159:AV162 AY159:AY162 BB159:BB162 BE159:BE162 BH159:BH162 BK159:BK162 BN159:BN162 BQ159:BQ162 BT159:BT162 BW159:BW162 BZ159:BZ162 CC159:CC162 CF159:CF162 CI159:CI162 CL159:CL162 CO159:CO162 CR159:CR162 CU159:CU162 CX159:CX162 DA159:DA162 DD159:DD162 DG159:DG162 DJ159:DJ162 DM159:DM162 DP159:DP162 DS159:DS162 DV159:DV162 DY159:DY162 EB159:EB162 EE159:EE162 EH159:EH162 EK159:EK162 EN159:EN162 EQ159:EQ162 ET159:ET162 EW159:EW162 EZ159:EZ162 FC159:FC162 FF159:FF162 FI159:FI162 FL159:FL162 FO159:FO162 FR159:FR162 FU159:FU162 FX159:FX162 GA159:GA162 GD159:GD162 GG159:GG162 GJ159:GJ162 GM159:GM162 GP159:GP162 GS159:GS162 GV159:GV162 GY159:GY162 HB159:HB162 HE159:HE162 HH159:HH162 HK159:HK162 HN159:HN162 HQ159:HQ162 HT159:HT162 HW159:HW162 HZ159:HZ162 IC159:IC162 IF159:IF162 II159:II162 IL159:IL162 IO159:IO162 IR159:IR162 IU159:IU162 IX159:IX162 JA159:JA162 JD159:JD162 JG159:JG162 JJ159:JJ162 JM159:JM162 JP159:JP162 JS159:JS162 JV159:JV162 JY159:JY162 KB159:KB162 KE159:KE162 KH159:KH162 KK159:KK162 KN159:KN162 KQ159:KQ162 KT159:KT162 KW159:KW162 KZ159:KZ162 LC159:LC162 LF159:LF162 LI159:LI162 LL159:LL162 LO159:LO162 LR159:LR162 LU159:LU162 LX159:LX162 MA159:MA162 MD159:MD162 MG159:MG162 MJ159:MJ162 MM159:MM162 MP159:MP162 MS159:MS162 MV159:MV162 MY159:MY162 NB159:NB162 NE159:NE162 NH159:NH162 NK159:NK162 NN159:NN162 NQ159:NQ162 NT159:NT162 NW159:NW162 NZ159:NZ162 OC159:OC162 OF159:OF162 OI159:OI162 OL159:OL162 OO159:OO162 OR159:OR162 OU159:OU162 OX159:OX162 PA159:PA162 PD159:PD162 PG159:PG162 PJ159:PJ162 PM159:PM162 PP159:PP162 PS159:PS162 PV159:PV162 PY159:PY162 QB159:QB162 QE159:QE162 QH159:QH162 QK159:QK162 QN159:QN162 QQ159:QQ162 QT159:QT162 QW159:QW162 QZ159:QZ162 RC159:RC162 RF159:RF162 O33:O36 R33:R36 U33:U36 X33:X36 AA33:AA36 AD33:AD36 AG33:AG36 AJ33:AJ36 AM33:AM36 AP33:AP36 AS33:AS36 AV33:AV36 AY33:AY36 BB33:BB36 BE33:BE36 BH33:BH36 BK33:BK36 BN33:BN36 BQ33:BQ36 BT33:BT36 BW33:BW36 BZ33:BZ36 CC33:CC36 CF33:CF36 CI33:CI36 CL33:CL36 CO33:CO36 CR33:CR36 CU33:CU36 CX33:CX36 DA33:DA36 DD33:DD36 DG33:DG36 DJ33:DJ36 DM33:DM36 DP33:DP36 DS33:DS36 DV33:DV36 DY33:DY36 EB33:EB36 EE33:EE36 EH33:EH36 EK33:EK36 EN33:EN36 EQ33:EQ36 ET33:ET36 EW33:EW36 EZ33:EZ36 FC33:FC36 FF33:FF36 FI33:FI36 FL33:FL36 FO33:FO36 FR33:FR36 FU33:FU36 FX33:FX36 GA33:GA36 GD33:GD36 GG33:GG36 GJ33:GJ36 GM33:GM36 GP33:GP36 GS33:GS36 GV33:GV36 GY33:GY36 HB33:HB36 HE33:HE36 HH33:HH36 HK33:HK36 HN33:HN36 HQ33:HQ36 HT33:HT36 HW33:HW36 HZ33:HZ36 IC33:IC36 IF33:IF36 II33:II36 IL33:IL36 IO33:IO36 IR33:IR36 IU33:IU36 IX33:IX36 JA33:JA36 JD33:JD36 JG33:JG36 JJ33:JJ36 JM33:JM36 JP33:JP36 JS33:JS36 JV33:JV36 JY33:JY36 KB33:KB36 KE33:KE36 KH33:KH36 KK33:KK36 KN33:KN36 KQ33:KQ36 KT33:KT36 KW33:KW36 KZ33:KZ36 LC33:LC36 LF33:LF36 LI33:LI36 LL33:LL36 LO33:LO36 LR33:LR36 LU33:LU36 LX33:LX36 MA33:MA36 MD33:MD36 MG33:MG36 MJ33:MJ36 MM33:MM36 MP33:MP36 MS33:MS36 MV33:MV36 MY33:MY36 NB33:NB36 NE33:NE36 NH33:NH36 NK33:NK36 NN33:NN36 NQ33:NQ36 NT33:NT36 NW33:NW36 NZ33:NZ36 OC33:OC36 OF33:OF36 OI33:OI36 OL33:OL36 OO33:OO36 OR33:OR36 OU33:OU36 OX33:OX36 PA33:PA36 PD33:PD36 PG33:PG36 PJ33:PJ36 PM33:PM36 PP33:PP36 PS33:PS36 PV33:PV36 PY33:PY36 QB33:QB36 QE33:QE36 QH33:QH36 QK33:QK36 QN33:QN36 QQ33:QQ36 QT33:QT36 QW33:QW36 QZ33:QZ36 RC33:RC36 RF33:RF36 O155:O157 R155:R157 U155:U157 X155:X157 AA155:AA157 AD155:AD157 AG155:AG157 AJ155:AJ157 AM155:AM157 AP155:AP157 AS155:AS157 AV155:AV157 AY155:AY157 BB155:BB157 BE155:BE157 BH155:BH157 BK155:BK157 BN155:BN157 BQ155:BQ157 BT155:BT157 BW155:BW157 BZ155:BZ157 CC155:CC157 CF155:CF157 CI155:CI157 CL155:CL157 CO155:CO157 CR155:CR157 CU155:CU157 CX155:CX157 DA155:DA157 DD155:DD157 DG155:DG157 DJ155:DJ157 DM155:DM157 DP155:DP157 DS155:DS157 DV155:DV157 DY155:DY157 EB155:EB157 EE155:EE157 EH155:EH157 EK155:EK157 EN155:EN157 EQ155:EQ157 ET155:ET157 EW155:EW157 EZ155:EZ157 FC155:FC157 FF155:FF157 FI155:FI157 FL155:FL157 FO155:FO157 FR155:FR157 FU155:FU157 FX155:FX157 GA155:GA157 GD155:GD157 GG155:GG157 GJ155:GJ157 GM155:GM157 GP155:GP157 GS155:GS157 GV155:GV157 GY155:GY157 HB155:HB157 HE155:HE157 HH155:HH157 HK155:HK157 HN155:HN157 HQ155:HQ157 HT155:HT157 HW155:HW157 HZ155:HZ157 IC155:IC157 IF155:IF157 II155:II157 IL155:IL157 IO155:IO157 IR155:IR157 IU155:IU157 IX155:IX157 JA155:JA157 JD155:JD157 JG155:JG157 JJ155:JJ157 JM155:JM157 JP155:JP157 JS155:JS157 JV155:JV157 JY155:JY157 KB155:KB157 KE155:KE157 KH155:KH157 KK155:KK157 KN155:KN157 KQ155:KQ157 KT155:KT157 KW155:KW157 KZ155:KZ157 LC155:LC157 LF155:LF157 LI155:LI157 LL155:LL157 LO155:LO157 LR155:LR157 LU155:LU157 LX155:LX157 MA155:MA157 MD155:MD157 MG155:MG157 MJ155:MJ157 MM155:MM157 MP155:MP157 MS155:MS157 MV155:MV157 MY155:MY157 NB155:NB157 NE155:NE157 NH155:NH157 NK155:NK157 NN155:NN157 NQ155:NQ157 NT155:NT157 NW155:NW157 NZ155:NZ157 OC155:OC157 OF155:OF157 OI155:OI157 OL155:OL157 OO155:OO157 OR155:OR157 OU155:OU157 OX155:OX157 PA155:PA157 PD155:PD157 PG155:PG157 PJ155:PJ157 PM155:PM157 PP155:PP157 PS155:PS157 PV155:PV157 PY155:PY157 QB155:QB157 QE155:QE157 QH155:QH157 QK155:QK157 QN155:QN157 QQ155:QQ157 QT155:QT157 QW155:QW157 QZ155:QZ157 RC155:RC157 RF155:RF157 O164:O165 R164:R165 U164:U165 X164:X165 AA164:AA165 AD164:AD165 AG164:AG165 AJ164:AJ165 AM164:AM165 AP164:AP165 AS164:AS165 AV164:AV165 AY164:AY165 BB164:BB165 BE164:BE165 BH164:BH165 BK164:BK165 BN164:BN165 BQ164:BQ165 BT164:BT165 BW164:BW165 BZ164:BZ165 CC164:CC165 CF164:CF165 CI164:CI165 CL164:CL165 CO164:CO165 CR164:CR165 CU164:CU165 CX164:CX165 DA164:DA165 DD164:DD165 DG164:DG165 DJ164:DJ165 DM164:DM165 DP164:DP165 DS164:DS165 DV164:DV165 DY164:DY165 EB164:EB165 EE164:EE165 EH164:EH165 EK164:EK165 EN164:EN165 EQ164:EQ165 ET164:ET165 EW164:EW165 EZ164:EZ165 FC164:FC165 FF164:FF165 FI164:FI165 FL164:FL165 FO164:FO165 FR164:FR165 FU164:FU165 FX164:FX165 GA164:GA165 GD164:GD165 GG164:GG165 GJ164:GJ165 GM164:GM165 GP164:GP165 GS164:GS165 GV164:GV165 GY164:GY165 HB164:HB165 HE164:HE165 HH164:HH165 HK164:HK165 HN164:HN165 HQ164:HQ165 HT164:HT165 HW164:HW165 HZ164:HZ165 IC164:IC165 IF164:IF165 II164:II165 IL164:IL165 IO164:IO165 IR164:IR165 IU164:IU165 IX164:IX165 JA164:JA165 JD164:JD165 JG164:JG165 JJ164:JJ165 JM164:JM165 JP164:JP165 JS164:JS165 JV164:JV165 JY164:JY165 KB164:KB165 KE164:KE165 KH164:KH165 KK164:KK165 KN164:KN165 KQ164:KQ165 KT164:KT165 KW164:KW165 KZ164:KZ165 LC164:LC165 LF164:LF165 LI164:LI165 LL164:LL165 LO164:LO165 LR164:LR165 LU164:LU165 LX164:LX165 MA164:MA165 MD164:MD165 MG164:MG165 MJ164:MJ165 MM164:MM165 MP164:MP165 MS164:MS165 MV164:MV165 MY164:MY165 NB164:NB165 NE164:NE165 NH164:NH165 NK164:NK165 NN164:NN165 NQ164:NQ165 NT164:NT165 NW164:NW165 NZ164:NZ165 OC164:OC165 OF164:OF165 OI164:OI165 OL164:OL165 OO164:OO165 OR164:OR165 OU164:OU165 OX164:OX165 PA164:PA165 PD164:PD165 PG164:PG165 PJ164:PJ165 PM164:PM165 PP164:PP165 PS164:PS165 PV164:PV165 PY164:PY165 QB164:QB165 QE164:QE165 QH164:QH165 QK164:QK165 QN164:QN165 QQ164:QQ165 QT164:QT165 QW164:QW165 QZ164:QZ165 RC164:RC165 RF164:RF165 O195:O208 R195:R208 U195:U208 X195:X208 AA195:AA208 AD195:AD208 AG195:AG208 AJ195:AJ208 AM195:AM208 AP195:AP208 AS195:AS208 AV195:AV208 AY195:AY208 BB195:BB208 BE195:BE208 BH195:BH208 BK195:BK208 BN195:BN208 BQ195:BQ208 BT195:BT208 BW195:BW208 BZ195:BZ208 CC195:CC208 CF195:CF208 CI195:CI208 CL195:CL208 CO195:CO208 CR195:CR208 CU195:CU208 CX195:CX208 DA195:DA208 DD195:DD208 DG195:DG208 DJ195:DJ208 DM195:DM208 DP195:DP208 DS195:DS208 DV195:DV208 DY195:DY208 EB195:EB208 EE195:EE208 EH195:EH208 EK195:EK208 EN195:EN208 EQ195:EQ208 ET195:ET208 EW195:EW208 EZ195:EZ208 FC195:FC208 FF195:FF208 FI195:FI208 FL195:FL208 FO195:FO208 FR195:FR208 FU195:FU208 FX195:FX208 GA195:GA208 GD195:GD208 GG195:GG208 GJ195:GJ208 GM195:GM208 GP195:GP208 GS195:GS208 GV195:GV208 GY195:GY208 HB195:HB208 HE195:HE208 HH195:HH208 HK195:HK208 HN195:HN208 HQ195:HQ208 HT195:HT208 HW195:HW208 HZ195:HZ208 IC195:IC208 IF195:IF208 II195:II208 IL195:IL208 IO195:IO208 IR195:IR208 IU195:IU208 IX195:IX208 JA195:JA208 JD195:JD208 JG195:JG208 JJ195:JJ208 JM195:JM208 JP195:JP208 JS195:JS208 JV195:JV208 JY195:JY208 KB195:KB208 KE195:KE208 KH195:KH208 KK195:KK208 KN195:KN208 KQ195:KQ208 KT195:KT208 KW195:KW208 KZ195:KZ208 LC195:LC208 LF195:LF208 LI195:LI208 LL195:LL208 LO195:LO208 LR195:LR208 LU195:LU208 LX195:LX208 MA195:MA208 MD195:MD208 MG195:MG208 MJ195:MJ208 MM195:MM208 MP195:MP208 MS195:MS208 MV195:MV208 MY195:MY208 NB195:NB208 NE195:NE208 NH195:NH208 NK195:NK208 NN195:NN208 NQ195:NQ208 NT195:NT208 NW195:NW208 NZ195:NZ208 OC195:OC208 OF195:OF208 OI195:OI208 OL195:OL208 OO195:OO208 OR195:OR208 OU195:OU208 OX195:OX208 PA195:PA208 PD195:PD208 PG195:PG208 PJ195:PJ208 PM195:PM208 PP195:PP208 PS195:PS208 PV195:PV208 PY195:PY208 QB195:QB208 QE195:QE208 QH195:QH208 QK195:QK208 QN195:QN208 QQ195:QQ208 QT195:QT208 QW195:QW208 QZ195:QZ208 RC195:RC208 RF195:RF208 O186:O188 R186:R188 U186:U188 X186:X188 AA186:AA188 AD186:AD188 AG186:AG188 AJ186:AJ188 AM186:AM188 AP186:AP188 AS186:AS188 AV186:AV188 AY186:AY188 BB186:BB188 BE186:BE188 BH186:BH188 BK186:BK188 BN186:BN188 BQ186:BQ188 BT186:BT188 BW186:BW188 BZ186:BZ188 CC186:CC188 CF186:CF188 CI186:CI188 CL186:CL188 CO186:CO188 CR186:CR188 CU186:CU188 CX186:CX188 DA186:DA188 DD186:DD188 DG186:DG188 DJ186:DJ188 DM186:DM188 DP186:DP188 DS186:DS188 DV186:DV188 DY186:DY188 EB186:EB188 EE186:EE188 EH186:EH188 EK186:EK188 EN186:EN188 EQ186:EQ188 ET186:ET188 EW186:EW188 EZ186:EZ188 FC186:FC188 FF186:FF188 FI186:FI188 FL186:FL188 FO186:FO188 FR186:FR188 FU186:FU188 FX186:FX188 GA186:GA188 GD186:GD188 GG186:GG188 GJ186:GJ188 GM186:GM188 GP186:GP188 GS186:GS188 GV186:GV188 GY186:GY188 HB186:HB188 HE186:HE188 HH186:HH188 HK186:HK188 HN186:HN188 HQ186:HQ188 HT186:HT188 HW186:HW188 HZ186:HZ188 IC186:IC188 IF186:IF188 II186:II188 IL186:IL188 IO186:IO188 IR186:IR188 IU186:IU188 IX186:IX188 JA186:JA188 JD186:JD188 JG186:JG188 JJ186:JJ188 JM186:JM188 JP186:JP188 JS186:JS188 JV186:JV188 JY186:JY188 KB186:KB188 KE186:KE188 KH186:KH188 KK186:KK188 KN186:KN188 KQ186:KQ188 KT186:KT188 KW186:KW188 KZ186:KZ188 LC186:LC188 LF186:LF188 LI186:LI188 LL186:LL188 LO186:LO188 LR186:LR188 LU186:LU188 LX186:LX188 MA186:MA188 MD186:MD188 MG186:MG188 MJ186:MJ188 MM186:MM188 MP186:MP188 MS186:MS188 MV186:MV188 MY186:MY188 NB186:NB188 NE186:NE188 NH186:NH188 NK186:NK188 NN186:NN188 NQ186:NQ188 NT186:NT188 NW186:NW188 NZ186:NZ188 OC186:OC188 OF186:OF188 OI186:OI188 OL186:OL188 OO186:OO188 OR186:OR188 OU186:OU188 OX186:OX188 PA186:PA188 PD186:PD188 PG186:PG188 PJ186:PJ188 PM186:PM188 PP186:PP188 PS186:PS188 PV186:PV188 PY186:PY188 QB186:QB188 QE186:QE188 QH186:QH188 QK186:QK188 QN186:QN188 QQ186:QQ188 QT186:QT188 QW186:QW188 QZ186:QZ188 RC186:RC188 RF186:RF188 O232:O235 R232:R235 U232:U235 X232:X235 AA232:AA235 AD232:AD235 AG232:AG235 AJ232:AJ235 AM232:AM235 AP232:AP235 AS232:AS235 AV232:AV235 AY232:AY235 BB232:BB235 BE232:BE235 BH232:BH235 BK232:BK235 BN232:BN235 BQ232:BQ235 BT232:BT235 BW232:BW235 BZ232:BZ235 CC232:CC235 CF232:CF235 CI232:CI235 CL232:CL235 CO232:CO235 CR232:CR235 CU232:CU235 CX232:CX235 DA232:DA235 DD232:DD235 DG232:DG235 DJ232:DJ235 DM232:DM235 DP232:DP235 DS232:DS235 DV232:DV235 DY232:DY235 EB232:EB235 EE232:EE235 EH232:EH235 EK232:EK235 EN232:EN235 EQ232:EQ235 ET232:ET235 EW232:EW235 EZ232:EZ235 FC232:FC235 FF232:FF235 FI232:FI235 FL232:FL235 FO232:FO235 FR232:FR235 FU232:FU235 FX232:FX235 GA232:GA235 GD232:GD235 GG232:GG235 GJ232:GJ235 GM232:GM235 GP232:GP235 GS232:GS235 GV232:GV235 GY232:GY235 HB232:HB235 HE232:HE235 HH232:HH235 HK232:HK235 HN232:HN235 HQ232:HQ235 HT232:HT235 HW232:HW235 HZ232:HZ235 IC232:IC235 IF232:IF235 II232:II235 IL232:IL235 IO232:IO235 IR232:IR235 IU232:IU235 IX232:IX235 JA232:JA235 JD232:JD235 JG232:JG235 JJ232:JJ235 JM232:JM235 JP232:JP235 JS232:JS235 JV232:JV235 JY232:JY235 KB232:KB235 KE232:KE235 KH232:KH235 KK232:KK235 KN232:KN235 KQ232:KQ235 KT232:KT235 KW232:KW235 KZ232:KZ235 LC232:LC235 LF232:LF235 LI232:LI235 LL232:LL235 LO232:LO235 LR232:LR235 LU232:LU235 LX232:LX235 MA232:MA235 MD232:MD235 MG232:MG235 MJ232:MJ235 MM232:MM235 MP232:MP235 MS232:MS235 MV232:MV235 MY232:MY235 NB232:NB235 NE232:NE235 NH232:NH235 NK232:NK235 NN232:NN235 NQ232:NQ235 NT232:NT235 NW232:NW235 NZ232:NZ235 OC232:OC235 OF232:OF235 OI232:OI235 OL232:OL235 OO232:OO235 OR232:OR235 OU232:OU235 OX232:OX235 PA232:PA235 PD232:PD235 PG232:PG235 PJ232:PJ235 PM232:PM235 PP232:PP235 PS232:PS235 PV232:PV235 PY232:PY235 QB232:QB235 QE232:QE235 QH232:QH235 QK232:QK235 QN232:QN235 QQ232:QQ235 QT232:QT235 QW232:QW235 QZ232:QZ235 RC232:RC235 RF232:RF235 O237:O250 R237:R250 U237:U250 X237:X250 AA237:AA250 AD237:AD250 AG237:AG250 AJ237:AJ250 AM237:AM250 AP237:AP250 AS237:AS250 AV237:AV250 AY237:AY250 BB237:BB250 BE237:BE250 BH237:BH250 BK237:BK250 BN237:BN250 BQ237:BQ250 BT237:BT250 BW237:BW250 BZ237:BZ250 CC237:CC250 CF237:CF250 CI237:CI250 CL237:CL250 CO237:CO250 CR237:CR250 CU237:CU250 CX237:CX250 DA237:DA250 DD237:DD250 DG237:DG250 DJ237:DJ250 DM237:DM250 DP237:DP250 DS237:DS250 DV237:DV250 DY237:DY250 EB237:EB250 EE237:EE250 EH237:EH250 EK237:EK250 EN237:EN250 EQ237:EQ250 ET237:ET250 EW237:EW250 EZ237:EZ250 FC237:FC250 FF237:FF250 FI237:FI250 FL237:FL250 FO237:FO250 FR237:FR250 FU237:FU250 FX237:FX250 GA237:GA250 GD237:GD250 GG237:GG250 GJ237:GJ250 GM237:GM250 GP237:GP250 GS237:GS250 GV237:GV250 GY237:GY250 HB237:HB250 HE237:HE250 HH237:HH250 HK237:HK250 HN237:HN250 HQ237:HQ250 HT237:HT250 HW237:HW250 HZ237:HZ250 IC237:IC250 IF237:IF250 II237:II250 IL237:IL250 IO237:IO250 IR237:IR250 IU237:IU250 IX237:IX250 JA237:JA250 JD237:JD250 JG237:JG250 JJ237:JJ250 JM237:JM250 JP237:JP250 JS237:JS250 JV237:JV250 JY237:JY250 KB237:KB250 KE237:KE250 KH237:KH250 KK237:KK250 KN237:KN250 KQ237:KQ250 KT237:KT250 KW237:KW250 KZ237:KZ250 LC237:LC250 LF237:LF250 LI237:LI250 LL237:LL250 LO237:LO250 LR237:LR250 LU237:LU250 LX237:LX250 MA237:MA250 MD237:MD250 MG237:MG250 MJ237:MJ250 MM237:MM250 MP237:MP250 MS237:MS250 MV237:MV250 MY237:MY250 NB237:NB250 NE237:NE250 NH237:NH250 NK237:NK250 NN237:NN250 NQ237:NQ250 NT237:NT250 NW237:NW250 NZ237:NZ250 OC237:OC250 OF237:OF250 OI237:OI250 OL237:OL250 OO237:OO250 OR237:OR250 OU237:OU250 OX237:OX250 PA237:PA250 PD237:PD250 PG237:PG250 PJ237:PJ250 PM237:PM250 PP237:PP250 PS237:PS250 PV237:PV250 PY237:PY250 QB237:QB250 QE237:QE250 QH237:QH250 QK237:QK250 QN237:QN250 QQ237:QQ250 QT237:QT250 QW237:QW250 QZ237:QZ250 RC237:RC250 RF237:RF250 O228:O230 R228:R230 U228:U230 X228:X230 AA228:AA230 AD228:AD230 AG228:AG230 AJ228:AJ230 AM228:AM230 AP228:AP230 AS228:AS230 AV228:AV230 AY228:AY230 BB228:BB230 BE228:BE230 BH228:BH230 BK228:BK230 BN228:BN230 BQ228:BQ230 BT228:BT230 BW228:BW230 BZ228:BZ230 CC228:CC230 CF228:CF230 CI228:CI230 CL228:CL230 CO228:CO230 CR228:CR230 CU228:CU230 CX228:CX230 DA228:DA230 DD228:DD230 DG228:DG230 DJ228:DJ230 DM228:DM230 DP228:DP230 DS228:DS230 DV228:DV230 DY228:DY230 EB228:EB230 EE228:EE230 EH228:EH230 EK228:EK230 EN228:EN230 EQ228:EQ230 ET228:ET230 EW228:EW230 EZ228:EZ230 FC228:FC230 FF228:FF230 FI228:FI230 FL228:FL230 FO228:FO230 FR228:FR230 FU228:FU230 FX228:FX230 GA228:GA230 GD228:GD230 GG228:GG230 GJ228:GJ230 GM228:GM230 GP228:GP230 GS228:GS230 GV228:GV230 GY228:GY230 HB228:HB230 HE228:HE230 HH228:HH230 HK228:HK230 HN228:HN230 HQ228:HQ230 HT228:HT230 HW228:HW230 HZ228:HZ230 IC228:IC230 IF228:IF230 II228:II230 IL228:IL230 IO228:IO230 IR228:IR230 IU228:IU230 IX228:IX230 JA228:JA230 JD228:JD230 JG228:JG230 JJ228:JJ230 JM228:JM230 JP228:JP230 JS228:JS230 JV228:JV230 JY228:JY230 KB228:KB230 KE228:KE230 KH228:KH230 KK228:KK230 KN228:KN230 KQ228:KQ230 KT228:KT230 KW228:KW230 KZ228:KZ230 LC228:LC230 LF228:LF230 LI228:LI230 LL228:LL230 LO228:LO230 LR228:LR230 LU228:LU230 LX228:LX230 MA228:MA230 MD228:MD230 MG228:MG230 MJ228:MJ230 MM228:MM230 MP228:MP230 MS228:MS230 MV228:MV230 MY228:MY230 NB228:NB230 NE228:NE230 NH228:NH230 NK228:NK230 NN228:NN230 NQ228:NQ230 NT228:NT230 NW228:NW230 NZ228:NZ230 OC228:OC230 OF228:OF230 OI228:OI230 OL228:OL230 OO228:OO230 OR228:OR230 OU228:OU230 OX228:OX230 PA228:PA230 PD228:PD230 PG228:PG230 PJ228:PJ230 PM228:PM230 PP228:PP230 PS228:PS230 PV228:PV230 PY228:PY230 QB228:QB230 QE228:QE230 QH228:QH230 QK228:QK230 QN228:QN230 QQ228:QQ230 QT228:QT230 QW228:QW230 QZ228:QZ230 RC228:RC230 RF228:RF230 O274:O277 R274:R277 U274:U277 X274:X277 AA274:AA277 AD274:AD277 AG274:AG277 AJ274:AJ277 AM274:AM277 AP274:AP277 AS274:AS277 AV274:AV277 AY274:AY277 BB274:BB277 BE274:BE277 BH274:BH277 BK274:BK277 BN274:BN277 BQ274:BQ277 BT274:BT277 BW274:BW277 BZ274:BZ277 CC274:CC277 CF274:CF277 CI274:CI277 CL274:CL277 CO274:CO277 CR274:CR277 CU274:CU277 CX274:CX277 DA274:DA277 DD274:DD277 DG274:DG277 DJ274:DJ277 DM274:DM277 DP274:DP277 DS274:DS277 DV274:DV277 DY274:DY277 EB274:EB277 EE274:EE277 EH274:EH277 EK274:EK277 EN274:EN277 EQ274:EQ277 ET274:ET277 EW274:EW277 EZ274:EZ277 FC274:FC277 FF274:FF277 FI274:FI277 FL274:FL277 FO274:FO277 FR274:FR277 FU274:FU277 FX274:FX277 GA274:GA277 GD274:GD277 GG274:GG277 GJ274:GJ277 GM274:GM277 GP274:GP277 GS274:GS277 GV274:GV277 GY274:GY277 HB274:HB277 HE274:HE277 HH274:HH277 HK274:HK277 HN274:HN277 HQ274:HQ277 HT274:HT277 HW274:HW277 HZ274:HZ277 IC274:IC277 IF274:IF277 II274:II277 IL274:IL277 IO274:IO277 IR274:IR277 IU274:IU277 IX274:IX277 JA274:JA277 JD274:JD277 JG274:JG277 JJ274:JJ277 JM274:JM277 JP274:JP277 JS274:JS277 JV274:JV277 JY274:JY277 KB274:KB277 KE274:KE277 KH274:KH277 KK274:KK277 KN274:KN277 KQ274:KQ277 KT274:KT277 KW274:KW277 KZ274:KZ277 LC274:LC277 LF274:LF277 LI274:LI277 LL274:LL277 LO274:LO277 LR274:LR277 LU274:LU277 LX274:LX277 MA274:MA277 MD274:MD277 MG274:MG277 MJ274:MJ277 MM274:MM277 MP274:MP277 MS274:MS277 MV274:MV277 MY274:MY277 NB274:NB277 NE274:NE277 NH274:NH277 NK274:NK277 NN274:NN277 NQ274:NQ277 NT274:NT277 NW274:NW277 NZ274:NZ277 OC274:OC277 OF274:OF277 OI274:OI277 OL274:OL277 OO274:OO277 OR274:OR277 OU274:OU277 OX274:OX277 PA274:PA277 PD274:PD277 PG274:PG277 PJ274:PJ277 PM274:PM277 PP274:PP277 PS274:PS277 PV274:PV277 PY274:PY277 QB274:QB277 QE274:QE277 QH274:QH277 QK274:QK277 QN274:QN277 QQ274:QQ277 QT274:QT277 QW274:QW277 QZ274:QZ277 RC274:RC277 RF274:RF277 O279:O292 R279:R292 U279:U292 X279:X292 AA279:AA292 AD279:AD292 AG279:AG292 AJ279:AJ292 AM279:AM292 AP279:AP292 AS279:AS292 AV279:AV292 AY279:AY292 BB279:BB292 BE279:BE292 BH279:BH292 BK279:BK292 BN279:BN292 BQ279:BQ292 BT279:BT292 BW279:BW292 BZ279:BZ292 CC279:CC292 CF279:CF292 CI279:CI292 CL279:CL292 CO279:CO292 CR279:CR292 CU279:CU292 CX279:CX292 DA279:DA292 DD279:DD292 DG279:DG292 DJ279:DJ292 DM279:DM292 DP279:DP292 DS279:DS292 DV279:DV292 DY279:DY292 EB279:EB292 EE279:EE292 EH279:EH292 EK279:EK292 EN279:EN292 EQ279:EQ292 ET279:ET292 EW279:EW292 EZ279:EZ292 FC279:FC292 FF279:FF292 FI279:FI292 FL279:FL292 FO279:FO292 FR279:FR292 FU279:FU292 FX279:FX292 GA279:GA292 GD279:GD292 GG279:GG292 GJ279:GJ292 GM279:GM292 GP279:GP292 GS279:GS292 GV279:GV292 GY279:GY292 HB279:HB292 HE279:HE292 HH279:HH292 HK279:HK292 HN279:HN292 HQ279:HQ292 HT279:HT292 HW279:HW292 HZ279:HZ292 IC279:IC292 IF279:IF292 II279:II292 IL279:IL292 IO279:IO292 IR279:IR292 IU279:IU292 IX279:IX292 JA279:JA292 JD279:JD292 JG279:JG292 JJ279:JJ292 JM279:JM292 JP279:JP292 JS279:JS292 JV279:JV292 JY279:JY292 KB279:KB292 KE279:KE292 KH279:KH292 KK279:KK292 KN279:KN292 KQ279:KQ292 KT279:KT292 KW279:KW292 KZ279:KZ292 LC279:LC292 LF279:LF292 LI279:LI292 LL279:LL292 LO279:LO292 LR279:LR292 LU279:LU292 LX279:LX292 MA279:MA292 MD279:MD292 MG279:MG292 MJ279:MJ292 MM279:MM292 MP279:MP292 MS279:MS292 MV279:MV292 MY279:MY292 NB279:NB292 NE279:NE292 NH279:NH292 NK279:NK292 NN279:NN292 NQ279:NQ292 NT279:NT292 NW279:NW292 NZ279:NZ292 OC279:OC292 OF279:OF292 OI279:OI292 OL279:OL292 OO279:OO292 OR279:OR292 OU279:OU292 OX279:OX292 PA279:PA292 PD279:PD292 PG279:PG292 PJ279:PJ292 PM279:PM292 PP279:PP292 PS279:PS292 PV279:PV292 PY279:PY292 QB279:QB292 QE279:QE292 QH279:QH292 QK279:QK292 QN279:QN292 QQ279:QQ292 QT279:QT292 QW279:QW292 QZ279:QZ292 RC279:RC292 RF279:RF292 O270:O272 R270:R272 U270:U272 X270:X272 AA270:AA272 AD270:AD272 AG270:AG272 AJ270:AJ272 AM270:AM272 AP270:AP272 AS270:AS272 AV270:AV272 AY270:AY272 BB270:BB272 BE270:BE272 BH270:BH272 BK270:BK272 BN270:BN272 BQ270:BQ272 BT270:BT272 BW270:BW272 BZ270:BZ272 CC270:CC272 CF270:CF272 CI270:CI272 CL270:CL272 CO270:CO272 CR270:CR272 CU270:CU272 CX270:CX272 DA270:DA272 DD270:DD272 DG270:DG272 DJ270:DJ272 DM270:DM272 DP270:DP272 DS270:DS272 DV270:DV272 DY270:DY272 EB270:EB272 EE270:EE272 EH270:EH272 EK270:EK272 EN270:EN272 EQ270:EQ272 ET270:ET272 EW270:EW272 EZ270:EZ272 FC270:FC272 FF270:FF272 FI270:FI272 FL270:FL272 FO270:FO272 FR270:FR272 FU270:FU272 FX270:FX272 GA270:GA272 GD270:GD272 GG270:GG272 GJ270:GJ272 GM270:GM272 GP270:GP272 GS270:GS272 GV270:GV272 GY270:GY272 HB270:HB272 HE270:HE272 HH270:HH272 HK270:HK272 HN270:HN272 HQ270:HQ272 HT270:HT272 HW270:HW272 HZ270:HZ272 IC270:IC272 IF270:IF272 II270:II272 IL270:IL272 IO270:IO272 IR270:IR272 IU270:IU272 IX270:IX272 JA270:JA272 JD270:JD272 JG270:JG272 JJ270:JJ272 JM270:JM272 JP270:JP272 JS270:JS272 JV270:JV272 JY270:JY272 KB270:KB272 KE270:KE272 KH270:KH272 KK270:KK272 KN270:KN272 KQ270:KQ272 KT270:KT272 KW270:KW272 KZ270:KZ272 LC270:LC272 LF270:LF272 LI270:LI272 LL270:LL272 LO270:LO272 LR270:LR272 LU270:LU272 LX270:LX272 MA270:MA272 MD270:MD272 MG270:MG272 MJ270:MJ272 MM270:MM272 MP270:MP272 MS270:MS272 MV270:MV272 MY270:MY272 NB270:NB272 NE270:NE272 NH270:NH272 NK270:NK272 NN270:NN272 NQ270:NQ272 NT270:NT272 NW270:NW272 NZ270:NZ272 OC270:OC272 OF270:OF272 OI270:OI272 OL270:OL272 OO270:OO272 OR270:OR272 OU270:OU272 OX270:OX272 PA270:PA272 PD270:PD272 PG270:PG272 PJ270:PJ272 PM270:PM272 PP270:PP272 PS270:PS272 PV270:PV272 PY270:PY272 QB270:QB272 QE270:QE272 QH270:QH272 QK270:QK272 QN270:QN272 QQ270:QQ272 QT270:QT272 QW270:QW272 QZ270:QZ272 RC270:RC272 RF270:RF272 O316:O319 R316:R319 U316:U319 X316:X319 AA316:AA319 AD316:AD319 AG316:AG319 AJ316:AJ319 AM316:AM319 AP316:AP319 AS316:AS319 AV316:AV319 AY316:AY319 BB316:BB319 BE316:BE319 BH316:BH319 BK316:BK319 BN316:BN319 BQ316:BQ319 BT316:BT319 BW316:BW319 BZ316:BZ319 CC316:CC319 CF316:CF319 CI316:CI319 CL316:CL319 CO316:CO319 CR316:CR319 CU316:CU319 CX316:CX319 DA316:DA319 DD316:DD319 DG316:DG319 DJ316:DJ319 DM316:DM319 DP316:DP319 DS316:DS319 DV316:DV319 DY316:DY319 EB316:EB319 EE316:EE319 EH316:EH319 EK316:EK319 EN316:EN319 EQ316:EQ319 ET316:ET319 EW316:EW319 EZ316:EZ319 FC316:FC319 FF316:FF319 FI316:FI319 FL316:FL319 FO316:FO319 FR316:FR319 FU316:FU319 FX316:FX319 GA316:GA319 GD316:GD319 GG316:GG319 GJ316:GJ319 GM316:GM319 GP316:GP319 GS316:GS319 GV316:GV319 GY316:GY319 HB316:HB319 HE316:HE319 HH316:HH319 HK316:HK319 HN316:HN319 HQ316:HQ319 HT316:HT319 HW316:HW319 HZ316:HZ319 IC316:IC319 IF316:IF319 II316:II319 IL316:IL319 IO316:IO319 IR316:IR319 IU316:IU319 IX316:IX319 JA316:JA319 JD316:JD319 JG316:JG319 JJ316:JJ319 JM316:JM319 JP316:JP319 JS316:JS319 JV316:JV319 JY316:JY319 KB316:KB319 KE316:KE319 KH316:KH319 KK316:KK319 KN316:KN319 KQ316:KQ319 KT316:KT319 KW316:KW319 KZ316:KZ319 LC316:LC319 LF316:LF319 LI316:LI319 LL316:LL319 LO316:LO319 LR316:LR319 LU316:LU319 LX316:LX319 MA316:MA319 MD316:MD319 MG316:MG319 MJ316:MJ319 MM316:MM319 MP316:MP319 MS316:MS319 MV316:MV319 MY316:MY319 NB316:NB319 NE316:NE319 NH316:NH319 NK316:NK319 NN316:NN319 NQ316:NQ319 NT316:NT319 NW316:NW319 NZ316:NZ319 OC316:OC319 OF316:OF319 OI316:OI319 OL316:OL319 OO316:OO319 OR316:OR319 OU316:OU319 OX316:OX319 PA316:PA319 PD316:PD319 PG316:PG319 PJ316:PJ319 PM316:PM319 PP316:PP319 PS316:PS319 PV316:PV319 PY316:PY319 QB316:QB319 QE316:QE319 QH316:QH319 QK316:QK319 QN316:QN319 QQ316:QQ319 QT316:QT319 QW316:QW319 QZ316:QZ319 RC316:RC319 RF316:RF319 O190:O193 R190:R193 U190:U193 X190:X193 AA190:AA193 AD190:AD193 AG190:AG193 AJ190:AJ193 AM190:AM193 AP190:AP193 AS190:AS193 AV190:AV193 AY190:AY193 BB190:BB193 BE190:BE193 BH190:BH193 BK190:BK193 BN190:BN193 BQ190:BQ193 BT190:BT193 BW190:BW193 BZ190:BZ193 CC190:CC193 CF190:CF193 CI190:CI193 CL190:CL193 CO190:CO193 CR190:CR193 CU190:CU193 CX190:CX193 DA190:DA193 DD190:DD193 DG190:DG193 DJ190:DJ193 DM190:DM193 DP190:DP193 DS190:DS193 DV190:DV193 DY190:DY193 EB190:EB193 EE190:EE193 EH190:EH193 EK190:EK193 EN190:EN193 EQ190:EQ193 ET190:ET193 EW190:EW193 EZ190:EZ193 FC190:FC193 FF190:FF193 FI190:FI193 FL190:FL193 FO190:FO193 FR190:FR193 FU190:FU193 FX190:FX193 GA190:GA193 GD190:GD193 GG190:GG193 GJ190:GJ193 GM190:GM193 GP190:GP193 GS190:GS193 GV190:GV193 GY190:GY193 HB190:HB193 HE190:HE193 HH190:HH193 HK190:HK193 HN190:HN193 HQ190:HQ193 HT190:HT193 HW190:HW193 HZ190:HZ193 IC190:IC193 IF190:IF193 II190:II193 IL190:IL193 IO190:IO193 IR190:IR193 IU190:IU193 IX190:IX193 JA190:JA193 JD190:JD193 JG190:JG193 JJ190:JJ193 JM190:JM193 JP190:JP193 JS190:JS193 JV190:JV193 JY190:JY193 KB190:KB193 KE190:KE193 KH190:KH193 KK190:KK193 KN190:KN193 KQ190:KQ193 KT190:KT193 KW190:KW193 KZ190:KZ193 LC190:LC193 LF190:LF193 LI190:LI193 LL190:LL193 LO190:LO193 LR190:LR193 LU190:LU193 LX190:LX193 MA190:MA193 MD190:MD193 MG190:MG193 MJ190:MJ193 MM190:MM193 MP190:MP193 MS190:MS193 MV190:MV193 MY190:MY193 NB190:NB193 NE190:NE193 NH190:NH193 NK190:NK193 NN190:NN193 NQ190:NQ193 NT190:NT193 NW190:NW193 NZ190:NZ193 OC190:OC193 OF190:OF193 OI190:OI193 OL190:OL193 OO190:OO193 OR190:OR193 OU190:OU193 OX190:OX193 PA190:PA193 PD190:PD193 PG190:PG193 PJ190:PJ193 PM190:PM193 PP190:PP193 PS190:PS193 PV190:PV193 PY190:PY193 QB190:QB193 QE190:QE193 QH190:QH193 QK190:QK193 QN190:QN193 QQ190:QQ193 QT190:QT193 QW190:QW193 QZ190:QZ193 RC190:RC193 RF190:RF193 O312:O314 R312:R314 U312:U314 X312:X314 AA312:AA314 AD312:AD314 AG312:AG314 AJ312:AJ314 AM312:AM314 AP312:AP314 AS312:AS314 AV312:AV314 AY312:AY314 BB312:BB314 BE312:BE314 BH312:BH314 BK312:BK314 BN312:BN314 BQ312:BQ314 BT312:BT314 BW312:BW314 BZ312:BZ314 CC312:CC314 CF312:CF314 CI312:CI314 CL312:CL314 CO312:CO314 CR312:CR314 CU312:CU314 CX312:CX314 DA312:DA314 DD312:DD314 DG312:DG314 DJ312:DJ314 DM312:DM314 DP312:DP314 DS312:DS314 DV312:DV314 DY312:DY314 EB312:EB314 EE312:EE314 EH312:EH314 EK312:EK314 EN312:EN314 EQ312:EQ314 ET312:ET314 EW312:EW314 EZ312:EZ314 FC312:FC314 FF312:FF314 FI312:FI314 FL312:FL314 FO312:FO314 FR312:FR314 FU312:FU314 FX312:FX314 GA312:GA314 GD312:GD314 GG312:GG314 GJ312:GJ314 GM312:GM314 GP312:GP314 GS312:GS314 GV312:GV314 GY312:GY314 HB312:HB314 HE312:HE314 HH312:HH314 HK312:HK314 HN312:HN314 HQ312:HQ314 HT312:HT314 HW312:HW314 HZ312:HZ314 IC312:IC314 IF312:IF314 II312:II314 IL312:IL314 IO312:IO314 IR312:IR314 IU312:IU314 IX312:IX314 JA312:JA314 JD312:JD314 JG312:JG314 JJ312:JJ314 JM312:JM314 JP312:JP314 JS312:JS314 JV312:JV314 JY312:JY314 KB312:KB314 KE312:KE314 KH312:KH314 KK312:KK314 KN312:KN314 KQ312:KQ314 KT312:KT314 KW312:KW314 KZ312:KZ314 LC312:LC314 LF312:LF314 LI312:LI314 LL312:LL314 LO312:LO314 LR312:LR314 LU312:LU314 LX312:LX314 MA312:MA314 MD312:MD314 MG312:MG314 MJ312:MJ314 MM312:MM314 MP312:MP314 MS312:MS314 MV312:MV314 MY312:MY314 NB312:NB314 NE312:NE314 NH312:NH314 NK312:NK314 NN312:NN314 NQ312:NQ314 NT312:NT314 NW312:NW314 NZ312:NZ314 OC312:OC314 OF312:OF314 OI312:OI314 OL312:OL314 OO312:OO314 OR312:OR314 OU312:OU314 OX312:OX314 PA312:PA314 PD312:PD314 PG312:PG314 PJ312:PJ314 PM312:PM314 PP312:PP314 PS312:PS314 PV312:PV314 PY312:PY314 QB312:QB314 QE312:QE314 QH312:QH314 QK312:QK314 QN312:QN314 QQ312:QQ314 QT312:QT314 QW312:QW314 QZ312:QZ314 RC312:RC314 RF312:RF314 O321:O322 R321:R322 U321:U322 X321:X322 AA321:AA322 AD321:AD322 AG321:AG322 AJ321:AJ322 AM321:AM322 AP321:AP322 AS321:AS322 AV321:AV322 AY321:AY322 BB321:BB322 BE321:BE322 BH321:BH322 BK321:BK322 BN321:BN322 BQ321:BQ322 BT321:BT322 BW321:BW322 BZ321:BZ322 CC321:CC322 CF321:CF322 CI321:CI322 CL321:CL322 CO321:CO322 CR321:CR322 CU321:CU322 CX321:CX322 DA321:DA322 DD321:DD322 DG321:DG322 DJ321:DJ322 DM321:DM322 DP321:DP322 DS321:DS322 DV321:DV322 DY321:DY322 EB321:EB322 EE321:EE322 EH321:EH322 EK321:EK322 EN321:EN322 EQ321:EQ322 ET321:ET322 EW321:EW322 EZ321:EZ322 FC321:FC322 FF321:FF322 FI321:FI322 FL321:FL322 FO321:FO322 FR321:FR322 FU321:FU322 FX321:FX322 GA321:GA322 GD321:GD322 GG321:GG322 GJ321:GJ322 GM321:GM322 GP321:GP322 GS321:GS322 GV321:GV322 GY321:GY322 HB321:HB322 HE321:HE322 HH321:HH322 HK321:HK322 HN321:HN322 HQ321:HQ322 HT321:HT322 HW321:HW322 HZ321:HZ322 IC321:IC322 IF321:IF322 II321:II322 IL321:IL322 IO321:IO322 IR321:IR322 IU321:IU322 IX321:IX322 JA321:JA322 JD321:JD322 JG321:JG322 JJ321:JJ322 JM321:JM322 JP321:JP322 JS321:JS322 JV321:JV322 JY321:JY322 KB321:KB322 KE321:KE322 KH321:KH322 KK321:KK322 KN321:KN322 KQ321:KQ322 KT321:KT322 KW321:KW322 KZ321:KZ322 LC321:LC322 LF321:LF322 LI321:LI322 LL321:LL322 LO321:LO322 LR321:LR322 LU321:LU322 LX321:LX322 MA321:MA322 MD321:MD322 MG321:MG322 MJ321:MJ322 MM321:MM322 MP321:MP322 MS321:MS322 MV321:MV322 MY321:MY322 NB321:NB322 NE321:NE322 NH321:NH322 NK321:NK322 NN321:NN322 NQ321:NQ322 NT321:NT322 NW321:NW322 NZ321:NZ322 OC321:OC322 OF321:OF322 OI321:OI322 OL321:OL322 OO321:OO322 OR321:OR322 OU321:OU322 OX321:OX322 PA321:PA322 PD321:PD322 PG321:PG322 PJ321:PJ322 PM321:PM322 PP321:PP322 PS321:PS322 PV321:PV322 PY321:PY322 QB321:QB322 QE321:QE322 QH321:QH322 QK321:QK322 QN321:QN322 QQ321:QQ322 QT321:QT322 QW321:QW322 QZ321:QZ322 RC321:RC322 RF321:RF322 O352:O365 R352:R365 U352:U365 X352:X365 AA352:AA365 AD352:AD365 AG352:AG365 AJ352:AJ365 AM352:AM365 AP352:AP365 AS352:AS365 AV352:AV365 AY352:AY365 BB352:BB365 BE352:BE365 BH352:BH365 BK352:BK365 BN352:BN365 BQ352:BQ365 BT352:BT365 BW352:BW365 BZ352:BZ365 CC352:CC365 CF352:CF365 CI352:CI365 CL352:CL365 CO352:CO365 CR352:CR365 CU352:CU365 CX352:CX365 DA352:DA365 DD352:DD365 DG352:DG365 DJ352:DJ365 DM352:DM365 DP352:DP365 DS352:DS365 DV352:DV365 DY352:DY365 EB352:EB365 EE352:EE365 EH352:EH365 EK352:EK365 EN352:EN365 EQ352:EQ365 ET352:ET365 EW352:EW365 EZ352:EZ365 FC352:FC365 FF352:FF365 FI352:FI365 FL352:FL365 FO352:FO365 FR352:FR365 FU352:FU365 FX352:FX365 GA352:GA365 GD352:GD365 GG352:GG365 GJ352:GJ365 GM352:GM365 GP352:GP365 GS352:GS365 GV352:GV365 GY352:GY365 HB352:HB365 HE352:HE365 HH352:HH365 HK352:HK365 HN352:HN365 HQ352:HQ365 HT352:HT365 HW352:HW365 HZ352:HZ365 IC352:IC365 IF352:IF365 II352:II365 IL352:IL365 IO352:IO365 IR352:IR365 IU352:IU365 IX352:IX365 JA352:JA365 JD352:JD365 JG352:JG365 JJ352:JJ365 JM352:JM365 JP352:JP365 JS352:JS365 JV352:JV365 JY352:JY365 KB352:KB365 KE352:KE365 KH352:KH365 KK352:KK365 KN352:KN365 KQ352:KQ365 KT352:KT365 KW352:KW365 KZ352:KZ365 LC352:LC365 LF352:LF365 LI352:LI365 LL352:LL365 LO352:LO365 LR352:LR365 LU352:LU365 LX352:LX365 MA352:MA365 MD352:MD365 MG352:MG365 MJ352:MJ365 MM352:MM365 MP352:MP365 MS352:MS365 MV352:MV365 MY352:MY365 NB352:NB365 NE352:NE365 NH352:NH365 NK352:NK365 NN352:NN365 NQ352:NQ365 NT352:NT365 NW352:NW365 NZ352:NZ365 OC352:OC365 OF352:OF365 OI352:OI365 OL352:OL365 OO352:OO365 OR352:OR365 OU352:OU365 OX352:OX365 PA352:PA365 PD352:PD365 PG352:PG365 PJ352:PJ365 PM352:PM365 PP352:PP365 PS352:PS365 PV352:PV365 PY352:PY365 QB352:QB365 QE352:QE365 QH352:QH365 QK352:QK365 QN352:QN365 QQ352:QQ365 QT352:QT365 QW352:QW365 QZ352:QZ365 RC352:RC365 RF352:RF365 O343:O345 R343:R345 U343:U345 X343:X345 AA343:AA345 AD343:AD345 AG343:AG345 AJ343:AJ345 AM343:AM345 AP343:AP345 AS343:AS345 AV343:AV345 AY343:AY345 BB343:BB345 BE343:BE345 BH343:BH345 BK343:BK345 BN343:BN345 BQ343:BQ345 BT343:BT345 BW343:BW345 BZ343:BZ345 CC343:CC345 CF343:CF345 CI343:CI345 CL343:CL345 CO343:CO345 CR343:CR345 CU343:CU345 CX343:CX345 DA343:DA345 DD343:DD345 DG343:DG345 DJ343:DJ345 DM343:DM345 DP343:DP345 DS343:DS345 DV343:DV345 DY343:DY345 EB343:EB345 EE343:EE345 EH343:EH345 EK343:EK345 EN343:EN345 EQ343:EQ345 ET343:ET345 EW343:EW345 EZ343:EZ345 FC343:FC345 FF343:FF345 FI343:FI345 FL343:FL345 FO343:FO345 FR343:FR345 FU343:FU345 FX343:FX345 GA343:GA345 GD343:GD345 GG343:GG345 GJ343:GJ345 GM343:GM345 GP343:GP345 GS343:GS345 GV343:GV345 GY343:GY345 HB343:HB345 HE343:HE345 HH343:HH345 HK343:HK345 HN343:HN345 HQ343:HQ345 HT343:HT345 HW343:HW345 HZ343:HZ345 IC343:IC345 IF343:IF345 II343:II345 IL343:IL345 IO343:IO345 IR343:IR345 IU343:IU345 IX343:IX345 JA343:JA345 JD343:JD345 JG343:JG345 JJ343:JJ345 JM343:JM345 JP343:JP345 JS343:JS345 JV343:JV345 JY343:JY345 KB343:KB345 KE343:KE345 KH343:KH345 KK343:KK345 KN343:KN345 KQ343:KQ345 KT343:KT345 KW343:KW345 KZ343:KZ345 LC343:LC345 LF343:LF345 LI343:LI345 LL343:LL345 LO343:LO345 LR343:LR345 LU343:LU345 LX343:LX345 MA343:MA345 MD343:MD345 MG343:MG345 MJ343:MJ345 MM343:MM345 MP343:MP345 MS343:MS345 MV343:MV345 MY343:MY345 NB343:NB345 NE343:NE345 NH343:NH345 NK343:NK345 NN343:NN345 NQ343:NQ345 NT343:NT345 NW343:NW345 NZ343:NZ345 OC343:OC345 OF343:OF345 OI343:OI345 OL343:OL345 OO343:OO345 OR343:OR345 OU343:OU345 OX343:OX345 PA343:PA345 PD343:PD345 PG343:PG345 PJ343:PJ345 PM343:PM345 PP343:PP345 PS343:PS345 PV343:PV345 PY343:PY345 QB343:QB345 QE343:QE345 QH343:QH345 QK343:QK345 QN343:QN345 QQ343:QQ345 QT343:QT345 QW343:QW345 QZ343:QZ345 RC343:RC345 RF343:RF345 O389:O392 R389:R392 U389:U392 X389:X392 AA389:AA392 AD389:AD392 AG389:AG392 AJ389:AJ392 AM389:AM392 AP389:AP392 AS389:AS392 AV389:AV392 AY389:AY392 BB389:BB392 BE389:BE392 BH389:BH392 BK389:BK392 BN389:BN392 BQ389:BQ392 BT389:BT392 BW389:BW392 BZ389:BZ392 CC389:CC392 CF389:CF392 CI389:CI392 CL389:CL392 CO389:CO392 CR389:CR392 CU389:CU392 CX389:CX392 DA389:DA392 DD389:DD392 DG389:DG392 DJ389:DJ392 DM389:DM392 DP389:DP392 DS389:DS392 DV389:DV392 DY389:DY392 EB389:EB392 EE389:EE392 EH389:EH392 EK389:EK392 EN389:EN392 EQ389:EQ392 ET389:ET392 EW389:EW392 EZ389:EZ392 FC389:FC392 FF389:FF392 FI389:FI392 FL389:FL392 FO389:FO392 FR389:FR392 FU389:FU392 FX389:FX392 GA389:GA392 GD389:GD392 GG389:GG392 GJ389:GJ392 GM389:GM392 GP389:GP392 GS389:GS392 GV389:GV392 GY389:GY392 HB389:HB392 HE389:HE392 HH389:HH392 HK389:HK392 HN389:HN392 HQ389:HQ392 HT389:HT392 HW389:HW392 HZ389:HZ392 IC389:IC392 IF389:IF392 II389:II392 IL389:IL392 IO389:IO392 IR389:IR392 IU389:IU392 IX389:IX392 JA389:JA392 JD389:JD392 JG389:JG392 JJ389:JJ392 JM389:JM392 JP389:JP392 JS389:JS392 JV389:JV392 JY389:JY392 KB389:KB392 KE389:KE392 KH389:KH392 KK389:KK392 KN389:KN392 KQ389:KQ392 KT389:KT392 KW389:KW392 KZ389:KZ392 LC389:LC392 LF389:LF392 LI389:LI392 LL389:LL392 LO389:LO392 LR389:LR392 LU389:LU392 LX389:LX392 MA389:MA392 MD389:MD392 MG389:MG392 MJ389:MJ392 MM389:MM392 MP389:MP392 MS389:MS392 MV389:MV392 MY389:MY392 NB389:NB392 NE389:NE392 NH389:NH392 NK389:NK392 NN389:NN392 NQ389:NQ392 NT389:NT392 NW389:NW392 NZ389:NZ392 OC389:OC392 OF389:OF392 OI389:OI392 OL389:OL392 OO389:OO392 OR389:OR392 OU389:OU392 OX389:OX392 PA389:PA392 PD389:PD392 PG389:PG392 PJ389:PJ392 PM389:PM392 PP389:PP392 PS389:PS392 PV389:PV392 PY389:PY392 QB389:QB392 QE389:QE392 QH389:QH392 QK389:QK392 QN389:QN392 QQ389:QQ392 QT389:QT392 QW389:QW392 QZ389:QZ392 RC389:RC392 RF389:RF392 O394:O407 R394:R407 U394:U407 X394:X407 AA394:AA407 AD394:AD407 AG394:AG407 AJ394:AJ407 AM394:AM407 AP394:AP407 AS394:AS407 AV394:AV407 AY394:AY407 BB394:BB407 BE394:BE407 BH394:BH407 BK394:BK407 BN394:BN407 BQ394:BQ407 BT394:BT407 BW394:BW407 BZ394:BZ407 CC394:CC407 CF394:CF407 CI394:CI407 CL394:CL407 CO394:CO407 CR394:CR407 CU394:CU407 CX394:CX407 DA394:DA407 DD394:DD407 DG394:DG407 DJ394:DJ407 DM394:DM407 DP394:DP407 DS394:DS407 DV394:DV407 DY394:DY407 EB394:EB407 EE394:EE407 EH394:EH407 EK394:EK407 EN394:EN407 EQ394:EQ407 ET394:ET407 EW394:EW407 EZ394:EZ407 FC394:FC407 FF394:FF407 FI394:FI407 FL394:FL407 FO394:FO407 FR394:FR407 FU394:FU407 FX394:FX407 GA394:GA407 GD394:GD407 GG394:GG407 GJ394:GJ407 GM394:GM407 GP394:GP407 GS394:GS407 GV394:GV407 GY394:GY407 HB394:HB407 HE394:HE407 HH394:HH407 HK394:HK407 HN394:HN407 HQ394:HQ407 HT394:HT407 HW394:HW407 HZ394:HZ407 IC394:IC407 IF394:IF407 II394:II407 IL394:IL407 IO394:IO407 IR394:IR407 IU394:IU407 IX394:IX407 JA394:JA407 JD394:JD407 JG394:JG407 JJ394:JJ407 JM394:JM407 JP394:JP407 JS394:JS407 JV394:JV407 JY394:JY407 KB394:KB407 KE394:KE407 KH394:KH407 KK394:KK407 KN394:KN407 KQ394:KQ407 KT394:KT407 KW394:KW407 KZ394:KZ407 LC394:LC407 LF394:LF407 LI394:LI407 LL394:LL407 LO394:LO407 LR394:LR407 LU394:LU407 LX394:LX407 MA394:MA407 MD394:MD407 MG394:MG407 MJ394:MJ407 MM394:MM407 MP394:MP407 MS394:MS407 MV394:MV407 MY394:MY407 NB394:NB407 NE394:NE407 NH394:NH407 NK394:NK407 NN394:NN407 NQ394:NQ407 NT394:NT407 NW394:NW407 NZ394:NZ407 OC394:OC407 OF394:OF407 OI394:OI407 OL394:OL407 OO394:OO407 OR394:OR407 OU394:OU407 OX394:OX407 PA394:PA407 PD394:PD407 PG394:PG407 PJ394:PJ407 PM394:PM407 PP394:PP407 PS394:PS407 PV394:PV407 PY394:PY407 QB394:QB407 QE394:QE407 QH394:QH407 QK394:QK407 QN394:QN407 QQ394:QQ407 QT394:QT407 QW394:QW407 QZ394:QZ407 RC394:RC407 RF394:RF407 O385:O387 R385:R387 U385:U387 X385:X387 AA385:AA387 AD385:AD387 AG385:AG387 AJ385:AJ387 AM385:AM387 AP385:AP387 AS385:AS387 AV385:AV387 AY385:AY387 BB385:BB387 BE385:BE387 BH385:BH387 BK385:BK387 BN385:BN387 BQ385:BQ387 BT385:BT387 BW385:BW387 BZ385:BZ387 CC385:CC387 CF385:CF387 CI385:CI387 CL385:CL387 CO385:CO387 CR385:CR387 CU385:CU387 CX385:CX387 DA385:DA387 DD385:DD387 DG385:DG387 DJ385:DJ387 DM385:DM387 DP385:DP387 DS385:DS387 DV385:DV387 DY385:DY387 EB385:EB387 EE385:EE387 EH385:EH387 EK385:EK387 EN385:EN387 EQ385:EQ387 ET385:ET387 EW385:EW387 EZ385:EZ387 FC385:FC387 FF385:FF387 FI385:FI387 FL385:FL387 FO385:FO387 FR385:FR387 FU385:FU387 FX385:FX387 GA385:GA387 GD385:GD387 GG385:GG387 GJ385:GJ387 GM385:GM387 GP385:GP387 GS385:GS387 GV385:GV387 GY385:GY387 HB385:HB387 HE385:HE387 HH385:HH387 HK385:HK387 HN385:HN387 HQ385:HQ387 HT385:HT387 HW385:HW387 HZ385:HZ387 IC385:IC387 IF385:IF387 II385:II387 IL385:IL387 IO385:IO387 IR385:IR387 IU385:IU387 IX385:IX387 JA385:JA387 JD385:JD387 JG385:JG387 JJ385:JJ387 JM385:JM387 JP385:JP387 JS385:JS387 JV385:JV387 JY385:JY387 KB385:KB387 KE385:KE387 KH385:KH387 KK385:KK387 KN385:KN387 KQ385:KQ387 KT385:KT387 KW385:KW387 KZ385:KZ387 LC385:LC387 LF385:LF387 LI385:LI387 LL385:LL387 LO385:LO387 LR385:LR387 LU385:LU387 LX385:LX387 MA385:MA387 MD385:MD387 MG385:MG387 MJ385:MJ387 MM385:MM387 MP385:MP387 MS385:MS387 MV385:MV387 MY385:MY387 NB385:NB387 NE385:NE387 NH385:NH387 NK385:NK387 NN385:NN387 NQ385:NQ387 NT385:NT387 NW385:NW387 NZ385:NZ387 OC385:OC387 OF385:OF387 OI385:OI387 OL385:OL387 OO385:OO387 OR385:OR387 OU385:OU387 OX385:OX387 PA385:PA387 PD385:PD387 PG385:PG387 PJ385:PJ387 PM385:PM387 PP385:PP387 PS385:PS387 PV385:PV387 PY385:PY387 QB385:QB387 QE385:QE387 QH385:QH387 QK385:QK387 QN385:QN387 QQ385:QQ387 QT385:QT387 QW385:QW387 QZ385:QZ387 RC385:RC387 RF385:RF387 O431:O434 R431:R434 U431:U434 X431:X434 AA431:AA434 AD431:AD434 AG431:AG434 AJ431:AJ434 AM431:AM434 AP431:AP434 AS431:AS434 AV431:AV434 AY431:AY434 BB431:BB434 BE431:BE434 BH431:BH434 BK431:BK434 BN431:BN434 BQ431:BQ434 BT431:BT434 BW431:BW434 BZ431:BZ434 CC431:CC434 CF431:CF434 CI431:CI434 CL431:CL434 CO431:CO434 CR431:CR434 CU431:CU434 CX431:CX434 DA431:DA434 DD431:DD434 DG431:DG434 DJ431:DJ434 DM431:DM434 DP431:DP434 DS431:DS434 DV431:DV434 DY431:DY434 EB431:EB434 EE431:EE434 EH431:EH434 EK431:EK434 EN431:EN434 EQ431:EQ434 ET431:ET434 EW431:EW434 EZ431:EZ434 FC431:FC434 FF431:FF434 FI431:FI434 FL431:FL434 FO431:FO434 FR431:FR434 FU431:FU434 FX431:FX434 GA431:GA434 GD431:GD434 GG431:GG434 GJ431:GJ434 GM431:GM434 GP431:GP434 GS431:GS434 GV431:GV434 GY431:GY434 HB431:HB434 HE431:HE434 HH431:HH434 HK431:HK434 HN431:HN434 HQ431:HQ434 HT431:HT434 HW431:HW434 HZ431:HZ434 IC431:IC434 IF431:IF434 II431:II434 IL431:IL434 IO431:IO434 IR431:IR434 IU431:IU434 IX431:IX434 JA431:JA434 JD431:JD434 JG431:JG434 JJ431:JJ434 JM431:JM434 JP431:JP434 JS431:JS434 JV431:JV434 JY431:JY434 KB431:KB434 KE431:KE434 KH431:KH434 KK431:KK434 KN431:KN434 KQ431:KQ434 KT431:KT434 KW431:KW434 KZ431:KZ434 LC431:LC434 LF431:LF434 LI431:LI434 LL431:LL434 LO431:LO434 LR431:LR434 LU431:LU434 LX431:LX434 MA431:MA434 MD431:MD434 MG431:MG434 MJ431:MJ434 MM431:MM434 MP431:MP434 MS431:MS434 MV431:MV434 MY431:MY434 NB431:NB434 NE431:NE434 NH431:NH434 NK431:NK434 NN431:NN434 NQ431:NQ434 NT431:NT434 NW431:NW434 NZ431:NZ434 OC431:OC434 OF431:OF434 OI431:OI434 OL431:OL434 OO431:OO434 OR431:OR434 OU431:OU434 OX431:OX434 PA431:PA434 PD431:PD434 PG431:PG434 PJ431:PJ434 PM431:PM434 PP431:PP434 PS431:PS434 PV431:PV434 PY431:PY434 QB431:QB434 QE431:QE434 QH431:QH434 QK431:QK434 QN431:QN434 QQ431:QQ434 QT431:QT434 QW431:QW434 QZ431:QZ434 RC431:RC434 RF431:RF434 O436:O449 R436:R449 U436:U449 X436:X449 AA436:AA449 AD436:AD449 AG436:AG449 AJ436:AJ449 AM436:AM449 AP436:AP449 AS436:AS449 AV436:AV449 AY436:AY449 BB436:BB449 BE436:BE449 BH436:BH449 BK436:BK449 BN436:BN449 BQ436:BQ449 BT436:BT449 BW436:BW449 BZ436:BZ449 CC436:CC449 CF436:CF449 CI436:CI449 CL436:CL449 CO436:CO449 CR436:CR449 CU436:CU449 CX436:CX449 DA436:DA449 DD436:DD449 DG436:DG449 DJ436:DJ449 DM436:DM449 DP436:DP449 DS436:DS449 DV436:DV449 DY436:DY449 EB436:EB449 EE436:EE449 EH436:EH449 EK436:EK449 EN436:EN449 EQ436:EQ449 ET436:ET449 EW436:EW449 EZ436:EZ449 FC436:FC449 FF436:FF449 FI436:FI449 FL436:FL449 FO436:FO449 FR436:FR449 FU436:FU449 FX436:FX449 GA436:GA449 GD436:GD449 GG436:GG449 GJ436:GJ449 GM436:GM449 GP436:GP449 GS436:GS449 GV436:GV449 GY436:GY449 HB436:HB449 HE436:HE449 HH436:HH449 HK436:HK449 HN436:HN449 HQ436:HQ449 HT436:HT449 HW436:HW449 HZ436:HZ449 IC436:IC449 IF436:IF449 II436:II449 IL436:IL449 IO436:IO449 IR436:IR449 IU436:IU449 IX436:IX449 JA436:JA449 JD436:JD449 JG436:JG449 JJ436:JJ449 JM436:JM449 JP436:JP449 JS436:JS449 JV436:JV449 JY436:JY449 KB436:KB449 KE436:KE449 KH436:KH449 KK436:KK449 KN436:KN449 KQ436:KQ449 KT436:KT449 KW436:KW449 KZ436:KZ449 LC436:LC449 LF436:LF449 LI436:LI449 LL436:LL449 LO436:LO449 LR436:LR449 LU436:LU449 LX436:LX449 MA436:MA449 MD436:MD449 MG436:MG449 MJ436:MJ449 MM436:MM449 MP436:MP449 MS436:MS449 MV436:MV449 MY436:MY449 NB436:NB449 NE436:NE449 NH436:NH449 NK436:NK449 NN436:NN449 NQ436:NQ449 NT436:NT449 NW436:NW449 NZ436:NZ449 OC436:OC449 OF436:OF449 OI436:OI449 OL436:OL449 OO436:OO449 OR436:OR449 OU436:OU449 OX436:OX449 PA436:PA449 PD436:PD449 PG436:PG449 PJ436:PJ449 PM436:PM449 PP436:PP449 PS436:PS449 PV436:PV449 PY436:PY449 QB436:QB449 QE436:QE449 QH436:QH449 QK436:QK449 QN436:QN449 QQ436:QQ449 QT436:QT449 QW436:QW449 QZ436:QZ449 RC436:RC449 RF436:RF449 O427:O429 R427:R429 U427:U429 X427:X429 AA427:AA429 AD427:AD429 AG427:AG429 AJ427:AJ429 AM427:AM429 AP427:AP429 AS427:AS429 AV427:AV429 AY427:AY429 BB427:BB429 BE427:BE429 BH427:BH429 BK427:BK429 BN427:BN429 BQ427:BQ429 BT427:BT429 BW427:BW429 BZ427:BZ429 CC427:CC429 CF427:CF429 CI427:CI429 CL427:CL429 CO427:CO429 CR427:CR429 CU427:CU429 CX427:CX429 DA427:DA429 DD427:DD429 DG427:DG429 DJ427:DJ429 DM427:DM429 DP427:DP429 DS427:DS429 DV427:DV429 DY427:DY429 EB427:EB429 EE427:EE429 EH427:EH429 EK427:EK429 EN427:EN429 EQ427:EQ429 ET427:ET429 EW427:EW429 EZ427:EZ429 FC427:FC429 FF427:FF429 FI427:FI429 FL427:FL429 FO427:FO429 FR427:FR429 FU427:FU429 FX427:FX429 GA427:GA429 GD427:GD429 GG427:GG429 GJ427:GJ429 GM427:GM429 GP427:GP429 GS427:GS429 GV427:GV429 GY427:GY429 HB427:HB429 HE427:HE429 HH427:HH429 HK427:HK429 HN427:HN429 HQ427:HQ429 HT427:HT429 HW427:HW429 HZ427:HZ429 IC427:IC429 IF427:IF429 II427:II429 IL427:IL429 IO427:IO429 IR427:IR429 IU427:IU429 IX427:IX429 JA427:JA429 JD427:JD429 JG427:JG429 JJ427:JJ429 JM427:JM429 JP427:JP429 JS427:JS429 JV427:JV429 JY427:JY429 KB427:KB429 KE427:KE429 KH427:KH429 KK427:KK429 KN427:KN429 KQ427:KQ429 KT427:KT429 KW427:KW429 KZ427:KZ429 LC427:LC429 LF427:LF429 LI427:LI429 LL427:LL429 LO427:LO429 LR427:LR429 LU427:LU429 LX427:LX429 MA427:MA429 MD427:MD429 MG427:MG429 MJ427:MJ429 MM427:MM429 MP427:MP429 MS427:MS429 MV427:MV429 MY427:MY429 NB427:NB429 NE427:NE429 NH427:NH429 NK427:NK429 NN427:NN429 NQ427:NQ429 NT427:NT429 NW427:NW429 NZ427:NZ429 OC427:OC429 OF427:OF429 OI427:OI429 OL427:OL429 OO427:OO429 OR427:OR429 OU427:OU429 OX427:OX429 PA427:PA429 PD427:PD429 PG427:PG429 PJ427:PJ429 PM427:PM429 PP427:PP429 PS427:PS429 PV427:PV429 PY427:PY429 QB427:QB429 QE427:QE429 QH427:QH429 QK427:QK429 QN427:QN429 QQ427:QQ429 QT427:QT429 QW427:QW429 QZ427:QZ429 RC427:RC429 RF427:RF429 O473:O476 R473:R476 U473:U476 X473:X476 AA473:AA476 AD473:AD476 AG473:AG476 AJ473:AJ476 AM473:AM476 AP473:AP476 AS473:AS476 AV473:AV476 AY473:AY476 BB473:BB476 BE473:BE476 BH473:BH476 BK473:BK476 BN473:BN476 BQ473:BQ476 BT473:BT476 BW473:BW476 BZ473:BZ476 CC473:CC476 CF473:CF476 CI473:CI476 CL473:CL476 CO473:CO476 CR473:CR476 CU473:CU476 CX473:CX476 DA473:DA476 DD473:DD476 DG473:DG476 DJ473:DJ476 DM473:DM476 DP473:DP476 DS473:DS476 DV473:DV476 DY473:DY476 EB473:EB476 EE473:EE476 EH473:EH476 EK473:EK476 EN473:EN476 EQ473:EQ476 ET473:ET476 EW473:EW476 EZ473:EZ476 FC473:FC476 FF473:FF476 FI473:FI476 FL473:FL476 FO473:FO476 FR473:FR476 FU473:FU476 FX473:FX476 GA473:GA476 GD473:GD476 GG473:GG476 GJ473:GJ476 GM473:GM476 GP473:GP476 GS473:GS476 GV473:GV476 GY473:GY476 HB473:HB476 HE473:HE476 HH473:HH476 HK473:HK476 HN473:HN476 HQ473:HQ476 HT473:HT476 HW473:HW476 HZ473:HZ476 IC473:IC476 IF473:IF476 II473:II476 IL473:IL476 IO473:IO476 IR473:IR476 IU473:IU476 IX473:IX476 JA473:JA476 JD473:JD476 JG473:JG476 JJ473:JJ476 JM473:JM476 JP473:JP476 JS473:JS476 JV473:JV476 JY473:JY476 KB473:KB476 KE473:KE476 KH473:KH476 KK473:KK476 KN473:KN476 KQ473:KQ476 KT473:KT476 KW473:KW476 KZ473:KZ476 LC473:LC476 LF473:LF476 LI473:LI476 LL473:LL476 LO473:LO476 LR473:LR476 LU473:LU476 LX473:LX476 MA473:MA476 MD473:MD476 MG473:MG476 MJ473:MJ476 MM473:MM476 MP473:MP476 MS473:MS476 MV473:MV476 MY473:MY476 NB473:NB476 NE473:NE476 NH473:NH476 NK473:NK476 NN473:NN476 NQ473:NQ476 NT473:NT476 NW473:NW476 NZ473:NZ476 OC473:OC476 OF473:OF476 OI473:OI476 OL473:OL476 OO473:OO476 OR473:OR476 OU473:OU476 OX473:OX476 PA473:PA476 PD473:PD476 PG473:PG476 PJ473:PJ476 PM473:PM476 PP473:PP476 PS473:PS476 PV473:PV476 PY473:PY476 QB473:QB476 QE473:QE476 QH473:QH476 QK473:QK476 QN473:QN476 QQ473:QQ476 QT473:QT476 QW473:QW476 QZ473:QZ476 RC473:RC476 RF473:RF476 O347:O350 R347:R350 U347:U350 X347:X350 AA347:AA350 AD347:AD350 AG347:AG350 AJ347:AJ350 AM347:AM350 AP347:AP350 AS347:AS350 AV347:AV350 AY347:AY350 BB347:BB350 BE347:BE350 BH347:BH350 BK347:BK350 BN347:BN350 BQ347:BQ350 BT347:BT350 BW347:BW350 BZ347:BZ350 CC347:CC350 CF347:CF350 CI347:CI350 CL347:CL350 CO347:CO350 CR347:CR350 CU347:CU350 CX347:CX350 DA347:DA350 DD347:DD350 DG347:DG350 DJ347:DJ350 DM347:DM350 DP347:DP350 DS347:DS350 DV347:DV350 DY347:DY350 EB347:EB350 EE347:EE350 EH347:EH350 EK347:EK350 EN347:EN350 EQ347:EQ350 ET347:ET350 EW347:EW350 EZ347:EZ350 FC347:FC350 FF347:FF350 FI347:FI350 FL347:FL350 FO347:FO350 FR347:FR350 FU347:FU350 FX347:FX350 GA347:GA350 GD347:GD350 GG347:GG350 GJ347:GJ350 GM347:GM350 GP347:GP350 GS347:GS350 GV347:GV350 GY347:GY350 HB347:HB350 HE347:HE350 HH347:HH350 HK347:HK350 HN347:HN350 HQ347:HQ350 HT347:HT350 HW347:HW350 HZ347:HZ350 IC347:IC350 IF347:IF350 II347:II350 IL347:IL350 IO347:IO350 IR347:IR350 IU347:IU350 IX347:IX350 JA347:JA350 JD347:JD350 JG347:JG350 JJ347:JJ350 JM347:JM350 JP347:JP350 JS347:JS350 JV347:JV350 JY347:JY350 KB347:KB350 KE347:KE350 KH347:KH350 KK347:KK350 KN347:KN350 KQ347:KQ350 KT347:KT350 KW347:KW350 KZ347:KZ350 LC347:LC350 LF347:LF350 LI347:LI350 LL347:LL350 LO347:LO350 LR347:LR350 LU347:LU350 LX347:LX350 MA347:MA350 MD347:MD350 MG347:MG350 MJ347:MJ350 MM347:MM350 MP347:MP350 MS347:MS350 MV347:MV350 MY347:MY350 NB347:NB350 NE347:NE350 NH347:NH350 NK347:NK350 NN347:NN350 NQ347:NQ350 NT347:NT350 NW347:NW350 NZ347:NZ350 OC347:OC350 OF347:OF350 OI347:OI350 OL347:OL350 OO347:OO350 OR347:OR350 OU347:OU350 OX347:OX350 PA347:PA350 PD347:PD350 PG347:PG350 PJ347:PJ350 PM347:PM350 PP347:PP350 PS347:PS350 PV347:PV350 PY347:PY350 QB347:QB350 QE347:QE350 QH347:QH350 QK347:QK350 QN347:QN350 QQ347:QQ350 QT347:QT350 QW347:QW350 QZ347:QZ350 RC347:RC350 RF347:RF350 O469:O471 R469:R471 U469:U471 X469:X471 AA469:AA471 AD469:AD471 AG469:AG471 AJ469:AJ471 AM469:AM471 AP469:AP471 AS469:AS471 AV469:AV471 AY469:AY471 BB469:BB471 BE469:BE471 BH469:BH471 BK469:BK471 BN469:BN471 BQ469:BQ471 BT469:BT471 BW469:BW471 BZ469:BZ471 CC469:CC471 CF469:CF471 CI469:CI471 CL469:CL471 CO469:CO471 CR469:CR471 CU469:CU471 CX469:CX471 DA469:DA471 DD469:DD471 DG469:DG471 DJ469:DJ471 DM469:DM471 DP469:DP471 DS469:DS471 DV469:DV471 DY469:DY471 EB469:EB471 EE469:EE471 EH469:EH471 EK469:EK471 EN469:EN471 EQ469:EQ471 ET469:ET471 EW469:EW471 EZ469:EZ471 FC469:FC471 FF469:FF471 FI469:FI471 FL469:FL471 FO469:FO471 FR469:FR471 FU469:FU471 FX469:FX471 GA469:GA471 GD469:GD471 GG469:GG471 GJ469:GJ471 GM469:GM471 GP469:GP471 GS469:GS471 GV469:GV471 GY469:GY471 HB469:HB471 HE469:HE471 HH469:HH471 HK469:HK471 HN469:HN471 HQ469:HQ471 HT469:HT471 HW469:HW471 HZ469:HZ471 IC469:IC471 IF469:IF471 II469:II471 IL469:IL471 IO469:IO471 IR469:IR471 IU469:IU471 IX469:IX471 JA469:JA471 JD469:JD471 JG469:JG471 JJ469:JJ471 JM469:JM471 JP469:JP471 JS469:JS471 JV469:JV471 JY469:JY471 KB469:KB471 KE469:KE471 KH469:KH471 KK469:KK471 KN469:KN471 KQ469:KQ471 KT469:KT471 KW469:KW471 KZ469:KZ471 LC469:LC471 LF469:LF471 LI469:LI471 LL469:LL471 LO469:LO471 LR469:LR471 LU469:LU471 LX469:LX471 MA469:MA471 MD469:MD471 MG469:MG471 MJ469:MJ471 MM469:MM471 MP469:MP471 MS469:MS471 MV469:MV471 MY469:MY471 NB469:NB471 NE469:NE471 NH469:NH471 NK469:NK471 NN469:NN471 NQ469:NQ471 NT469:NT471 NW469:NW471 NZ469:NZ471 OC469:OC471 OF469:OF471 OI469:OI471 OL469:OL471 OO469:OO471 OR469:OR471 OU469:OU471 OX469:OX471 PA469:PA471 PD469:PD471 PG469:PG471 PJ469:PJ471 PM469:PM471 PP469:PP471 PS469:PS471 PV469:PV471 PY469:PY471 QB469:QB471 QE469:QE471 QH469:QH471 QK469:QK471 QN469:QN471 QQ469:QQ471 QT469:QT471 QW469:QW471 QZ469:QZ471 RC469:RC471 RF469:RF471 O478:O479 R478:R479 U478:U479 X478:X479 AA478:AA479 AD478:AD479 AG478:AG479 AJ478:AJ479 AM478:AM479 AP478:AP479 AS478:AS479 AV478:AV479 AY478:AY479 BB478:BB479 BE478:BE479 BH478:BH479 BK478:BK479 BN478:BN479 BQ478:BQ479 BT478:BT479 BW478:BW479 BZ478:BZ479 CC478:CC479 CF478:CF479 CI478:CI479 CL478:CL479 CO478:CO479 CR478:CR479 CU478:CU479 CX478:CX479 DA478:DA479 DD478:DD479 DG478:DG479 DJ478:DJ479 DM478:DM479 DP478:DP479 DS478:DS479 DV478:DV479 DY478:DY479 EB478:EB479 EE478:EE479 EH478:EH479 EK478:EK479 EN478:EN479 EQ478:EQ479 ET478:ET479 EW478:EW479 EZ478:EZ479 FC478:FC479 FF478:FF479 FI478:FI479 FL478:FL479 FO478:FO479 FR478:FR479 FU478:FU479 FX478:FX479 GA478:GA479 GD478:GD479 GG478:GG479 GJ478:GJ479 GM478:GM479 GP478:GP479 GS478:GS479 GV478:GV479 GY478:GY479 HB478:HB479 HE478:HE479 HH478:HH479 HK478:HK479 HN478:HN479 HQ478:HQ479 HT478:HT479 HW478:HW479 HZ478:HZ479 IC478:IC479 IF478:IF479 II478:II479 IL478:IL479 IO478:IO479 IR478:IR479 IU478:IU479 IX478:IX479 JA478:JA479 JD478:JD479 JG478:JG479 JJ478:JJ479 JM478:JM479 JP478:JP479 JS478:JS479 JV478:JV479 JY478:JY479 KB478:KB479 KE478:KE479 KH478:KH479 KK478:KK479 KN478:KN479 KQ478:KQ479 KT478:KT479 KW478:KW479 KZ478:KZ479 LC478:LC479 LF478:LF479 LI478:LI479 LL478:LL479 LO478:LO479 LR478:LR479 LU478:LU479 LX478:LX479 MA478:MA479 MD478:MD479 MG478:MG479 MJ478:MJ479 MM478:MM479 MP478:MP479 MS478:MS479 MV478:MV479 MY478:MY479 NB478:NB479 NE478:NE479 NH478:NH479 NK478:NK479 NN478:NN479 NQ478:NQ479 NT478:NT479 NW478:NW479 NZ478:NZ479 OC478:OC479 OF478:OF479 OI478:OI479 OL478:OL479 OO478:OO479 OR478:OR479 OU478:OU479 OX478:OX479 PA478:PA479 PD478:PD479 PG478:PG479 PJ478:PJ479 PM478:PM479 PP478:PP479 PS478:PS479 PV478:PV479 PY478:PY479 QB478:QB479 QE478:QE479 QH478:QH479 QK478:QK479 QN478:QN479 QQ478:QQ479 QT478:QT479 QW478:QW479 QZ478:QZ479 RC478:RC479 RF478:RF479 O509:O522 R509:R522 U509:U522 X509:X522 AA509:AA522 AD509:AD522 AG509:AG522 AJ509:AJ522 AM509:AM522 AP509:AP522 AS509:AS522 AV509:AV522 AY509:AY522 BB509:BB522 BE509:BE522 BH509:BH522 BK509:BK522 BN509:BN522 BQ509:BQ522 BT509:BT522 BW509:BW522 BZ509:BZ522 CC509:CC522 CF509:CF522 CI509:CI522 CL509:CL522 CO509:CO522 CR509:CR522 CU509:CU522 CX509:CX522 DA509:DA522 DD509:DD522 DG509:DG522 DJ509:DJ522 DM509:DM522 DP509:DP522 DS509:DS522 DV509:DV522 DY509:DY522 EB509:EB522 EE509:EE522 EH509:EH522 EK509:EK522 EN509:EN522 EQ509:EQ522 ET509:ET522 EW509:EW522 EZ509:EZ522 FC509:FC522 FF509:FF522 FI509:FI522 FL509:FL522 FO509:FO522 FR509:FR522 FU509:FU522 FX509:FX522 GA509:GA522 GD509:GD522 GG509:GG522 GJ509:GJ522 GM509:GM522 GP509:GP522 GS509:GS522 GV509:GV522 GY509:GY522 HB509:HB522 HE509:HE522 HH509:HH522 HK509:HK522 HN509:HN522 HQ509:HQ522 HT509:HT522 HW509:HW522 HZ509:HZ522 IC509:IC522 IF509:IF522 II509:II522 IL509:IL522 IO509:IO522 IR509:IR522 IU509:IU522 IX509:IX522 JA509:JA522 JD509:JD522 JG509:JG522 JJ509:JJ522 JM509:JM522 JP509:JP522 JS509:JS522 JV509:JV522 JY509:JY522 KB509:KB522 KE509:KE522 KH509:KH522 KK509:KK522 KN509:KN522 KQ509:KQ522 KT509:KT522 KW509:KW522 KZ509:KZ522 LC509:LC522 LF509:LF522 LI509:LI522 LL509:LL522 LO509:LO522 LR509:LR522 LU509:LU522 LX509:LX522 MA509:MA522 MD509:MD522 MG509:MG522 MJ509:MJ522 MM509:MM522 MP509:MP522 MS509:MS522 MV509:MV522 MY509:MY522 NB509:NB522 NE509:NE522 NH509:NH522 NK509:NK522 NN509:NN522 NQ509:NQ522 NT509:NT522 NW509:NW522 NZ509:NZ522 OC509:OC522 OF509:OF522 OI509:OI522 OL509:OL522 OO509:OO522 OR509:OR522 OU509:OU522 OX509:OX522 PA509:PA522 PD509:PD522 PG509:PG522 PJ509:PJ522 PM509:PM522 PP509:PP522 PS509:PS522 PV509:PV522 PY509:PY522 QB509:QB522 QE509:QE522 QH509:QH522 QK509:QK522 QN509:QN522 QQ509:QQ522 QT509:QT522 QW509:QW522 QZ509:QZ522 RC509:RC522 RF509:RF522 O500:O502 R500:R502 U500:U502 X500:X502 AA500:AA502 AD500:AD502 AG500:AG502 AJ500:AJ502 AM500:AM502 AP500:AP502 AS500:AS502 AV500:AV502 AY500:AY502 BB500:BB502 BE500:BE502 BH500:BH502 BK500:BK502 BN500:BN502 BQ500:BQ502 BT500:BT502 BW500:BW502 BZ500:BZ502 CC500:CC502 CF500:CF502 CI500:CI502 CL500:CL502 CO500:CO502 CR500:CR502 CU500:CU502 CX500:CX502 DA500:DA502 DD500:DD502 DG500:DG502 DJ500:DJ502 DM500:DM502 DP500:DP502 DS500:DS502 DV500:DV502 DY500:DY502 EB500:EB502 EE500:EE502 EH500:EH502 EK500:EK502 EN500:EN502 EQ500:EQ502 ET500:ET502 EW500:EW502 EZ500:EZ502 FC500:FC502 FF500:FF502 FI500:FI502 FL500:FL502 FO500:FO502 FR500:FR502 FU500:FU502 FX500:FX502 GA500:GA502 GD500:GD502 GG500:GG502 GJ500:GJ502 GM500:GM502 GP500:GP502 GS500:GS502 GV500:GV502 GY500:GY502 HB500:HB502 HE500:HE502 HH500:HH502 HK500:HK502 HN500:HN502 HQ500:HQ502 HT500:HT502 HW500:HW502 HZ500:HZ502 IC500:IC502 IF500:IF502 II500:II502 IL500:IL502 IO500:IO502 IR500:IR502 IU500:IU502 IX500:IX502 JA500:JA502 JD500:JD502 JG500:JG502 JJ500:JJ502 JM500:JM502 JP500:JP502 JS500:JS502 JV500:JV502 JY500:JY502 KB500:KB502 KE500:KE502 KH500:KH502 KK500:KK502 KN500:KN502 KQ500:KQ502 KT500:KT502 KW500:KW502 KZ500:KZ502 LC500:LC502 LF500:LF502 LI500:LI502 LL500:LL502 LO500:LO502 LR500:LR502 LU500:LU502 LX500:LX502 MA500:MA502 MD500:MD502 MG500:MG502 MJ500:MJ502 MM500:MM502 MP500:MP502 MS500:MS502 MV500:MV502 MY500:MY502 NB500:NB502 NE500:NE502 NH500:NH502 NK500:NK502 NN500:NN502 NQ500:NQ502 NT500:NT502 NW500:NW502 NZ500:NZ502 OC500:OC502 OF500:OF502 OI500:OI502 OL500:OL502 OO500:OO502 OR500:OR502 OU500:OU502 OX500:OX502 PA500:PA502 PD500:PD502 PG500:PG502 PJ500:PJ502 PM500:PM502 PP500:PP502 PS500:PS502 PV500:PV502 PY500:PY502 QB500:QB502 QE500:QE502 QH500:QH502 QK500:QK502 QN500:QN502 QQ500:QQ502 QT500:QT502 QW500:QW502 QZ500:QZ502 RC500:RC502 RF500:RF502 O546:O549 R546:R549 U546:U549 X546:X549 AA546:AA549 AD546:AD549 AG546:AG549 AJ546:AJ549 AM546:AM549 AP546:AP549 AS546:AS549 AV546:AV549 AY546:AY549 BB546:BB549 BE546:BE549 BH546:BH549 BK546:BK549 BN546:BN549 BQ546:BQ549 BT546:BT549 BW546:BW549 BZ546:BZ549 CC546:CC549 CF546:CF549 CI546:CI549 CL546:CL549 CO546:CO549 CR546:CR549 CU546:CU549 CX546:CX549 DA546:DA549 DD546:DD549 DG546:DG549 DJ546:DJ549 DM546:DM549 DP546:DP549 DS546:DS549 DV546:DV549 DY546:DY549 EB546:EB549 EE546:EE549 EH546:EH549 EK546:EK549 EN546:EN549 EQ546:EQ549 ET546:ET549 EW546:EW549 EZ546:EZ549 FC546:FC549 FF546:FF549 FI546:FI549 FL546:FL549 FO546:FO549 FR546:FR549 FU546:FU549 FX546:FX549 GA546:GA549 GD546:GD549 GG546:GG549 GJ546:GJ549 GM546:GM549 GP546:GP549 GS546:GS549 GV546:GV549 GY546:GY549 HB546:HB549 HE546:HE549 HH546:HH549 HK546:HK549 HN546:HN549 HQ546:HQ549 HT546:HT549 HW546:HW549 HZ546:HZ549 IC546:IC549 IF546:IF549 II546:II549 IL546:IL549 IO546:IO549 IR546:IR549 IU546:IU549 IX546:IX549 JA546:JA549 JD546:JD549 JG546:JG549 JJ546:JJ549 JM546:JM549 JP546:JP549 JS546:JS549 JV546:JV549 JY546:JY549 KB546:KB549 KE546:KE549 KH546:KH549 KK546:KK549 KN546:KN549 KQ546:KQ549 KT546:KT549 KW546:KW549 KZ546:KZ549 LC546:LC549 LF546:LF549 LI546:LI549 LL546:LL549 LO546:LO549 LR546:LR549 LU546:LU549 LX546:LX549 MA546:MA549 MD546:MD549 MG546:MG549 MJ546:MJ549 MM546:MM549 MP546:MP549 MS546:MS549 MV546:MV549 MY546:MY549 NB546:NB549 NE546:NE549 NH546:NH549 NK546:NK549 NN546:NN549 NQ546:NQ549 NT546:NT549 NW546:NW549 NZ546:NZ549 OC546:OC549 OF546:OF549 OI546:OI549 OL546:OL549 OO546:OO549 OR546:OR549 OU546:OU549 OX546:OX549 PA546:PA549 PD546:PD549 PG546:PG549 PJ546:PJ549 PM546:PM549 PP546:PP549 PS546:PS549 PV546:PV549 PY546:PY549 QB546:QB549 QE546:QE549 QH546:QH549 QK546:QK549 QN546:QN549 QQ546:QQ549 QT546:QT549 QW546:QW549 QZ546:QZ549 RC546:RC549 RF546:RF549 O551:O564 R551:R564 U551:U564 X551:X564 AA551:AA564 AD551:AD564 AG551:AG564 AJ551:AJ564 AM551:AM564 AP551:AP564 AS551:AS564 AV551:AV564 AY551:AY564 BB551:BB564 BE551:BE564 BH551:BH564 BK551:BK564 BN551:BN564 BQ551:BQ564 BT551:BT564 BW551:BW564 BZ551:BZ564 CC551:CC564 CF551:CF564 CI551:CI564 CL551:CL564 CO551:CO564 CR551:CR564 CU551:CU564 CX551:CX564 DA551:DA564 DD551:DD564 DG551:DG564 DJ551:DJ564 DM551:DM564 DP551:DP564 DS551:DS564 DV551:DV564 DY551:DY564 EB551:EB564 EE551:EE564 EH551:EH564 EK551:EK564 EN551:EN564 EQ551:EQ564 ET551:ET564 EW551:EW564 EZ551:EZ564 FC551:FC564 FF551:FF564 FI551:FI564 FL551:FL564 FO551:FO564 FR551:FR564 FU551:FU564 FX551:FX564 GA551:GA564 GD551:GD564 GG551:GG564 GJ551:GJ564 GM551:GM564 GP551:GP564 GS551:GS564 GV551:GV564 GY551:GY564 HB551:HB564 HE551:HE564 HH551:HH564 HK551:HK564 HN551:HN564 HQ551:HQ564 HT551:HT564 HW551:HW564 HZ551:HZ564 IC551:IC564 IF551:IF564 II551:II564 IL551:IL564 IO551:IO564 IR551:IR564 IU551:IU564 IX551:IX564 JA551:JA564 JD551:JD564 JG551:JG564 JJ551:JJ564 JM551:JM564 JP551:JP564 JS551:JS564 JV551:JV564 JY551:JY564 KB551:KB564 KE551:KE564 KH551:KH564 KK551:KK564 KN551:KN564 KQ551:KQ564 KT551:KT564 KW551:KW564 KZ551:KZ564 LC551:LC564 LF551:LF564 LI551:LI564 LL551:LL564 LO551:LO564 LR551:LR564 LU551:LU564 LX551:LX564 MA551:MA564 MD551:MD564 MG551:MG564 MJ551:MJ564 MM551:MM564 MP551:MP564 MS551:MS564 MV551:MV564 MY551:MY564 NB551:NB564 NE551:NE564 NH551:NH564 NK551:NK564 NN551:NN564 NQ551:NQ564 NT551:NT564 NW551:NW564 NZ551:NZ564 OC551:OC564 OF551:OF564 OI551:OI564 OL551:OL564 OO551:OO564 OR551:OR564 OU551:OU564 OX551:OX564 PA551:PA564 PD551:PD564 PG551:PG564 PJ551:PJ564 PM551:PM564 PP551:PP564 PS551:PS564 PV551:PV564 PY551:PY564 QB551:QB564 QE551:QE564 QH551:QH564 QK551:QK564 QN551:QN564 QQ551:QQ564 QT551:QT564 QW551:QW564 QZ551:QZ564 RC551:RC564 RF551:RF564 O542:O544 R542:R544 U542:U544 X542:X544 AA542:AA544 AD542:AD544 AG542:AG544 AJ542:AJ544 AM542:AM544 AP542:AP544 AS542:AS544 AV542:AV544 AY542:AY544 BB542:BB544 BE542:BE544 BH542:BH544 BK542:BK544 BN542:BN544 BQ542:BQ544 BT542:BT544 BW542:BW544 BZ542:BZ544 CC542:CC544 CF542:CF544 CI542:CI544 CL542:CL544 CO542:CO544 CR542:CR544 CU542:CU544 CX542:CX544 DA542:DA544 DD542:DD544 DG542:DG544 DJ542:DJ544 DM542:DM544 DP542:DP544 DS542:DS544 DV542:DV544 DY542:DY544 EB542:EB544 EE542:EE544 EH542:EH544 EK542:EK544 EN542:EN544 EQ542:EQ544 ET542:ET544 EW542:EW544 EZ542:EZ544 FC542:FC544 FF542:FF544 FI542:FI544 FL542:FL544 FO542:FO544 FR542:FR544 FU542:FU544 FX542:FX544 GA542:GA544 GD542:GD544 GG542:GG544 GJ542:GJ544 GM542:GM544 GP542:GP544 GS542:GS544 GV542:GV544 GY542:GY544 HB542:HB544 HE542:HE544 HH542:HH544 HK542:HK544 HN542:HN544 HQ542:HQ544 HT542:HT544 HW542:HW544 HZ542:HZ544 IC542:IC544 IF542:IF544 II542:II544 IL542:IL544 IO542:IO544 IR542:IR544 IU542:IU544 IX542:IX544 JA542:JA544 JD542:JD544 JG542:JG544 JJ542:JJ544 JM542:JM544 JP542:JP544 JS542:JS544 JV542:JV544 JY542:JY544 KB542:KB544 KE542:KE544 KH542:KH544 KK542:KK544 KN542:KN544 KQ542:KQ544 KT542:KT544 KW542:KW544 KZ542:KZ544 LC542:LC544 LF542:LF544 LI542:LI544 LL542:LL544 LO542:LO544 LR542:LR544 LU542:LU544 LX542:LX544 MA542:MA544 MD542:MD544 MG542:MG544 MJ542:MJ544 MM542:MM544 MP542:MP544 MS542:MS544 MV542:MV544 MY542:MY544 NB542:NB544 NE542:NE544 NH542:NH544 NK542:NK544 NN542:NN544 NQ542:NQ544 NT542:NT544 NW542:NW544 NZ542:NZ544 OC542:OC544 OF542:OF544 OI542:OI544 OL542:OL544 OO542:OO544 OR542:OR544 OU542:OU544 OX542:OX544 PA542:PA544 PD542:PD544 PG542:PG544 PJ542:PJ544 PM542:PM544 PP542:PP544 PS542:PS544 PV542:PV544 PY542:PY544 QB542:QB544 QE542:QE544 QH542:QH544 QK542:QK544 QN542:QN544 QQ542:QQ544 QT542:QT544 QW542:QW544 QZ542:QZ544 RC542:RC544 RF542:RF544 O588:O591 R588:R591 U588:U591 X588:X591 AA588:AA591 AD588:AD591 AG588:AG591 AJ588:AJ591 AM588:AM591 AP588:AP591 AS588:AS591 AV588:AV591 AY588:AY591 BB588:BB591 BE588:BE591 BH588:BH591 BK588:BK591 BN588:BN591 BQ588:BQ591 BT588:BT591 BW588:BW591 BZ588:BZ591 CC588:CC591 CF588:CF591 CI588:CI591 CL588:CL591 CO588:CO591 CR588:CR591 CU588:CU591 CX588:CX591 DA588:DA591 DD588:DD591 DG588:DG591 DJ588:DJ591 DM588:DM591 DP588:DP591 DS588:DS591 DV588:DV591 DY588:DY591 EB588:EB591 EE588:EE591 EH588:EH591 EK588:EK591 EN588:EN591 EQ588:EQ591 ET588:ET591 EW588:EW591 EZ588:EZ591 FC588:FC591 FF588:FF591 FI588:FI591 FL588:FL591 FO588:FO591 FR588:FR591 FU588:FU591 FX588:FX591 GA588:GA591 GD588:GD591 GG588:GG591 GJ588:GJ591 GM588:GM591 GP588:GP591 GS588:GS591 GV588:GV591 GY588:GY591 HB588:HB591 HE588:HE591 HH588:HH591 HK588:HK591 HN588:HN591 HQ588:HQ591 HT588:HT591 HW588:HW591 HZ588:HZ591 IC588:IC591 IF588:IF591 II588:II591 IL588:IL591 IO588:IO591 IR588:IR591 IU588:IU591 IX588:IX591 JA588:JA591 JD588:JD591 JG588:JG591 JJ588:JJ591 JM588:JM591 JP588:JP591 JS588:JS591 JV588:JV591 JY588:JY591 KB588:KB591 KE588:KE591 KH588:KH591 KK588:KK591 KN588:KN591 KQ588:KQ591 KT588:KT591 KW588:KW591 KZ588:KZ591 LC588:LC591 LF588:LF591 LI588:LI591 LL588:LL591 LO588:LO591 LR588:LR591 LU588:LU591 LX588:LX591 MA588:MA591 MD588:MD591 MG588:MG591 MJ588:MJ591 MM588:MM591 MP588:MP591 MS588:MS591 MV588:MV591 MY588:MY591 NB588:NB591 NE588:NE591 NH588:NH591 NK588:NK591 NN588:NN591 NQ588:NQ591 NT588:NT591 NW588:NW591 NZ588:NZ591 OC588:OC591 OF588:OF591 OI588:OI591 OL588:OL591 OO588:OO591 OR588:OR591 OU588:OU591 OX588:OX591 PA588:PA591 PD588:PD591 PG588:PG591 PJ588:PJ591 PM588:PM591 PP588:PP591 PS588:PS591 PV588:PV591 PY588:PY591 QB588:QB591 QE588:QE591 QH588:QH591 QK588:QK591 QN588:QN591 QQ588:QQ591 QT588:QT591 QW588:QW591 QZ588:QZ591 RC588:RC591 RF588:RF591 O593:O606 R593:R606 U593:U606 X593:X606 AA593:AA606 AD593:AD606 AG593:AG606 AJ593:AJ606 AM593:AM606 AP593:AP606 AS593:AS606 AV593:AV606 AY593:AY606 BB593:BB606 BE593:BE606 BH593:BH606 BK593:BK606 BN593:BN606 BQ593:BQ606 BT593:BT606 BW593:BW606 BZ593:BZ606 CC593:CC606 CF593:CF606 CI593:CI606 CL593:CL606 CO593:CO606 CR593:CR606 CU593:CU606 CX593:CX606 DA593:DA606 DD593:DD606 DG593:DG606 DJ593:DJ606 DM593:DM606 DP593:DP606 DS593:DS606 DV593:DV606 DY593:DY606 EB593:EB606 EE593:EE606 EH593:EH606 EK593:EK606 EN593:EN606 EQ593:EQ606 ET593:ET606 EW593:EW606 EZ593:EZ606 FC593:FC606 FF593:FF606 FI593:FI606 FL593:FL606 FO593:FO606 FR593:FR606 FU593:FU606 FX593:FX606 GA593:GA606 GD593:GD606 GG593:GG606 GJ593:GJ606 GM593:GM606 GP593:GP606 GS593:GS606 GV593:GV606 GY593:GY606 HB593:HB606 HE593:HE606 HH593:HH606 HK593:HK606 HN593:HN606 HQ593:HQ606 HT593:HT606 HW593:HW606 HZ593:HZ606 IC593:IC606 IF593:IF606 II593:II606 IL593:IL606 IO593:IO606 IR593:IR606 IU593:IU606 IX593:IX606 JA593:JA606 JD593:JD606 JG593:JG606 JJ593:JJ606 JM593:JM606 JP593:JP606 JS593:JS606 JV593:JV606 JY593:JY606 KB593:KB606 KE593:KE606 KH593:KH606 KK593:KK606 KN593:KN606 KQ593:KQ606 KT593:KT606 KW593:KW606 KZ593:KZ606 LC593:LC606 LF593:LF606 LI593:LI606 LL593:LL606 LO593:LO606 LR593:LR606 LU593:LU606 LX593:LX606 MA593:MA606 MD593:MD606 MG593:MG606 MJ593:MJ606 MM593:MM606 MP593:MP606 MS593:MS606 MV593:MV606 MY593:MY606 NB593:NB606 NE593:NE606 NH593:NH606 NK593:NK606 NN593:NN606 NQ593:NQ606 NT593:NT606 NW593:NW606 NZ593:NZ606 OC593:OC606 OF593:OF606 OI593:OI606 OL593:OL606 OO593:OO606 OR593:OR606 OU593:OU606 OX593:OX606 PA593:PA606 PD593:PD606 PG593:PG606 PJ593:PJ606 PM593:PM606 PP593:PP606 PS593:PS606 PV593:PV606 PY593:PY606 QB593:QB606 QE593:QE606 QH593:QH606 QK593:QK606 QN593:QN606 QQ593:QQ606 QT593:QT606 QW593:QW606 QZ593:QZ606 RC593:RC606 RF593:RF606 O584:O586 R584:R586 U584:U586 X584:X586 AA584:AA586 AD584:AD586 AG584:AG586 AJ584:AJ586 AM584:AM586 AP584:AP586 AS584:AS586 AV584:AV586 AY584:AY586 BB584:BB586 BE584:BE586 BH584:BH586 BK584:BK586 BN584:BN586 BQ584:BQ586 BT584:BT586 BW584:BW586 BZ584:BZ586 CC584:CC586 CF584:CF586 CI584:CI586 CL584:CL586 CO584:CO586 CR584:CR586 CU584:CU586 CX584:CX586 DA584:DA586 DD584:DD586 DG584:DG586 DJ584:DJ586 DM584:DM586 DP584:DP586 DS584:DS586 DV584:DV586 DY584:DY586 EB584:EB586 EE584:EE586 EH584:EH586 EK584:EK586 EN584:EN586 EQ584:EQ586 ET584:ET586 EW584:EW586 EZ584:EZ586 FC584:FC586 FF584:FF586 FI584:FI586 FL584:FL586 FO584:FO586 FR584:FR586 FU584:FU586 FX584:FX586 GA584:GA586 GD584:GD586 GG584:GG586 GJ584:GJ586 GM584:GM586 GP584:GP586 GS584:GS586 GV584:GV586 GY584:GY586 HB584:HB586 HE584:HE586 HH584:HH586 HK584:HK586 HN584:HN586 HQ584:HQ586 HT584:HT586 HW584:HW586 HZ584:HZ586 IC584:IC586 IF584:IF586 II584:II586 IL584:IL586 IO584:IO586 IR584:IR586 IU584:IU586 IX584:IX586 JA584:JA586 JD584:JD586 JG584:JG586 JJ584:JJ586 JM584:JM586 JP584:JP586 JS584:JS586 JV584:JV586 JY584:JY586 KB584:KB586 KE584:KE586 KH584:KH586 KK584:KK586 KN584:KN586 KQ584:KQ586 KT584:KT586 KW584:KW586 KZ584:KZ586 LC584:LC586 LF584:LF586 LI584:LI586 LL584:LL586 LO584:LO586 LR584:LR586 LU584:LU586 LX584:LX586 MA584:MA586 MD584:MD586 MG584:MG586 MJ584:MJ586 MM584:MM586 MP584:MP586 MS584:MS586 MV584:MV586 MY584:MY586 NB584:NB586 NE584:NE586 NH584:NH586 NK584:NK586 NN584:NN586 NQ584:NQ586 NT584:NT586 NW584:NW586 NZ584:NZ586 OC584:OC586 OF584:OF586 OI584:OI586 OL584:OL586 OO584:OO586 OR584:OR586 OU584:OU586 OX584:OX586 PA584:PA586 PD584:PD586 PG584:PG586 PJ584:PJ586 PM584:PM586 PP584:PP586 PS584:PS586 PV584:PV586 PY584:PY586 QB584:QB586 QE584:QE586 QH584:QH586 QK584:QK586 QN584:QN586 QQ584:QQ586 QT584:QT586 QW584:QW586 QZ584:QZ586 RC584:RC586 RF584:RF586 O630:O633 R630:R633 U630:U633 X630:X633 AA630:AA633 AD630:AD633 AG630:AG633 AJ630:AJ633 AM630:AM633 AP630:AP633 AS630:AS633 AV630:AV633 AY630:AY633 BB630:BB633 BE630:BE633 BH630:BH633 BK630:BK633 BN630:BN633 BQ630:BQ633 BT630:BT633 BW630:BW633 BZ630:BZ633 CC630:CC633 CF630:CF633 CI630:CI633 CL630:CL633 CO630:CO633 CR630:CR633 CU630:CU633 CX630:CX633 DA630:DA633 DD630:DD633 DG630:DG633 DJ630:DJ633 DM630:DM633 DP630:DP633 DS630:DS633 DV630:DV633 DY630:DY633 EB630:EB633 EE630:EE633 EH630:EH633 EK630:EK633 EN630:EN633 EQ630:EQ633 ET630:ET633 EW630:EW633 EZ630:EZ633 FC630:FC633 FF630:FF633 FI630:FI633 FL630:FL633 FO630:FO633 FR630:FR633 FU630:FU633 FX630:FX633 GA630:GA633 GD630:GD633 GG630:GG633 GJ630:GJ633 GM630:GM633 GP630:GP633 GS630:GS633 GV630:GV633 GY630:GY633 HB630:HB633 HE630:HE633 HH630:HH633 HK630:HK633 HN630:HN633 HQ630:HQ633 HT630:HT633 HW630:HW633 HZ630:HZ633 IC630:IC633 IF630:IF633 II630:II633 IL630:IL633 IO630:IO633 IR630:IR633 IU630:IU633 IX630:IX633 JA630:JA633 JD630:JD633 JG630:JG633 JJ630:JJ633 JM630:JM633 JP630:JP633 JS630:JS633 JV630:JV633 JY630:JY633 KB630:KB633 KE630:KE633 KH630:KH633 KK630:KK633 KN630:KN633 KQ630:KQ633 KT630:KT633 KW630:KW633 KZ630:KZ633 LC630:LC633 LF630:LF633 LI630:LI633 LL630:LL633 LO630:LO633 LR630:LR633 LU630:LU633 LX630:LX633 MA630:MA633 MD630:MD633 MG630:MG633 MJ630:MJ633 MM630:MM633 MP630:MP633 MS630:MS633 MV630:MV633 MY630:MY633 NB630:NB633 NE630:NE633 NH630:NH633 NK630:NK633 NN630:NN633 NQ630:NQ633 NT630:NT633 NW630:NW633 NZ630:NZ633 OC630:OC633 OF630:OF633 OI630:OI633 OL630:OL633 OO630:OO633 OR630:OR633 OU630:OU633 OX630:OX633 PA630:PA633 PD630:PD633 PG630:PG633 PJ630:PJ633 PM630:PM633 PP630:PP633 PS630:PS633 PV630:PV633 PY630:PY633 QB630:QB633 QE630:QE633 QH630:QH633 QK630:QK633 QN630:QN633 QQ630:QQ633 QT630:QT633 QW630:QW633 QZ630:QZ633 RC630:RC633 RF630:RF633 O504:O507 R504:R507 U504:U507 X504:X507 AA504:AA507 AD504:AD507 AG504:AG507 AJ504:AJ507 AM504:AM507 AP504:AP507 AS504:AS507 AV504:AV507 AY504:AY507 BB504:BB507 BE504:BE507 BH504:BH507 BK504:BK507 BN504:BN507 BQ504:BQ507 BT504:BT507 BW504:BW507 BZ504:BZ507 CC504:CC507 CF504:CF507 CI504:CI507 CL504:CL507 CO504:CO507 CR504:CR507 CU504:CU507 CX504:CX507 DA504:DA507 DD504:DD507 DG504:DG507 DJ504:DJ507 DM504:DM507 DP504:DP507 DS504:DS507 DV504:DV507 DY504:DY507 EB504:EB507 EE504:EE507 EH504:EH507 EK504:EK507 EN504:EN507 EQ504:EQ507 ET504:ET507 EW504:EW507 EZ504:EZ507 FC504:FC507 FF504:FF507 FI504:FI507 FL504:FL507 FO504:FO507 FR504:FR507 FU504:FU507 FX504:FX507 GA504:GA507 GD504:GD507 GG504:GG507 GJ504:GJ507 GM504:GM507 GP504:GP507 GS504:GS507 GV504:GV507 GY504:GY507 HB504:HB507 HE504:HE507 HH504:HH507 HK504:HK507 HN504:HN507 HQ504:HQ507 HT504:HT507 HW504:HW507 HZ504:HZ507 IC504:IC507 IF504:IF507 II504:II507 IL504:IL507 IO504:IO507 IR504:IR507 IU504:IU507 IX504:IX507 JA504:JA507 JD504:JD507 JG504:JG507 JJ504:JJ507 JM504:JM507 JP504:JP507 JS504:JS507 JV504:JV507 JY504:JY507 KB504:KB507 KE504:KE507 KH504:KH507 KK504:KK507 KN504:KN507 KQ504:KQ507 KT504:KT507 KW504:KW507 KZ504:KZ507 LC504:LC507 LF504:LF507 LI504:LI507 LL504:LL507 LO504:LO507 LR504:LR507 LU504:LU507 LX504:LX507 MA504:MA507 MD504:MD507 MG504:MG507 MJ504:MJ507 MM504:MM507 MP504:MP507 MS504:MS507 MV504:MV507 MY504:MY507 NB504:NB507 NE504:NE507 NH504:NH507 NK504:NK507 NN504:NN507 NQ504:NQ507 NT504:NT507 NW504:NW507 NZ504:NZ507 OC504:OC507 OF504:OF507 OI504:OI507 OL504:OL507 OO504:OO507 OR504:OR507 OU504:OU507 OX504:OX507 PA504:PA507 PD504:PD507 PG504:PG507 PJ504:PJ507 PM504:PM507 PP504:PP507 PS504:PS507 PV504:PV507 PY504:PY507 QB504:QB507 QE504:QE507 QH504:QH507 QK504:QK507 QN504:QN507 QQ504:QQ507 QT504:QT507 QW504:QW507 QZ504:QZ507 RC504:RC507 RF504:RF507 O626:O628 R626:R628 U626:U628 X626:X628 AA626:AA628 AD626:AD628 AG626:AG628 AJ626:AJ628 AM626:AM628 AP626:AP628 AS626:AS628 AV626:AV628 AY626:AY628 BB626:BB628 BE626:BE628 BH626:BH628 BK626:BK628 BN626:BN628 BQ626:BQ628 BT626:BT628 BW626:BW628 BZ626:BZ628 CC626:CC628 CF626:CF628 CI626:CI628 CL626:CL628 CO626:CO628 CR626:CR628 CU626:CU628 CX626:CX628 DA626:DA628 DD626:DD628 DG626:DG628 DJ626:DJ628 DM626:DM628 DP626:DP628 DS626:DS628 DV626:DV628 DY626:DY628 EB626:EB628 EE626:EE628 EH626:EH628 EK626:EK628 EN626:EN628 EQ626:EQ628 ET626:ET628 EW626:EW628 EZ626:EZ628 FC626:FC628 FF626:FF628 FI626:FI628 FL626:FL628 FO626:FO628 FR626:FR628 FU626:FU628 FX626:FX628 GA626:GA628 GD626:GD628 GG626:GG628 GJ626:GJ628 GM626:GM628 GP626:GP628 GS626:GS628 GV626:GV628 GY626:GY628 HB626:HB628 HE626:HE628 HH626:HH628 HK626:HK628 HN626:HN628 HQ626:HQ628 HT626:HT628 HW626:HW628 HZ626:HZ628 IC626:IC628 IF626:IF628 II626:II628 IL626:IL628 IO626:IO628 IR626:IR628 IU626:IU628 IX626:IX628 JA626:JA628 JD626:JD628 JG626:JG628 JJ626:JJ628 JM626:JM628 JP626:JP628 JS626:JS628 JV626:JV628 JY626:JY628 KB626:KB628 KE626:KE628 KH626:KH628 KK626:KK628 KN626:KN628 KQ626:KQ628 KT626:KT628 KW626:KW628 KZ626:KZ628 LC626:LC628 LF626:LF628 LI626:LI628 LL626:LL628 LO626:LO628 LR626:LR628 LU626:LU628 LX626:LX628 MA626:MA628 MD626:MD628 MG626:MG628 MJ626:MJ628 MM626:MM628 MP626:MP628 MS626:MS628 MV626:MV628 MY626:MY628 NB626:NB628 NE626:NE628 NH626:NH628 NK626:NK628 NN626:NN628 NQ626:NQ628 NT626:NT628 NW626:NW628 NZ626:NZ628 OC626:OC628 OF626:OF628 OI626:OI628 OL626:OL628 OO626:OO628 OR626:OR628 OU626:OU628 OX626:OX628 PA626:PA628 PD626:PD628 PG626:PG628 PJ626:PJ628 PM626:PM628 PP626:PP628 PS626:PS628 PV626:PV628 PY626:PY628 QB626:QB628 QE626:QE628 QH626:QH628 QK626:QK628 QN626:QN628 QQ626:QQ628 QT626:QT628 QW626:QW628 QZ626:QZ628 RC626:RC628 RF626:RF628 O635:O636 R635:R636 U635:U636 X635:X636 AA635:AA636 AD635:AD636 AG635:AG636 AJ635:AJ636 AM635:AM636 AP635:AP636 AS635:AS636 AV635:AV636 AY635:AY636 BB635:BB636 BE635:BE636 BH635:BH636 BK635:BK636 BN635:BN636 BQ635:BQ636 BT635:BT636 BW635:BW636 BZ635:BZ636 CC635:CC636 CF635:CF636 CI635:CI636 CL635:CL636 CO635:CO636 CR635:CR636 CU635:CU636 CX635:CX636 DA635:DA636 DD635:DD636 DG635:DG636 DJ635:DJ636 DM635:DM636 DP635:DP636 DS635:DS636 DV635:DV636 DY635:DY636 EB635:EB636 EE635:EE636 EH635:EH636 EK635:EK636 EN635:EN636 EQ635:EQ636 ET635:ET636 EW635:EW636 EZ635:EZ636 FC635:FC636 FF635:FF636 FI635:FI636 FL635:FL636 FO635:FO636 FR635:FR636 FU635:FU636 FX635:FX636 GA635:GA636 GD635:GD636 GG635:GG636 GJ635:GJ636 GM635:GM636 GP635:GP636 GS635:GS636 GV635:GV636 GY635:GY636 HB635:HB636 HE635:HE636 HH635:HH636 HK635:HK636 HN635:HN636 HQ635:HQ636 HT635:HT636 HW635:HW636 HZ635:HZ636 IC635:IC636 IF635:IF636 II635:II636 IL635:IL636 IO635:IO636 IR635:IR636 IU635:IU636 IX635:IX636 JA635:JA636 JD635:JD636 JG635:JG636 JJ635:JJ636 JM635:JM636 JP635:JP636 JS635:JS636 JV635:JV636 JY635:JY636 KB635:KB636 KE635:KE636 KH635:KH636 KK635:KK636 KN635:KN636 KQ635:KQ636 KT635:KT636 KW635:KW636 KZ635:KZ636 LC635:LC636 LF635:LF636 LI635:LI636 LL635:LL636 LO635:LO636 LR635:LR636 LU635:LU636 LX635:LX636 MA635:MA636 MD635:MD636 MG635:MG636 MJ635:MJ636 MM635:MM636 MP635:MP636 MS635:MS636 MV635:MV636 MY635:MY636 NB635:NB636 NE635:NE636 NH635:NH636 NK635:NK636 NN635:NN636 NQ635:NQ636 NT635:NT636 NW635:NW636 NZ635:NZ636 OC635:OC636 OF635:OF636 OI635:OI636 OL635:OL636 OO635:OO636 OR635:OR636 OU635:OU636 OX635:OX636 PA635:PA636 PD635:PD636 PG635:PG636 PJ635:PJ636 PM635:PM636 PP635:PP636 PS635:PS636 PV635:PV636 PY635:PY636 QB635:QB636 QE635:QE636 QH635:QH636 QK635:QK636 QN635:QN636 QQ635:QQ636 QT635:QT636 QW635:QW636 QZ635:QZ636 RC635:RC636 RF635:RF636 O666:O679 R666:R679 U666:U679 X666:X679 AA666:AA679 AD666:AD679 AG666:AG679 AJ666:AJ679 AM666:AM679 AP666:AP679 AS666:AS679 AV666:AV679 AY666:AY679 BB666:BB679 BE666:BE679 BH666:BH679 BK666:BK679 BN666:BN679 BQ666:BQ679 BT666:BT679 BW666:BW679 BZ666:BZ679 CC666:CC679 CF666:CF679 CI666:CI679 CL666:CL679 CO666:CO679 CR666:CR679 CU666:CU679 CX666:CX679 DA666:DA679 DD666:DD679 DG666:DG679 DJ666:DJ679 DM666:DM679 DP666:DP679 DS666:DS679 DV666:DV679 DY666:DY679 EB666:EB679 EE666:EE679 EH666:EH679 EK666:EK679 EN666:EN679 EQ666:EQ679 ET666:ET679 EW666:EW679 EZ666:EZ679 FC666:FC679 FF666:FF679 FI666:FI679 FL666:FL679 FO666:FO679 FR666:FR679 FU666:FU679 FX666:FX679 GA666:GA679 GD666:GD679 GG666:GG679 GJ666:GJ679 GM666:GM679 GP666:GP679 GS666:GS679 GV666:GV679 GY666:GY679 HB666:HB679 HE666:HE679 HH666:HH679 HK666:HK679 HN666:HN679 HQ666:HQ679 HT666:HT679 HW666:HW679 HZ666:HZ679 IC666:IC679 IF666:IF679 II666:II679 IL666:IL679 IO666:IO679 IR666:IR679 IU666:IU679 IX666:IX679 JA666:JA679 JD666:JD679 JG666:JG679 JJ666:JJ679 JM666:JM679 JP666:JP679 JS666:JS679 JV666:JV679 JY666:JY679 KB666:KB679 KE666:KE679 KH666:KH679 KK666:KK679 KN666:KN679 KQ666:KQ679 KT666:KT679 KW666:KW679 KZ666:KZ679 LC666:LC679 LF666:LF679 LI666:LI679 LL666:LL679 LO666:LO679 LR666:LR679 LU666:LU679 LX666:LX679 MA666:MA679 MD666:MD679 MG666:MG679 MJ666:MJ679 MM666:MM679 MP666:MP679 MS666:MS679 MV666:MV679 MY666:MY679 NB666:NB679 NE666:NE679 NH666:NH679 NK666:NK679 NN666:NN679 NQ666:NQ679 NT666:NT679 NW666:NW679 NZ666:NZ679 OC666:OC679 OF666:OF679 OI666:OI679 OL666:OL679 OO666:OO679 OR666:OR679 OU666:OU679 OX666:OX679 PA666:PA679 PD666:PD679 PG666:PG679 PJ666:PJ679 PM666:PM679 PP666:PP679 PS666:PS679 PV666:PV679 PY666:PY679 QB666:QB679 QE666:QE679 QH666:QH679 QK666:QK679 QN666:QN679 QQ666:QQ679 QT666:QT679 QW666:QW679 QZ666:QZ679 RC666:RC679 RF666:RF679 O657:O659 R657:R659 U657:U659 X657:X659 AA657:AA659 AD657:AD659 AG657:AG659 AJ657:AJ659 AM657:AM659 AP657:AP659 AS657:AS659 AV657:AV659 AY657:AY659 BB657:BB659 BE657:BE659 BH657:BH659 BK657:BK659 BN657:BN659 BQ657:BQ659 BT657:BT659 BW657:BW659 BZ657:BZ659 CC657:CC659 CF657:CF659 CI657:CI659 CL657:CL659 CO657:CO659 CR657:CR659 CU657:CU659 CX657:CX659 DA657:DA659 DD657:DD659 DG657:DG659 DJ657:DJ659 DM657:DM659 DP657:DP659 DS657:DS659 DV657:DV659 DY657:DY659 EB657:EB659 EE657:EE659 EH657:EH659 EK657:EK659 EN657:EN659 EQ657:EQ659 ET657:ET659 EW657:EW659 EZ657:EZ659 FC657:FC659 FF657:FF659 FI657:FI659 FL657:FL659 FO657:FO659 FR657:FR659 FU657:FU659 FX657:FX659 GA657:GA659 GD657:GD659 GG657:GG659 GJ657:GJ659 GM657:GM659 GP657:GP659 GS657:GS659 GV657:GV659 GY657:GY659 HB657:HB659 HE657:HE659 HH657:HH659 HK657:HK659 HN657:HN659 HQ657:HQ659 HT657:HT659 HW657:HW659 HZ657:HZ659 IC657:IC659 IF657:IF659 II657:II659 IL657:IL659 IO657:IO659 IR657:IR659 IU657:IU659 IX657:IX659 JA657:JA659 JD657:JD659 JG657:JG659 JJ657:JJ659 JM657:JM659 JP657:JP659 JS657:JS659 JV657:JV659 JY657:JY659 KB657:KB659 KE657:KE659 KH657:KH659 KK657:KK659 KN657:KN659 KQ657:KQ659 KT657:KT659 KW657:KW659 KZ657:KZ659 LC657:LC659 LF657:LF659 LI657:LI659 LL657:LL659 LO657:LO659 LR657:LR659 LU657:LU659 LX657:LX659 MA657:MA659 MD657:MD659 MG657:MG659 MJ657:MJ659 MM657:MM659 MP657:MP659 MS657:MS659 MV657:MV659 MY657:MY659 NB657:NB659 NE657:NE659 NH657:NH659 NK657:NK659 NN657:NN659 NQ657:NQ659 NT657:NT659 NW657:NW659 NZ657:NZ659 OC657:OC659 OF657:OF659 OI657:OI659 OL657:OL659 OO657:OO659 OR657:OR659 OU657:OU659 OX657:OX659 PA657:PA659 PD657:PD659 PG657:PG659 PJ657:PJ659 PM657:PM659 PP657:PP659 PS657:PS659 PV657:PV659 PY657:PY659 QB657:QB659 QE657:QE659 QH657:QH659 QK657:QK659 QN657:QN659 QQ657:QQ659 QT657:QT659 QW657:QW659 QZ657:QZ659 RC657:RC659 RF657:RF659 O703:O706 R703:R706 U703:U706 X703:X706 AA703:AA706 AD703:AD706 AG703:AG706 AJ703:AJ706 AM703:AM706 AP703:AP706 AS703:AS706 AV703:AV706 AY703:AY706 BB703:BB706 BE703:BE706 BH703:BH706 BK703:BK706 BN703:BN706 BQ703:BQ706 BT703:BT706 BW703:BW706 BZ703:BZ706 CC703:CC706 CF703:CF706 CI703:CI706 CL703:CL706 CO703:CO706 CR703:CR706 CU703:CU706 CX703:CX706 DA703:DA706 DD703:DD706 DG703:DG706 DJ703:DJ706 DM703:DM706 DP703:DP706 DS703:DS706 DV703:DV706 DY703:DY706 EB703:EB706 EE703:EE706 EH703:EH706 EK703:EK706 EN703:EN706 EQ703:EQ706 ET703:ET706 EW703:EW706 EZ703:EZ706 FC703:FC706 FF703:FF706 FI703:FI706 FL703:FL706 FO703:FO706 FR703:FR706 FU703:FU706 FX703:FX706 GA703:GA706 GD703:GD706 GG703:GG706 GJ703:GJ706 GM703:GM706 GP703:GP706 GS703:GS706 GV703:GV706 GY703:GY706 HB703:HB706 HE703:HE706 HH703:HH706 HK703:HK706 HN703:HN706 HQ703:HQ706 HT703:HT706 HW703:HW706 HZ703:HZ706 IC703:IC706 IF703:IF706 II703:II706 IL703:IL706 IO703:IO706 IR703:IR706 IU703:IU706 IX703:IX706 JA703:JA706 JD703:JD706 JG703:JG706 JJ703:JJ706 JM703:JM706 JP703:JP706 JS703:JS706 JV703:JV706 JY703:JY706 KB703:KB706 KE703:KE706 KH703:KH706 KK703:KK706 KN703:KN706 KQ703:KQ706 KT703:KT706 KW703:KW706 KZ703:KZ706 LC703:LC706 LF703:LF706 LI703:LI706 LL703:LL706 LO703:LO706 LR703:LR706 LU703:LU706 LX703:LX706 MA703:MA706 MD703:MD706 MG703:MG706 MJ703:MJ706 MM703:MM706 MP703:MP706 MS703:MS706 MV703:MV706 MY703:MY706 NB703:NB706 NE703:NE706 NH703:NH706 NK703:NK706 NN703:NN706 NQ703:NQ706 NT703:NT706 NW703:NW706 NZ703:NZ706 OC703:OC706 OF703:OF706 OI703:OI706 OL703:OL706 OO703:OO706 OR703:OR706 OU703:OU706 OX703:OX706 PA703:PA706 PD703:PD706 PG703:PG706 PJ703:PJ706 PM703:PM706 PP703:PP706 PS703:PS706 PV703:PV706 PY703:PY706 QB703:QB706 QE703:QE706 QH703:QH706 QK703:QK706 QN703:QN706 QQ703:QQ706 QT703:QT706 QW703:QW706 QZ703:QZ706 RC703:RC706 RF703:RF706 O708:O721 R708:R721 U708:U721 X708:X721 AA708:AA721 AD708:AD721 AG708:AG721 AJ708:AJ721 AM708:AM721 AP708:AP721 AS708:AS721 AV708:AV721 AY708:AY721 BB708:BB721 BE708:BE721 BH708:BH721 BK708:BK721 BN708:BN721 BQ708:BQ721 BT708:BT721 BW708:BW721 BZ708:BZ721 CC708:CC721 CF708:CF721 CI708:CI721 CL708:CL721 CO708:CO721 CR708:CR721 CU708:CU721 CX708:CX721 DA708:DA721 DD708:DD721 DG708:DG721 DJ708:DJ721 DM708:DM721 DP708:DP721 DS708:DS721 DV708:DV721 DY708:DY721 EB708:EB721 EE708:EE721 EH708:EH721 EK708:EK721 EN708:EN721 EQ708:EQ721 ET708:ET721 EW708:EW721 EZ708:EZ721 FC708:FC721 FF708:FF721 FI708:FI721 FL708:FL721 FO708:FO721 FR708:FR721 FU708:FU721 FX708:FX721 GA708:GA721 GD708:GD721 GG708:GG721 GJ708:GJ721 GM708:GM721 GP708:GP721 GS708:GS721 GV708:GV721 GY708:GY721 HB708:HB721 HE708:HE721 HH708:HH721 HK708:HK721 HN708:HN721 HQ708:HQ721 HT708:HT721 HW708:HW721 HZ708:HZ721 IC708:IC721 IF708:IF721 II708:II721 IL708:IL721 IO708:IO721 IR708:IR721 IU708:IU721 IX708:IX721 JA708:JA721 JD708:JD721 JG708:JG721 JJ708:JJ721 JM708:JM721 JP708:JP721 JS708:JS721 JV708:JV721 JY708:JY721 KB708:KB721 KE708:KE721 KH708:KH721 KK708:KK721 KN708:KN721 KQ708:KQ721 KT708:KT721 KW708:KW721 KZ708:KZ721 LC708:LC721 LF708:LF721 LI708:LI721 LL708:LL721 LO708:LO721 LR708:LR721 LU708:LU721 LX708:LX721 MA708:MA721 MD708:MD721 MG708:MG721 MJ708:MJ721 MM708:MM721 MP708:MP721 MS708:MS721 MV708:MV721 MY708:MY721 NB708:NB721 NE708:NE721 NH708:NH721 NK708:NK721 NN708:NN721 NQ708:NQ721 NT708:NT721 NW708:NW721 NZ708:NZ721 OC708:OC721 OF708:OF721 OI708:OI721 OL708:OL721 OO708:OO721 OR708:OR721 OU708:OU721 OX708:OX721 PA708:PA721 PD708:PD721 PG708:PG721 PJ708:PJ721 PM708:PM721 PP708:PP721 PS708:PS721 PV708:PV721 PY708:PY721 QB708:QB721 QE708:QE721 QH708:QH721 QK708:QK721 QN708:QN721 QQ708:QQ721 QT708:QT721 QW708:QW721 QZ708:QZ721 RC708:RC721 RF708:RF721 O699:O701 R699:R701 U699:U701 X699:X701 AA699:AA701 AD699:AD701 AG699:AG701 AJ699:AJ701 AM699:AM701 AP699:AP701 AS699:AS701 AV699:AV701 AY699:AY701 BB699:BB701 BE699:BE701 BH699:BH701 BK699:BK701 BN699:BN701 BQ699:BQ701 BT699:BT701 BW699:BW701 BZ699:BZ701 CC699:CC701 CF699:CF701 CI699:CI701 CL699:CL701 CO699:CO701 CR699:CR701 CU699:CU701 CX699:CX701 DA699:DA701 DD699:DD701 DG699:DG701 DJ699:DJ701 DM699:DM701 DP699:DP701 DS699:DS701 DV699:DV701 DY699:DY701 EB699:EB701 EE699:EE701 EH699:EH701 EK699:EK701 EN699:EN701 EQ699:EQ701 ET699:ET701 EW699:EW701 EZ699:EZ701 FC699:FC701 FF699:FF701 FI699:FI701 FL699:FL701 FO699:FO701 FR699:FR701 FU699:FU701 FX699:FX701 GA699:GA701 GD699:GD701 GG699:GG701 GJ699:GJ701 GM699:GM701 GP699:GP701 GS699:GS701 GV699:GV701 GY699:GY701 HB699:HB701 HE699:HE701 HH699:HH701 HK699:HK701 HN699:HN701 HQ699:HQ701 HT699:HT701 HW699:HW701 HZ699:HZ701 IC699:IC701 IF699:IF701 II699:II701 IL699:IL701 IO699:IO701 IR699:IR701 IU699:IU701 IX699:IX701 JA699:JA701 JD699:JD701 JG699:JG701 JJ699:JJ701 JM699:JM701 JP699:JP701 JS699:JS701 JV699:JV701 JY699:JY701 KB699:KB701 KE699:KE701 KH699:KH701 KK699:KK701 KN699:KN701 KQ699:KQ701 KT699:KT701 KW699:KW701 KZ699:KZ701 LC699:LC701 LF699:LF701 LI699:LI701 LL699:LL701 LO699:LO701 LR699:LR701 LU699:LU701 LX699:LX701 MA699:MA701 MD699:MD701 MG699:MG701 MJ699:MJ701 MM699:MM701 MP699:MP701 MS699:MS701 MV699:MV701 MY699:MY701 NB699:NB701 NE699:NE701 NH699:NH701 NK699:NK701 NN699:NN701 NQ699:NQ701 NT699:NT701 NW699:NW701 NZ699:NZ701 OC699:OC701 OF699:OF701 OI699:OI701 OL699:OL701 OO699:OO701 OR699:OR701 OU699:OU701 OX699:OX701 PA699:PA701 PD699:PD701 PG699:PG701 PJ699:PJ701 PM699:PM701 PP699:PP701 PS699:PS701 PV699:PV701 PY699:PY701 QB699:QB701 QE699:QE701 QH699:QH701 QK699:QK701 QN699:QN701 QQ699:QQ701 QT699:QT701 QW699:QW701 QZ699:QZ701 RC699:RC701 RF699:RF701 O745:O748 R745:R748 U745:U748 X745:X748 AA745:AA748 AD745:AD748 AG745:AG748 AJ745:AJ748 AM745:AM748 AP745:AP748 AS745:AS748 AV745:AV748 AY745:AY748 BB745:BB748 BE745:BE748 BH745:BH748 BK745:BK748 BN745:BN748 BQ745:BQ748 BT745:BT748 BW745:BW748 BZ745:BZ748 CC745:CC748 CF745:CF748 CI745:CI748 CL745:CL748 CO745:CO748 CR745:CR748 CU745:CU748 CX745:CX748 DA745:DA748 DD745:DD748 DG745:DG748 DJ745:DJ748 DM745:DM748 DP745:DP748 DS745:DS748 DV745:DV748 DY745:DY748 EB745:EB748 EE745:EE748 EH745:EH748 EK745:EK748 EN745:EN748 EQ745:EQ748 ET745:ET748 EW745:EW748 EZ745:EZ748 FC745:FC748 FF745:FF748 FI745:FI748 FL745:FL748 FO745:FO748 FR745:FR748 FU745:FU748 FX745:FX748 GA745:GA748 GD745:GD748 GG745:GG748 GJ745:GJ748 GM745:GM748 GP745:GP748 GS745:GS748 GV745:GV748 GY745:GY748 HB745:HB748 HE745:HE748 HH745:HH748 HK745:HK748 HN745:HN748 HQ745:HQ748 HT745:HT748 HW745:HW748 HZ745:HZ748 IC745:IC748 IF745:IF748 II745:II748 IL745:IL748 IO745:IO748 IR745:IR748 IU745:IU748 IX745:IX748 JA745:JA748 JD745:JD748 JG745:JG748 JJ745:JJ748 JM745:JM748 JP745:JP748 JS745:JS748 JV745:JV748 JY745:JY748 KB745:KB748 KE745:KE748 KH745:KH748 KK745:KK748 KN745:KN748 KQ745:KQ748 KT745:KT748 KW745:KW748 KZ745:KZ748 LC745:LC748 LF745:LF748 LI745:LI748 LL745:LL748 LO745:LO748 LR745:LR748 LU745:LU748 LX745:LX748 MA745:MA748 MD745:MD748 MG745:MG748 MJ745:MJ748 MM745:MM748 MP745:MP748 MS745:MS748 MV745:MV748 MY745:MY748 NB745:NB748 NE745:NE748 NH745:NH748 NK745:NK748 NN745:NN748 NQ745:NQ748 NT745:NT748 NW745:NW748 NZ745:NZ748 OC745:OC748 OF745:OF748 OI745:OI748 OL745:OL748 OO745:OO748 OR745:OR748 OU745:OU748 OX745:OX748 PA745:PA748 PD745:PD748 PG745:PG748 PJ745:PJ748 PM745:PM748 PP745:PP748 PS745:PS748 PV745:PV748 PY745:PY748 QB745:QB748 QE745:QE748 QH745:QH748 QK745:QK748 QN745:QN748 QQ745:QQ748 QT745:QT748 QW745:QW748 QZ745:QZ748 RC745:RC748 RF745:RF748 O750:O763 R750:R763 U750:U763 X750:X763 AA750:AA763 AD750:AD763 AG750:AG763 AJ750:AJ763 AM750:AM763 AP750:AP763 AS750:AS763 AV750:AV763 AY750:AY763 BB750:BB763 BE750:BE763 BH750:BH763 BK750:BK763 BN750:BN763 BQ750:BQ763 BT750:BT763 BW750:BW763 BZ750:BZ763 CC750:CC763 CF750:CF763 CI750:CI763 CL750:CL763 CO750:CO763 CR750:CR763 CU750:CU763 CX750:CX763 DA750:DA763 DD750:DD763 DG750:DG763 DJ750:DJ763 DM750:DM763 DP750:DP763 DS750:DS763 DV750:DV763 DY750:DY763 EB750:EB763 EE750:EE763 EH750:EH763 EK750:EK763 EN750:EN763 EQ750:EQ763 ET750:ET763 EW750:EW763 EZ750:EZ763 FC750:FC763 FF750:FF763 FI750:FI763 FL750:FL763 FO750:FO763 FR750:FR763 FU750:FU763 FX750:FX763 GA750:GA763 GD750:GD763 GG750:GG763 GJ750:GJ763 GM750:GM763 GP750:GP763 GS750:GS763 GV750:GV763 GY750:GY763 HB750:HB763 HE750:HE763 HH750:HH763 HK750:HK763 HN750:HN763 HQ750:HQ763 HT750:HT763 HW750:HW763 HZ750:HZ763 IC750:IC763 IF750:IF763 II750:II763 IL750:IL763 IO750:IO763 IR750:IR763 IU750:IU763 IX750:IX763 JA750:JA763 JD750:JD763 JG750:JG763 JJ750:JJ763 JM750:JM763 JP750:JP763 JS750:JS763 JV750:JV763 JY750:JY763 KB750:KB763 KE750:KE763 KH750:KH763 KK750:KK763 KN750:KN763 KQ750:KQ763 KT750:KT763 KW750:KW763 KZ750:KZ763 LC750:LC763 LF750:LF763 LI750:LI763 LL750:LL763 LO750:LO763 LR750:LR763 LU750:LU763 LX750:LX763 MA750:MA763 MD750:MD763 MG750:MG763 MJ750:MJ763 MM750:MM763 MP750:MP763 MS750:MS763 MV750:MV763 MY750:MY763 NB750:NB763 NE750:NE763 NH750:NH763 NK750:NK763 NN750:NN763 NQ750:NQ763 NT750:NT763 NW750:NW763 NZ750:NZ763 OC750:OC763 OF750:OF763 OI750:OI763 OL750:OL763 OO750:OO763 OR750:OR763 OU750:OU763 OX750:OX763 PA750:PA763 PD750:PD763 PG750:PG763 PJ750:PJ763 PM750:PM763 PP750:PP763 PS750:PS763 PV750:PV763 PY750:PY763 QB750:QB763 QE750:QE763 QH750:QH763 QK750:QK763 QN750:QN763 QQ750:QQ763 QT750:QT763 QW750:QW763 QZ750:QZ763 RC750:RC763 RF750:RF763 O741:O743 R741:R743 U741:U743 X741:X743 AA741:AA743 AD741:AD743 AG741:AG743 AJ741:AJ743 AM741:AM743 AP741:AP743 AS741:AS743 AV741:AV743 AY741:AY743 BB741:BB743 BE741:BE743 BH741:BH743 BK741:BK743 BN741:BN743 BQ741:BQ743 BT741:BT743 BW741:BW743 BZ741:BZ743 CC741:CC743 CF741:CF743 CI741:CI743 CL741:CL743 CO741:CO743 CR741:CR743 CU741:CU743 CX741:CX743 DA741:DA743 DD741:DD743 DG741:DG743 DJ741:DJ743 DM741:DM743 DP741:DP743 DS741:DS743 DV741:DV743 DY741:DY743 EB741:EB743 EE741:EE743 EH741:EH743 EK741:EK743 EN741:EN743 EQ741:EQ743 ET741:ET743 EW741:EW743 EZ741:EZ743 FC741:FC743 FF741:FF743 FI741:FI743 FL741:FL743 FO741:FO743 FR741:FR743 FU741:FU743 FX741:FX743 GA741:GA743 GD741:GD743 GG741:GG743 GJ741:GJ743 GM741:GM743 GP741:GP743 GS741:GS743 GV741:GV743 GY741:GY743 HB741:HB743 HE741:HE743 HH741:HH743 HK741:HK743 HN741:HN743 HQ741:HQ743 HT741:HT743 HW741:HW743 HZ741:HZ743 IC741:IC743 IF741:IF743 II741:II743 IL741:IL743 IO741:IO743 IR741:IR743 IU741:IU743 IX741:IX743 JA741:JA743 JD741:JD743 JG741:JG743 JJ741:JJ743 JM741:JM743 JP741:JP743 JS741:JS743 JV741:JV743 JY741:JY743 KB741:KB743 KE741:KE743 KH741:KH743 KK741:KK743 KN741:KN743 KQ741:KQ743 KT741:KT743 KW741:KW743 KZ741:KZ743 LC741:LC743 LF741:LF743 LI741:LI743 LL741:LL743 LO741:LO743 LR741:LR743 LU741:LU743 LX741:LX743 MA741:MA743 MD741:MD743 MG741:MG743 MJ741:MJ743 MM741:MM743 MP741:MP743 MS741:MS743 MV741:MV743 MY741:MY743 NB741:NB743 NE741:NE743 NH741:NH743 NK741:NK743 NN741:NN743 NQ741:NQ743 NT741:NT743 NW741:NW743 NZ741:NZ743 OC741:OC743 OF741:OF743 OI741:OI743 OL741:OL743 OO741:OO743 OR741:OR743 OU741:OU743 OX741:OX743 PA741:PA743 PD741:PD743 PG741:PG743 PJ741:PJ743 PM741:PM743 PP741:PP743 PS741:PS743 PV741:PV743 PY741:PY743 QB741:QB743 QE741:QE743 QH741:QH743 QK741:QK743 QN741:QN743 QQ741:QQ743 QT741:QT743 QW741:QW743 QZ741:QZ743 RC741:RC743 RF741:RF743 O787:O790 R787:R790 U787:U790 X787:X790 AA787:AA790 AD787:AD790 AG787:AG790 AJ787:AJ790 AM787:AM790 AP787:AP790 AS787:AS790 AV787:AV790 AY787:AY790 BB787:BB790 BE787:BE790 BH787:BH790 BK787:BK790 BN787:BN790 BQ787:BQ790 BT787:BT790 BW787:BW790 BZ787:BZ790 CC787:CC790 CF787:CF790 CI787:CI790 CL787:CL790 CO787:CO790 CR787:CR790 CU787:CU790 CX787:CX790 DA787:DA790 DD787:DD790 DG787:DG790 DJ787:DJ790 DM787:DM790 DP787:DP790 DS787:DS790 DV787:DV790 DY787:DY790 EB787:EB790 EE787:EE790 EH787:EH790 EK787:EK790 EN787:EN790 EQ787:EQ790 ET787:ET790 EW787:EW790 EZ787:EZ790 FC787:FC790 FF787:FF790 FI787:FI790 FL787:FL790 FO787:FO790 FR787:FR790 FU787:FU790 FX787:FX790 GA787:GA790 GD787:GD790 GG787:GG790 GJ787:GJ790 GM787:GM790 GP787:GP790 GS787:GS790 GV787:GV790 GY787:GY790 HB787:HB790 HE787:HE790 HH787:HH790 HK787:HK790 HN787:HN790 HQ787:HQ790 HT787:HT790 HW787:HW790 HZ787:HZ790 IC787:IC790 IF787:IF790 II787:II790 IL787:IL790 IO787:IO790 IR787:IR790 IU787:IU790 IX787:IX790 JA787:JA790 JD787:JD790 JG787:JG790 JJ787:JJ790 JM787:JM790 JP787:JP790 JS787:JS790 JV787:JV790 JY787:JY790 KB787:KB790 KE787:KE790 KH787:KH790 KK787:KK790 KN787:KN790 KQ787:KQ790 KT787:KT790 KW787:KW790 KZ787:KZ790 LC787:LC790 LF787:LF790 LI787:LI790 LL787:LL790 LO787:LO790 LR787:LR790 LU787:LU790 LX787:LX790 MA787:MA790 MD787:MD790 MG787:MG790 MJ787:MJ790 MM787:MM790 MP787:MP790 MS787:MS790 MV787:MV790 MY787:MY790 NB787:NB790 NE787:NE790 NH787:NH790 NK787:NK790 NN787:NN790 NQ787:NQ790 NT787:NT790 NW787:NW790 NZ787:NZ790 OC787:OC790 OF787:OF790 OI787:OI790 OL787:OL790 OO787:OO790 OR787:OR790 OU787:OU790 OX787:OX790 PA787:PA790 PD787:PD790 PG787:PG790 PJ787:PJ790 PM787:PM790 PP787:PP790 PS787:PS790 PV787:PV790 PY787:PY790 QB787:QB790 QE787:QE790 QH787:QH790 QK787:QK790 QN787:QN790 QQ787:QQ790 QT787:QT790 QW787:QW790 QZ787:QZ790 RC787:RC790 RF787:RF790 O661:O664 R661:R664 U661:U664 X661:X664 AA661:AA664 AD661:AD664 AG661:AG664 AJ661:AJ664 AM661:AM664 AP661:AP664 AS661:AS664 AV661:AV664 AY661:AY664 BB661:BB664 BE661:BE664 BH661:BH664 BK661:BK664 BN661:BN664 BQ661:BQ664 BT661:BT664 BW661:BW664 BZ661:BZ664 CC661:CC664 CF661:CF664 CI661:CI664 CL661:CL664 CO661:CO664 CR661:CR664 CU661:CU664 CX661:CX664 DA661:DA664 DD661:DD664 DG661:DG664 DJ661:DJ664 DM661:DM664 DP661:DP664 DS661:DS664 DV661:DV664 DY661:DY664 EB661:EB664 EE661:EE664 EH661:EH664 EK661:EK664 EN661:EN664 EQ661:EQ664 ET661:ET664 EW661:EW664 EZ661:EZ664 FC661:FC664 FF661:FF664 FI661:FI664 FL661:FL664 FO661:FO664 FR661:FR664 FU661:FU664 FX661:FX664 GA661:GA664 GD661:GD664 GG661:GG664 GJ661:GJ664 GM661:GM664 GP661:GP664 GS661:GS664 GV661:GV664 GY661:GY664 HB661:HB664 HE661:HE664 HH661:HH664 HK661:HK664 HN661:HN664 HQ661:HQ664 HT661:HT664 HW661:HW664 HZ661:HZ664 IC661:IC664 IF661:IF664 II661:II664 IL661:IL664 IO661:IO664 IR661:IR664 IU661:IU664 IX661:IX664 JA661:JA664 JD661:JD664 JG661:JG664 JJ661:JJ664 JM661:JM664 JP661:JP664 JS661:JS664 JV661:JV664 JY661:JY664 KB661:KB664 KE661:KE664 KH661:KH664 KK661:KK664 KN661:KN664 KQ661:KQ664 KT661:KT664 KW661:KW664 KZ661:KZ664 LC661:LC664 LF661:LF664 LI661:LI664 LL661:LL664 LO661:LO664 LR661:LR664 LU661:LU664 LX661:LX664 MA661:MA664 MD661:MD664 MG661:MG664 MJ661:MJ664 MM661:MM664 MP661:MP664 MS661:MS664 MV661:MV664 MY661:MY664 NB661:NB664 NE661:NE664 NH661:NH664 NK661:NK664 NN661:NN664 NQ661:NQ664 NT661:NT664 NW661:NW664 NZ661:NZ664 OC661:OC664 OF661:OF664 OI661:OI664 OL661:OL664 OO661:OO664 OR661:OR664 OU661:OU664 OX661:OX664 PA661:PA664 PD661:PD664 PG661:PG664 PJ661:PJ664 PM661:PM664 PP661:PP664 PS661:PS664 PV661:PV664 PY661:PY664 QB661:QB664 QE661:QE664 QH661:QH664 QK661:QK664 QN661:QN664 QQ661:QQ664 QT661:QT664 QW661:QW664 QZ661:QZ664 RC661:RC664 RF661:RF664 O783:O785 R783:R785 U783:U785 X783:X785 AA783:AA785 AD783:AD785 AG783:AG785 AJ783:AJ785 AM783:AM785 AP783:AP785 AS783:AS785 AV783:AV785 AY783:AY785 BB783:BB785 BE783:BE785 BH783:BH785 BK783:BK785 BN783:BN785 BQ783:BQ785 BT783:BT785 BW783:BW785 BZ783:BZ785 CC783:CC785 CF783:CF785 CI783:CI785 CL783:CL785 CO783:CO785 CR783:CR785 CU783:CU785 CX783:CX785 DA783:DA785 DD783:DD785 DG783:DG785 DJ783:DJ785 DM783:DM785 DP783:DP785 DS783:DS785 DV783:DV785 DY783:DY785 EB783:EB785 EE783:EE785 EH783:EH785 EK783:EK785 EN783:EN785 EQ783:EQ785 ET783:ET785 EW783:EW785 EZ783:EZ785 FC783:FC785 FF783:FF785 FI783:FI785 FL783:FL785 FO783:FO785 FR783:FR785 FU783:FU785 FX783:FX785 GA783:GA785 GD783:GD785 GG783:GG785 GJ783:GJ785 GM783:GM785 GP783:GP785 GS783:GS785 GV783:GV785 GY783:GY785 HB783:HB785 HE783:HE785 HH783:HH785 HK783:HK785 HN783:HN785 HQ783:HQ785 HT783:HT785 HW783:HW785 HZ783:HZ785 IC783:IC785 IF783:IF785 II783:II785 IL783:IL785 IO783:IO785 IR783:IR785 IU783:IU785 IX783:IX785 JA783:JA785 JD783:JD785 JG783:JG785 JJ783:JJ785 JM783:JM785 JP783:JP785 JS783:JS785 JV783:JV785 JY783:JY785 KB783:KB785 KE783:KE785 KH783:KH785 KK783:KK785 KN783:KN785 KQ783:KQ785 KT783:KT785 KW783:KW785 KZ783:KZ785 LC783:LC785 LF783:LF785 LI783:LI785 LL783:LL785 LO783:LO785 LR783:LR785 LU783:LU785 LX783:LX785 MA783:MA785 MD783:MD785 MG783:MG785 MJ783:MJ785 MM783:MM785 MP783:MP785 MS783:MS785 MV783:MV785 MY783:MY785 NB783:NB785 NE783:NE785 NH783:NH785 NK783:NK785 NN783:NN785 NQ783:NQ785 NT783:NT785 NW783:NW785 NZ783:NZ785 OC783:OC785 OF783:OF785 OI783:OI785 OL783:OL785 OO783:OO785 OR783:OR785 OU783:OU785 OX783:OX785 PA783:PA785 PD783:PD785 PG783:PG785 PJ783:PJ785 PM783:PM785 PP783:PP785 PS783:PS785 PV783:PV785 PY783:PY785 QB783:QB785 QE783:QE785 QH783:QH785 QK783:QK785 QN783:QN785 QQ783:QQ785 QT783:QT785 QW783:QW785 QZ783:QZ785 RC783:RC785 RF783:RF785 O792:O793 R792:R793 U792:U793 X792:X793 AA792:AA793 AD792:AD793 AG792:AG793 AJ792:AJ793 AM792:AM793 AP792:AP793 AS792:AS793 AV792:AV793 AY792:AY793 BB792:BB793 BE792:BE793 BH792:BH793 BK792:BK793 BN792:BN793 BQ792:BQ793 BT792:BT793 BW792:BW793 BZ792:BZ793 CC792:CC793 CF792:CF793 CI792:CI793 CL792:CL793 CO792:CO793 CR792:CR793 CU792:CU793 CX792:CX793 DA792:DA793 DD792:DD793 DG792:DG793 DJ792:DJ793 DM792:DM793 DP792:DP793 DS792:DS793 DV792:DV793 DY792:DY793 EB792:EB793 EE792:EE793 EH792:EH793 EK792:EK793 EN792:EN793 EQ792:EQ793 ET792:ET793 EW792:EW793 EZ792:EZ793 FC792:FC793 FF792:FF793 FI792:FI793 FL792:FL793 FO792:FO793 FR792:FR793 FU792:FU793 FX792:FX793 GA792:GA793 GD792:GD793 GG792:GG793 GJ792:GJ793 GM792:GM793 GP792:GP793 GS792:GS793 GV792:GV793 GY792:GY793 HB792:HB793 HE792:HE793 HH792:HH793 HK792:HK793 HN792:HN793 HQ792:HQ793 HT792:HT793 HW792:HW793 HZ792:HZ793 IC792:IC793 IF792:IF793 II792:II793 IL792:IL793 IO792:IO793 IR792:IR793 IU792:IU793 IX792:IX793 JA792:JA793 JD792:JD793 JG792:JG793 JJ792:JJ793 JM792:JM793 JP792:JP793 JS792:JS793 JV792:JV793 JY792:JY793 KB792:KB793 KE792:KE793 KH792:KH793 KK792:KK793 KN792:KN793 KQ792:KQ793 KT792:KT793 KW792:KW793 KZ792:KZ793 LC792:LC793 LF792:LF793 LI792:LI793 LL792:LL793 LO792:LO793 LR792:LR793 LU792:LU793 LX792:LX793 MA792:MA793 MD792:MD793 MG792:MG793 MJ792:MJ793 MM792:MM793 MP792:MP793 MS792:MS793 MV792:MV793 MY792:MY793 NB792:NB793 NE792:NE793 NH792:NH793 NK792:NK793 NN792:NN793 NQ792:NQ793 NT792:NT793 NW792:NW793 NZ792:NZ793 OC792:OC793 OF792:OF793 OI792:OI793 OL792:OL793 OO792:OO793 OR792:OR793 OU792:OU793 OX792:OX793 PA792:PA793 PD792:PD793 PG792:PG793 PJ792:PJ793 PM792:PM793 PP792:PP793 PS792:PS793 PV792:PV793 PY792:PY793 QB792:QB793 QE792:QE793 QH792:QH793 QK792:QK793 QN792:QN793 QQ792:QQ793 QT792:QT793 QW792:QW793 QZ792:QZ793 RC792:RC793 RF792:RF793 O823:O836 R823:R836 U823:U836 X823:X836 AA823:AA836 AD823:AD836 AG823:AG836 AJ823:AJ836 AM823:AM836 AP823:AP836 AS823:AS836 AV823:AV836 AY823:AY836 BB823:BB836 BE823:BE836 BH823:BH836 BK823:BK836 BN823:BN836 BQ823:BQ836 BT823:BT836 BW823:BW836 BZ823:BZ836 CC823:CC836 CF823:CF836 CI823:CI836 CL823:CL836 CO823:CO836 CR823:CR836 CU823:CU836 CX823:CX836 DA823:DA836 DD823:DD836 DG823:DG836 DJ823:DJ836 DM823:DM836 DP823:DP836 DS823:DS836 DV823:DV836 DY823:DY836 EB823:EB836 EE823:EE836 EH823:EH836 EK823:EK836 EN823:EN836 EQ823:EQ836 ET823:ET836 EW823:EW836 EZ823:EZ836 FC823:FC836 FF823:FF836 FI823:FI836 FL823:FL836 FO823:FO836 FR823:FR836 FU823:FU836 FX823:FX836 GA823:GA836 GD823:GD836 GG823:GG836 GJ823:GJ836 GM823:GM836 GP823:GP836 GS823:GS836 GV823:GV836 GY823:GY836 HB823:HB836 HE823:HE836 HH823:HH836 HK823:HK836 HN823:HN836 HQ823:HQ836 HT823:HT836 HW823:HW836 HZ823:HZ836 IC823:IC836 IF823:IF836 II823:II836 IL823:IL836 IO823:IO836 IR823:IR836 IU823:IU836 IX823:IX836 JA823:JA836 JD823:JD836 JG823:JG836 JJ823:JJ836 JM823:JM836 JP823:JP836 JS823:JS836 JV823:JV836 JY823:JY836 KB823:KB836 KE823:KE836 KH823:KH836 KK823:KK836 KN823:KN836 KQ823:KQ836 KT823:KT836 KW823:KW836 KZ823:KZ836 LC823:LC836 LF823:LF836 LI823:LI836 LL823:LL836 LO823:LO836 LR823:LR836 LU823:LU836 LX823:LX836 MA823:MA836 MD823:MD836 MG823:MG836 MJ823:MJ836 MM823:MM836 MP823:MP836 MS823:MS836 MV823:MV836 MY823:MY836 NB823:NB836 NE823:NE836 NH823:NH836 NK823:NK836 NN823:NN836 NQ823:NQ836 NT823:NT836 NW823:NW836 NZ823:NZ836 OC823:OC836 OF823:OF836 OI823:OI836 OL823:OL836 OO823:OO836 OR823:OR836 OU823:OU836 OX823:OX836 PA823:PA836 PD823:PD836 PG823:PG836 PJ823:PJ836 PM823:PM836 PP823:PP836 PS823:PS836 PV823:PV836 PY823:PY836 QB823:QB836 QE823:QE836 QH823:QH836 QK823:QK836 QN823:QN836 QQ823:QQ836 QT823:QT836 QW823:QW836 QZ823:QZ836 RC823:RC836 RF823:RF836 O814:O816 R814:R816 U814:U816 X814:X816 AA814:AA816 AD814:AD816 AG814:AG816 AJ814:AJ816 AM814:AM816 AP814:AP816 AS814:AS816 AV814:AV816 AY814:AY816 BB814:BB816 BE814:BE816 BH814:BH816 BK814:BK816 BN814:BN816 BQ814:BQ816 BT814:BT816 BW814:BW816 BZ814:BZ816 CC814:CC816 CF814:CF816 CI814:CI816 CL814:CL816 CO814:CO816 CR814:CR816 CU814:CU816 CX814:CX816 DA814:DA816 DD814:DD816 DG814:DG816 DJ814:DJ816 DM814:DM816 DP814:DP816 DS814:DS816 DV814:DV816 DY814:DY816 EB814:EB816 EE814:EE816 EH814:EH816 EK814:EK816 EN814:EN816 EQ814:EQ816 ET814:ET816 EW814:EW816 EZ814:EZ816 FC814:FC816 FF814:FF816 FI814:FI816 FL814:FL816 FO814:FO816 FR814:FR816 FU814:FU816 FX814:FX816 GA814:GA816 GD814:GD816 GG814:GG816 GJ814:GJ816 GM814:GM816 GP814:GP816 GS814:GS816 GV814:GV816 GY814:GY816 HB814:HB816 HE814:HE816 HH814:HH816 HK814:HK816 HN814:HN816 HQ814:HQ816 HT814:HT816 HW814:HW816 HZ814:HZ816 IC814:IC816 IF814:IF816 II814:II816 IL814:IL816 IO814:IO816 IR814:IR816 IU814:IU816 IX814:IX816 JA814:JA816 JD814:JD816 JG814:JG816 JJ814:JJ816 JM814:JM816 JP814:JP816 JS814:JS816 JV814:JV816 JY814:JY816 KB814:KB816 KE814:KE816 KH814:KH816 KK814:KK816 KN814:KN816 KQ814:KQ816 KT814:KT816 KW814:KW816 KZ814:KZ816 LC814:LC816 LF814:LF816 LI814:LI816 LL814:LL816 LO814:LO816 LR814:LR816 LU814:LU816 LX814:LX816 MA814:MA816 MD814:MD816 MG814:MG816 MJ814:MJ816 MM814:MM816 MP814:MP816 MS814:MS816 MV814:MV816 MY814:MY816 NB814:NB816 NE814:NE816 NH814:NH816 NK814:NK816 NN814:NN816 NQ814:NQ816 NT814:NT816 NW814:NW816 NZ814:NZ816 OC814:OC816 OF814:OF816 OI814:OI816 OL814:OL816 OO814:OO816 OR814:OR816 OU814:OU816 OX814:OX816 PA814:PA816 PD814:PD816 PG814:PG816 PJ814:PJ816 PM814:PM816 PP814:PP816 PS814:PS816 PV814:PV816 PY814:PY816 QB814:QB816 QE814:QE816 QH814:QH816 QK814:QK816 QN814:QN816 QQ814:QQ816 QT814:QT816 QW814:QW816 QZ814:QZ816 RC814:RC816 RF814:RF816 O860:O863 R860:R863 U860:U863 X860:X863 AA860:AA863 AD860:AD863 AG860:AG863 AJ860:AJ863 AM860:AM863 AP860:AP863 AS860:AS863 AV860:AV863 AY860:AY863 BB860:BB863 BE860:BE863 BH860:BH863 BK860:BK863 BN860:BN863 BQ860:BQ863 BT860:BT863 BW860:BW863 BZ860:BZ863 CC860:CC863 CF860:CF863 CI860:CI863 CL860:CL863 CO860:CO863 CR860:CR863 CU860:CU863 CX860:CX863 DA860:DA863 DD860:DD863 DG860:DG863 DJ860:DJ863 DM860:DM863 DP860:DP863 DS860:DS863 DV860:DV863 DY860:DY863 EB860:EB863 EE860:EE863 EH860:EH863 EK860:EK863 EN860:EN863 EQ860:EQ863 ET860:ET863 EW860:EW863 EZ860:EZ863 FC860:FC863 FF860:FF863 FI860:FI863 FL860:FL863 FO860:FO863 FR860:FR863 FU860:FU863 FX860:FX863 GA860:GA863 GD860:GD863 GG860:GG863 GJ860:GJ863 GM860:GM863 GP860:GP863 GS860:GS863 GV860:GV863 GY860:GY863 HB860:HB863 HE860:HE863 HH860:HH863 HK860:HK863 HN860:HN863 HQ860:HQ863 HT860:HT863 HW860:HW863 HZ860:HZ863 IC860:IC863 IF860:IF863 II860:II863 IL860:IL863 IO860:IO863 IR860:IR863 IU860:IU863 IX860:IX863 JA860:JA863 JD860:JD863 JG860:JG863 JJ860:JJ863 JM860:JM863 JP860:JP863 JS860:JS863 JV860:JV863 JY860:JY863 KB860:KB863 KE860:KE863 KH860:KH863 KK860:KK863 KN860:KN863 KQ860:KQ863 KT860:KT863 KW860:KW863 KZ860:KZ863 LC860:LC863 LF860:LF863 LI860:LI863 LL860:LL863 LO860:LO863 LR860:LR863 LU860:LU863 LX860:LX863 MA860:MA863 MD860:MD863 MG860:MG863 MJ860:MJ863 MM860:MM863 MP860:MP863 MS860:MS863 MV860:MV863 MY860:MY863 NB860:NB863 NE860:NE863 NH860:NH863 NK860:NK863 NN860:NN863 NQ860:NQ863 NT860:NT863 NW860:NW863 NZ860:NZ863 OC860:OC863 OF860:OF863 OI860:OI863 OL860:OL863 OO860:OO863 OR860:OR863 OU860:OU863 OX860:OX863 PA860:PA863 PD860:PD863 PG860:PG863 PJ860:PJ863 PM860:PM863 PP860:PP863 PS860:PS863 PV860:PV863 PY860:PY863 QB860:QB863 QE860:QE863 QH860:QH863 QK860:QK863 QN860:QN863 QQ860:QQ863 QT860:QT863 QW860:QW863 QZ860:QZ863 RC860:RC863 RF860:RF863 O865:O878 R865:R878 U865:U878 X865:X878 AA865:AA878 AD865:AD878 AG865:AG878 AJ865:AJ878 AM865:AM878 AP865:AP878 AS865:AS878 AV865:AV878 AY865:AY878 BB865:BB878 BE865:BE878 BH865:BH878 BK865:BK878 BN865:BN878 BQ865:BQ878 BT865:BT878 BW865:BW878 BZ865:BZ878 CC865:CC878 CF865:CF878 CI865:CI878 CL865:CL878 CO865:CO878 CR865:CR878 CU865:CU878 CX865:CX878 DA865:DA878 DD865:DD878 DG865:DG878 DJ865:DJ878 DM865:DM878 DP865:DP878 DS865:DS878 DV865:DV878 DY865:DY878 EB865:EB878 EE865:EE878 EH865:EH878 EK865:EK878 EN865:EN878 EQ865:EQ878 ET865:ET878 EW865:EW878 EZ865:EZ878 FC865:FC878 FF865:FF878 FI865:FI878 FL865:FL878 FO865:FO878 FR865:FR878 FU865:FU878 FX865:FX878 GA865:GA878 GD865:GD878 GG865:GG878 GJ865:GJ878 GM865:GM878 GP865:GP878 GS865:GS878 GV865:GV878 GY865:GY878 HB865:HB878 HE865:HE878 HH865:HH878 HK865:HK878 HN865:HN878 HQ865:HQ878 HT865:HT878 HW865:HW878 HZ865:HZ878 IC865:IC878 IF865:IF878 II865:II878 IL865:IL878 IO865:IO878 IR865:IR878 IU865:IU878 IX865:IX878 JA865:JA878 JD865:JD878 JG865:JG878 JJ865:JJ878 JM865:JM878 JP865:JP878 JS865:JS878 JV865:JV878 JY865:JY878 KB865:KB878 KE865:KE878 KH865:KH878 KK865:KK878 KN865:KN878 KQ865:KQ878 KT865:KT878 KW865:KW878 KZ865:KZ878 LC865:LC878 LF865:LF878 LI865:LI878 LL865:LL878 LO865:LO878 LR865:LR878 LU865:LU878 LX865:LX878 MA865:MA878 MD865:MD878 MG865:MG878 MJ865:MJ878 MM865:MM878 MP865:MP878 MS865:MS878 MV865:MV878 MY865:MY878 NB865:NB878 NE865:NE878 NH865:NH878 NK865:NK878 NN865:NN878 NQ865:NQ878 NT865:NT878 NW865:NW878 NZ865:NZ878 OC865:OC878 OF865:OF878 OI865:OI878 OL865:OL878 OO865:OO878 OR865:OR878 OU865:OU878 OX865:OX878 PA865:PA878 PD865:PD878 PG865:PG878 PJ865:PJ878 PM865:PM878 PP865:PP878 PS865:PS878 PV865:PV878 PY865:PY878 QB865:QB878 QE865:QE878 QH865:QH878 QK865:QK878 QN865:QN878 QQ865:QQ878 QT865:QT878 QW865:QW878 QZ865:QZ878 RC865:RC878 RF865:RF878 O856:O858 R856:R858 U856:U858 X856:X858 AA856:AA858 AD856:AD858 AG856:AG858 AJ856:AJ858 AM856:AM858 AP856:AP858 AS856:AS858 AV856:AV858 AY856:AY858 BB856:BB858 BE856:BE858 BH856:BH858 BK856:BK858 BN856:BN858 BQ856:BQ858 BT856:BT858 BW856:BW858 BZ856:BZ858 CC856:CC858 CF856:CF858 CI856:CI858 CL856:CL858 CO856:CO858 CR856:CR858 CU856:CU858 CX856:CX858 DA856:DA858 DD856:DD858 DG856:DG858 DJ856:DJ858 DM856:DM858 DP856:DP858 DS856:DS858 DV856:DV858 DY856:DY858 EB856:EB858 EE856:EE858 EH856:EH858 EK856:EK858 EN856:EN858 EQ856:EQ858 ET856:ET858 EW856:EW858 EZ856:EZ858 FC856:FC858 FF856:FF858 FI856:FI858 FL856:FL858 FO856:FO858 FR856:FR858 FU856:FU858 FX856:FX858 GA856:GA858 GD856:GD858 GG856:GG858 GJ856:GJ858 GM856:GM858 GP856:GP858 GS856:GS858 GV856:GV858 GY856:GY858 HB856:HB858 HE856:HE858 HH856:HH858 HK856:HK858 HN856:HN858 HQ856:HQ858 HT856:HT858 HW856:HW858 HZ856:HZ858 IC856:IC858 IF856:IF858 II856:II858 IL856:IL858 IO856:IO858 IR856:IR858 IU856:IU858 IX856:IX858 JA856:JA858 JD856:JD858 JG856:JG858 JJ856:JJ858 JM856:JM858 JP856:JP858 JS856:JS858 JV856:JV858 JY856:JY858 KB856:KB858 KE856:KE858 KH856:KH858 KK856:KK858 KN856:KN858 KQ856:KQ858 KT856:KT858 KW856:KW858 KZ856:KZ858 LC856:LC858 LF856:LF858 LI856:LI858 LL856:LL858 LO856:LO858 LR856:LR858 LU856:LU858 LX856:LX858 MA856:MA858 MD856:MD858 MG856:MG858 MJ856:MJ858 MM856:MM858 MP856:MP858 MS856:MS858 MV856:MV858 MY856:MY858 NB856:NB858 NE856:NE858 NH856:NH858 NK856:NK858 NN856:NN858 NQ856:NQ858 NT856:NT858 NW856:NW858 NZ856:NZ858 OC856:OC858 OF856:OF858 OI856:OI858 OL856:OL858 OO856:OO858 OR856:OR858 OU856:OU858 OX856:OX858 PA856:PA858 PD856:PD858 PG856:PG858 PJ856:PJ858 PM856:PM858 PP856:PP858 PS856:PS858 PV856:PV858 PY856:PY858 QB856:QB858 QE856:QE858 QH856:QH858 QK856:QK858 QN856:QN858 QQ856:QQ858 QT856:QT858 QW856:QW858 QZ856:QZ858 RC856:RC858 RF856:RF858 O902:O905 R902:R905 U902:U905 X902:X905 AA902:AA905 AD902:AD905 AG902:AG905 AJ902:AJ905 AM902:AM905 AP902:AP905 AS902:AS905 AV902:AV905 AY902:AY905 BB902:BB905 BE902:BE905 BH902:BH905 BK902:BK905 BN902:BN905 BQ902:BQ905 BT902:BT905 BW902:BW905 BZ902:BZ905 CC902:CC905 CF902:CF905 CI902:CI905 CL902:CL905 CO902:CO905 CR902:CR905 CU902:CU905 CX902:CX905 DA902:DA905 DD902:DD905 DG902:DG905 DJ902:DJ905 DM902:DM905 DP902:DP905 DS902:DS905 DV902:DV905 DY902:DY905 EB902:EB905 EE902:EE905 EH902:EH905 EK902:EK905 EN902:EN905 EQ902:EQ905 ET902:ET905 EW902:EW905 EZ902:EZ905 FC902:FC905 FF902:FF905 FI902:FI905 FL902:FL905 FO902:FO905 FR902:FR905 FU902:FU905 FX902:FX905 GA902:GA905 GD902:GD905 GG902:GG905 GJ902:GJ905 GM902:GM905 GP902:GP905 GS902:GS905 GV902:GV905 GY902:GY905 HB902:HB905 HE902:HE905 HH902:HH905 HK902:HK905 HN902:HN905 HQ902:HQ905 HT902:HT905 HW902:HW905 HZ902:HZ905 IC902:IC905 IF902:IF905 II902:II905 IL902:IL905 IO902:IO905 IR902:IR905 IU902:IU905 IX902:IX905 JA902:JA905 JD902:JD905 JG902:JG905 JJ902:JJ905 JM902:JM905 JP902:JP905 JS902:JS905 JV902:JV905 JY902:JY905 KB902:KB905 KE902:KE905 KH902:KH905 KK902:KK905 KN902:KN905 KQ902:KQ905 KT902:KT905 KW902:KW905 KZ902:KZ905 LC902:LC905 LF902:LF905 LI902:LI905 LL902:LL905 LO902:LO905 LR902:LR905 LU902:LU905 LX902:LX905 MA902:MA905 MD902:MD905 MG902:MG905 MJ902:MJ905 MM902:MM905 MP902:MP905 MS902:MS905 MV902:MV905 MY902:MY905 NB902:NB905 NE902:NE905 NH902:NH905 NK902:NK905 NN902:NN905 NQ902:NQ905 NT902:NT905 NW902:NW905 NZ902:NZ905 OC902:OC905 OF902:OF905 OI902:OI905 OL902:OL905 OO902:OO905 OR902:OR905 OU902:OU905 OX902:OX905 PA902:PA905 PD902:PD905 PG902:PG905 PJ902:PJ905 PM902:PM905 PP902:PP905 PS902:PS905 PV902:PV905 PY902:PY905 QB902:QB905 QE902:QE905 QH902:QH905 QK902:QK905 QN902:QN905 QQ902:QQ905 QT902:QT905 QW902:QW905 QZ902:QZ905 RC902:RC905 RF902:RF905 O907:O920 R907:R920 U907:U920 X907:X920 AA907:AA920 AD907:AD920 AG907:AG920 AJ907:AJ920 AM907:AM920 AP907:AP920 AS907:AS920 AV907:AV920 AY907:AY920 BB907:BB920 BE907:BE920 BH907:BH920 BK907:BK920 BN907:BN920 BQ907:BQ920 BT907:BT920 BW907:BW920 BZ907:BZ920 CC907:CC920 CF907:CF920 CI907:CI920 CL907:CL920 CO907:CO920 CR907:CR920 CU907:CU920 CX907:CX920 DA907:DA920 DD907:DD920 DG907:DG920 DJ907:DJ920 DM907:DM920 DP907:DP920 DS907:DS920 DV907:DV920 DY907:DY920 EB907:EB920 EE907:EE920 EH907:EH920 EK907:EK920 EN907:EN920 EQ907:EQ920 ET907:ET920 EW907:EW920 EZ907:EZ920 FC907:FC920 FF907:FF920 FI907:FI920 FL907:FL920 FO907:FO920 FR907:FR920 FU907:FU920 FX907:FX920 GA907:GA920 GD907:GD920 GG907:GG920 GJ907:GJ920 GM907:GM920 GP907:GP920 GS907:GS920 GV907:GV920 GY907:GY920 HB907:HB920 HE907:HE920 HH907:HH920 HK907:HK920 HN907:HN920 HQ907:HQ920 HT907:HT920 HW907:HW920 HZ907:HZ920 IC907:IC920 IF907:IF920 II907:II920 IL907:IL920 IO907:IO920 IR907:IR920 IU907:IU920 IX907:IX920 JA907:JA920 JD907:JD920 JG907:JG920 JJ907:JJ920 JM907:JM920 JP907:JP920 JS907:JS920 JV907:JV920 JY907:JY920 KB907:KB920 KE907:KE920 KH907:KH920 KK907:KK920 KN907:KN920 KQ907:KQ920 KT907:KT920 KW907:KW920 KZ907:KZ920 LC907:LC920 LF907:LF920 LI907:LI920 LL907:LL920 LO907:LO920 LR907:LR920 LU907:LU920 LX907:LX920 MA907:MA920 MD907:MD920 MG907:MG920 MJ907:MJ920 MM907:MM920 MP907:MP920 MS907:MS920 MV907:MV920 MY907:MY920 NB907:NB920 NE907:NE920 NH907:NH920 NK907:NK920 NN907:NN920 NQ907:NQ920 NT907:NT920 NW907:NW920 NZ907:NZ920 OC907:OC920 OF907:OF920 OI907:OI920 OL907:OL920 OO907:OO920 OR907:OR920 OU907:OU920 OX907:OX920 PA907:PA920 PD907:PD920 PG907:PG920 PJ907:PJ920 PM907:PM920 PP907:PP920 PS907:PS920 PV907:PV920 PY907:PY920 QB907:QB920 QE907:QE920 QH907:QH920 QK907:QK920 QN907:QN920 QQ907:QQ920 QT907:QT920 QW907:QW920 QZ907:QZ920 RC907:RC920 RF907:RF920 O898:O900 R898:R900 U898:U900 X898:X900 AA898:AA900 AD898:AD900 AG898:AG900 AJ898:AJ900 AM898:AM900 AP898:AP900 AS898:AS900 AV898:AV900 AY898:AY900 BB898:BB900 BE898:BE900 BH898:BH900 BK898:BK900 BN898:BN900 BQ898:BQ900 BT898:BT900 BW898:BW900 BZ898:BZ900 CC898:CC900 CF898:CF900 CI898:CI900 CL898:CL900 CO898:CO900 CR898:CR900 CU898:CU900 CX898:CX900 DA898:DA900 DD898:DD900 DG898:DG900 DJ898:DJ900 DM898:DM900 DP898:DP900 DS898:DS900 DV898:DV900 DY898:DY900 EB898:EB900 EE898:EE900 EH898:EH900 EK898:EK900 EN898:EN900 EQ898:EQ900 ET898:ET900 EW898:EW900 EZ898:EZ900 FC898:FC900 FF898:FF900 FI898:FI900 FL898:FL900 FO898:FO900 FR898:FR900 FU898:FU900 FX898:FX900 GA898:GA900 GD898:GD900 GG898:GG900 GJ898:GJ900 GM898:GM900 GP898:GP900 GS898:GS900 GV898:GV900 GY898:GY900 HB898:HB900 HE898:HE900 HH898:HH900 HK898:HK900 HN898:HN900 HQ898:HQ900 HT898:HT900 HW898:HW900 HZ898:HZ900 IC898:IC900 IF898:IF900 II898:II900 IL898:IL900 IO898:IO900 IR898:IR900 IU898:IU900 IX898:IX900 JA898:JA900 JD898:JD900 JG898:JG900 JJ898:JJ900 JM898:JM900 JP898:JP900 JS898:JS900 JV898:JV900 JY898:JY900 KB898:KB900 KE898:KE900 KH898:KH900 KK898:KK900 KN898:KN900 KQ898:KQ900 KT898:KT900 KW898:KW900 KZ898:KZ900 LC898:LC900 LF898:LF900 LI898:LI900 LL898:LL900 LO898:LO900 LR898:LR900 LU898:LU900 LX898:LX900 MA898:MA900 MD898:MD900 MG898:MG900 MJ898:MJ900 MM898:MM900 MP898:MP900 MS898:MS900 MV898:MV900 MY898:MY900 NB898:NB900 NE898:NE900 NH898:NH900 NK898:NK900 NN898:NN900 NQ898:NQ900 NT898:NT900 NW898:NW900 NZ898:NZ900 OC898:OC900 OF898:OF900 OI898:OI900 OL898:OL900 OO898:OO900 OR898:OR900 OU898:OU900 OX898:OX900 PA898:PA900 PD898:PD900 PG898:PG900 PJ898:PJ900 PM898:PM900 PP898:PP900 PS898:PS900 PV898:PV900 PY898:PY900 QB898:QB900 QE898:QE900 QH898:QH900 QK898:QK900 QN898:QN900 QQ898:QQ900 QT898:QT900 QW898:QW900 QZ898:QZ900 RC898:RC900 RF898:RF900 O944:O947 R944:R947 U944:U947 X944:X947 AA944:AA947 AD944:AD947 AG944:AG947 AJ944:AJ947 AM944:AM947 AP944:AP947 AS944:AS947 AV944:AV947 AY944:AY947 BB944:BB947 BE944:BE947 BH944:BH947 BK944:BK947 BN944:BN947 BQ944:BQ947 BT944:BT947 BW944:BW947 BZ944:BZ947 CC944:CC947 CF944:CF947 CI944:CI947 CL944:CL947 CO944:CO947 CR944:CR947 CU944:CU947 CX944:CX947 DA944:DA947 DD944:DD947 DG944:DG947 DJ944:DJ947 DM944:DM947 DP944:DP947 DS944:DS947 DV944:DV947 DY944:DY947 EB944:EB947 EE944:EE947 EH944:EH947 EK944:EK947 EN944:EN947 EQ944:EQ947 ET944:ET947 EW944:EW947 EZ944:EZ947 FC944:FC947 FF944:FF947 FI944:FI947 FL944:FL947 FO944:FO947 FR944:FR947 FU944:FU947 FX944:FX947 GA944:GA947 GD944:GD947 GG944:GG947 GJ944:GJ947 GM944:GM947 GP944:GP947 GS944:GS947 GV944:GV947 GY944:GY947 HB944:HB947 HE944:HE947 HH944:HH947 HK944:HK947 HN944:HN947 HQ944:HQ947 HT944:HT947 HW944:HW947 HZ944:HZ947 IC944:IC947 IF944:IF947 II944:II947 IL944:IL947 IO944:IO947 IR944:IR947 IU944:IU947 IX944:IX947 JA944:JA947 JD944:JD947 JG944:JG947 JJ944:JJ947 JM944:JM947 JP944:JP947 JS944:JS947 JV944:JV947 JY944:JY947 KB944:KB947 KE944:KE947 KH944:KH947 KK944:KK947 KN944:KN947 KQ944:KQ947 KT944:KT947 KW944:KW947 KZ944:KZ947 LC944:LC947 LF944:LF947 LI944:LI947 LL944:LL947 LO944:LO947 LR944:LR947 LU944:LU947 LX944:LX947 MA944:MA947 MD944:MD947 MG944:MG947 MJ944:MJ947 MM944:MM947 MP944:MP947 MS944:MS947 MV944:MV947 MY944:MY947 NB944:NB947 NE944:NE947 NH944:NH947 NK944:NK947 NN944:NN947 NQ944:NQ947 NT944:NT947 NW944:NW947 NZ944:NZ947 OC944:OC947 OF944:OF947 OI944:OI947 OL944:OL947 OO944:OO947 OR944:OR947 OU944:OU947 OX944:OX947 PA944:PA947 PD944:PD947 PG944:PG947 PJ944:PJ947 PM944:PM947 PP944:PP947 PS944:PS947 PV944:PV947 PY944:PY947 QB944:QB947 QE944:QE947 QH944:QH947 QK944:QK947 QN944:QN947 QQ944:QQ947 QT944:QT947 QW944:QW947 QZ944:QZ947 RC944:RC947 RF944:RF947 O818:O821 R818:R821 U818:U821 X818:X821 AA818:AA821 AD818:AD821 AG818:AG821 AJ818:AJ821 AM818:AM821 AP818:AP821 AS818:AS821 AV818:AV821 AY818:AY821 BB818:BB821 BE818:BE821 BH818:BH821 BK818:BK821 BN818:BN821 BQ818:BQ821 BT818:BT821 BW818:BW821 BZ818:BZ821 CC818:CC821 CF818:CF821 CI818:CI821 CL818:CL821 CO818:CO821 CR818:CR821 CU818:CU821 CX818:CX821 DA818:DA821 DD818:DD821 DG818:DG821 DJ818:DJ821 DM818:DM821 DP818:DP821 DS818:DS821 DV818:DV821 DY818:DY821 EB818:EB821 EE818:EE821 EH818:EH821 EK818:EK821 EN818:EN821 EQ818:EQ821 ET818:ET821 EW818:EW821 EZ818:EZ821 FC818:FC821 FF818:FF821 FI818:FI821 FL818:FL821 FO818:FO821 FR818:FR821 FU818:FU821 FX818:FX821 GA818:GA821 GD818:GD821 GG818:GG821 GJ818:GJ821 GM818:GM821 GP818:GP821 GS818:GS821 GV818:GV821 GY818:GY821 HB818:HB821 HE818:HE821 HH818:HH821 HK818:HK821 HN818:HN821 HQ818:HQ821 HT818:HT821 HW818:HW821 HZ818:HZ821 IC818:IC821 IF818:IF821 II818:II821 IL818:IL821 IO818:IO821 IR818:IR821 IU818:IU821 IX818:IX821 JA818:JA821 JD818:JD821 JG818:JG821 JJ818:JJ821 JM818:JM821 JP818:JP821 JS818:JS821 JV818:JV821 JY818:JY821 KB818:KB821 KE818:KE821 KH818:KH821 KK818:KK821 KN818:KN821 KQ818:KQ821 KT818:KT821 KW818:KW821 KZ818:KZ821 LC818:LC821 LF818:LF821 LI818:LI821 LL818:LL821 LO818:LO821 LR818:LR821 LU818:LU821 LX818:LX821 MA818:MA821 MD818:MD821 MG818:MG821 MJ818:MJ821 MM818:MM821 MP818:MP821 MS818:MS821 MV818:MV821 MY818:MY821 NB818:NB821 NE818:NE821 NH818:NH821 NK818:NK821 NN818:NN821 NQ818:NQ821 NT818:NT821 NW818:NW821 NZ818:NZ821 OC818:OC821 OF818:OF821 OI818:OI821 OL818:OL821 OO818:OO821 OR818:OR821 OU818:OU821 OX818:OX821 PA818:PA821 PD818:PD821 PG818:PG821 PJ818:PJ821 PM818:PM821 PP818:PP821 PS818:PS821 PV818:PV821 PY818:PY821 QB818:QB821 QE818:QE821 QH818:QH821 QK818:QK821 QN818:QN821 QQ818:QQ821 QT818:QT821 QW818:QW821 QZ818:QZ821 RC818:RC821 RF818:RF821 O940:O942 R940:R942 U940:U942 X940:X942 AA940:AA942 AD940:AD942 AG940:AG942 AJ940:AJ942 AM940:AM942 AP940:AP942 AS940:AS942 AV940:AV942 AY940:AY942 BB940:BB942 BE940:BE942 BH940:BH942 BK940:BK942 BN940:BN942 BQ940:BQ942 BT940:BT942 BW940:BW942 BZ940:BZ942 CC940:CC942 CF940:CF942 CI940:CI942 CL940:CL942 CO940:CO942 CR940:CR942 CU940:CU942 CX940:CX942 DA940:DA942 DD940:DD942 DG940:DG942 DJ940:DJ942 DM940:DM942 DP940:DP942 DS940:DS942 DV940:DV942 DY940:DY942 EB940:EB942 EE940:EE942 EH940:EH942 EK940:EK942 EN940:EN942 EQ940:EQ942 ET940:ET942 EW940:EW942 EZ940:EZ942 FC940:FC942 FF940:FF942 FI940:FI942 FL940:FL942 FO940:FO942 FR940:FR942 FU940:FU942 FX940:FX942 GA940:GA942 GD940:GD942 GG940:GG942 GJ940:GJ942 GM940:GM942 GP940:GP942 GS940:GS942 GV940:GV942 GY940:GY942 HB940:HB942 HE940:HE942 HH940:HH942 HK940:HK942 HN940:HN942 HQ940:HQ942 HT940:HT942 HW940:HW942 HZ940:HZ942 IC940:IC942 IF940:IF942 II940:II942 IL940:IL942 IO940:IO942 IR940:IR942 IU940:IU942 IX940:IX942 JA940:JA942 JD940:JD942 JG940:JG942 JJ940:JJ942 JM940:JM942 JP940:JP942 JS940:JS942 JV940:JV942 JY940:JY942 KB940:KB942 KE940:KE942 KH940:KH942 KK940:KK942 KN940:KN942 KQ940:KQ942 KT940:KT942 KW940:KW942 KZ940:KZ942 LC940:LC942 LF940:LF942 LI940:LI942 LL940:LL942 LO940:LO942 LR940:LR942 LU940:LU942 LX940:LX942 MA940:MA942 MD940:MD942 MG940:MG942 MJ940:MJ942 MM940:MM942 MP940:MP942 MS940:MS942 MV940:MV942 MY940:MY942 NB940:NB942 NE940:NE942 NH940:NH942 NK940:NK942 NN940:NN942 NQ940:NQ942 NT940:NT942 NW940:NW942 NZ940:NZ942 OC940:OC942 OF940:OF942 OI940:OI942 OL940:OL942 OO940:OO942 OR940:OR942 OU940:OU942 OX940:OX942 PA940:PA942 PD940:PD942 PG940:PG942 PJ940:PJ942 PM940:PM942 PP940:PP942 PS940:PS942 PV940:PV942 PY940:PY942 QB940:QB942 QE940:QE942 QH940:QH942 QK940:QK942 QN940:QN942 QQ940:QQ942 QT940:QT942 QW940:QW942 QZ940:QZ942 RC940:RC942 RF940:RF942 O949:O950 R949:R950 U949:U950 X949:X950 AA949:AA950 AD949:AD950 AG949:AG950 AJ949:AJ950 AM949:AM950 AP949:AP950 AS949:AS950 AV949:AV950 AY949:AY950 BB949:BB950 BE949:BE950 BH949:BH950 BK949:BK950 BN949:BN950 BQ949:BQ950 BT949:BT950 BW949:BW950 BZ949:BZ950 CC949:CC950 CF949:CF950 CI949:CI950 CL949:CL950 CO949:CO950 CR949:CR950 CU949:CU950 CX949:CX950 DA949:DA950 DD949:DD950 DG949:DG950 DJ949:DJ950 DM949:DM950 DP949:DP950 DS949:DS950 DV949:DV950 DY949:DY950 EB949:EB950 EE949:EE950 EH949:EH950 EK949:EK950 EN949:EN950 EQ949:EQ950 ET949:ET950 EW949:EW950 EZ949:EZ950 FC949:FC950 FF949:FF950 FI949:FI950 FL949:FL950 FO949:FO950 FR949:FR950 FU949:FU950 FX949:FX950 GA949:GA950 GD949:GD950 GG949:GG950 GJ949:GJ950 GM949:GM950 GP949:GP950 GS949:GS950 GV949:GV950 GY949:GY950 HB949:HB950 HE949:HE950 HH949:HH950 HK949:HK950 HN949:HN950 HQ949:HQ950 HT949:HT950 HW949:HW950 HZ949:HZ950 IC949:IC950 IF949:IF950 II949:II950 IL949:IL950 IO949:IO950 IR949:IR950 IU949:IU950 IX949:IX950 JA949:JA950 JD949:JD950 JG949:JG950 JJ949:JJ950 JM949:JM950 JP949:JP950 JS949:JS950 JV949:JV950 JY949:JY950 KB949:KB950 KE949:KE950 KH949:KH950 KK949:KK950 KN949:KN950 KQ949:KQ950 KT949:KT950 KW949:KW950 KZ949:KZ950 LC949:LC950 LF949:LF950 LI949:LI950 LL949:LL950 LO949:LO950 LR949:LR950 LU949:LU950 LX949:LX950 MA949:MA950 MD949:MD950 MG949:MG950 MJ949:MJ950 MM949:MM950 MP949:MP950 MS949:MS950 MV949:MV950 MY949:MY950 NB949:NB950 NE949:NE950 NH949:NH950 NK949:NK950 NN949:NN950 NQ949:NQ950 NT949:NT950 NW949:NW950 NZ949:NZ950 OC949:OC950 OF949:OF950 OI949:OI950 OL949:OL950 OO949:OO950 OR949:OR950 OU949:OU950 OX949:OX950 PA949:PA950 PD949:PD950 PG949:PG950 PJ949:PJ950 PM949:PM950 PP949:PP950 PS949:PS950 PV949:PV950 PY949:PY950 QB949:QB950 QE949:QE950 QH949:QH950 QK949:QK950 QN949:QN950 QQ949:QQ950 QT949:QT950 QW949:QW950 QZ949:QZ950 RC949:RC950 RF949:RF950 O980:O993 R980:R993 U980:U993 X980:X993 AA980:AA993 AD980:AD993 AG980:AG993 AJ980:AJ993 AM980:AM993 AP980:AP993 AS980:AS993 AV980:AV993 AY980:AY993 BB980:BB993 BE980:BE993 BH980:BH993 BK980:BK993 BN980:BN993 BQ980:BQ993 BT980:BT993 BW980:BW993 BZ980:BZ993 CC980:CC993 CF980:CF993 CI980:CI993 CL980:CL993 CO980:CO993 CR980:CR993 CU980:CU993 CX980:CX993 DA980:DA993 DD980:DD993 DG980:DG993 DJ980:DJ993 DM980:DM993 DP980:DP993 DS980:DS993 DV980:DV993 DY980:DY993 EB980:EB993 EE980:EE993 EH980:EH993 EK980:EK993 EN980:EN993 EQ980:EQ993 ET980:ET993 EW980:EW993 EZ980:EZ993 FC980:FC993 FF980:FF993 FI980:FI993 FL980:FL993 FO980:FO993 FR980:FR993 FU980:FU993 FX980:FX993 GA980:GA993 GD980:GD993 GG980:GG993 GJ980:GJ993 GM980:GM993 GP980:GP993 GS980:GS993 GV980:GV993 GY980:GY993 HB980:HB993 HE980:HE993 HH980:HH993 HK980:HK993 HN980:HN993 HQ980:HQ993 HT980:HT993 HW980:HW993 HZ980:HZ993 IC980:IC993 IF980:IF993 II980:II993 IL980:IL993 IO980:IO993 IR980:IR993 IU980:IU993 IX980:IX993 JA980:JA993 JD980:JD993 JG980:JG993 JJ980:JJ993 JM980:JM993 JP980:JP993 JS980:JS993 JV980:JV993 JY980:JY993 KB980:KB993 KE980:KE993 KH980:KH993 KK980:KK993 KN980:KN993 KQ980:KQ993 KT980:KT993 KW980:KW993 KZ980:KZ993 LC980:LC993 LF980:LF993 LI980:LI993 LL980:LL993 LO980:LO993 LR980:LR993 LU980:LU993 LX980:LX993 MA980:MA993 MD980:MD993 MG980:MG993 MJ980:MJ993 MM980:MM993 MP980:MP993 MS980:MS993 MV980:MV993 MY980:MY993 NB980:NB993 NE980:NE993 NH980:NH993 NK980:NK993 NN980:NN993 NQ980:NQ993 NT980:NT993 NW980:NW993 NZ980:NZ993 OC980:OC993 OF980:OF993 OI980:OI993 OL980:OL993 OO980:OO993 OR980:OR993 OU980:OU993 OX980:OX993 PA980:PA993 PD980:PD993 PG980:PG993 PJ980:PJ993 PM980:PM993 PP980:PP993 PS980:PS993 PV980:PV993 PY980:PY993 QB980:QB993 QE980:QE993 QH980:QH993 QK980:QK993 QN980:QN993 QQ980:QQ993 QT980:QT993 QW980:QW993 QZ980:QZ993 RC980:RC993 RF980:RF993 O971:O973 R971:R973 U971:U973 X971:X973 AA971:AA973 AD971:AD973 AG971:AG973 AJ971:AJ973 AM971:AM973 AP971:AP973 AS971:AS973 AV971:AV973 AY971:AY973 BB971:BB973 BE971:BE973 BH971:BH973 BK971:BK973 BN971:BN973 BQ971:BQ973 BT971:BT973 BW971:BW973 BZ971:BZ973 CC971:CC973 CF971:CF973 CI971:CI973 CL971:CL973 CO971:CO973 CR971:CR973 CU971:CU973 CX971:CX973 DA971:DA973 DD971:DD973 DG971:DG973 DJ971:DJ973 DM971:DM973 DP971:DP973 DS971:DS973 DV971:DV973 DY971:DY973 EB971:EB973 EE971:EE973 EH971:EH973 EK971:EK973 EN971:EN973 EQ971:EQ973 ET971:ET973 EW971:EW973 EZ971:EZ973 FC971:FC973 FF971:FF973 FI971:FI973 FL971:FL973 FO971:FO973 FR971:FR973 FU971:FU973 FX971:FX973 GA971:GA973 GD971:GD973 GG971:GG973 GJ971:GJ973 GM971:GM973 GP971:GP973 GS971:GS973 GV971:GV973 GY971:GY973 HB971:HB973 HE971:HE973 HH971:HH973 HK971:HK973 HN971:HN973 HQ971:HQ973 HT971:HT973 HW971:HW973 HZ971:HZ973 IC971:IC973 IF971:IF973 II971:II973 IL971:IL973 IO971:IO973 IR971:IR973 IU971:IU973 IX971:IX973 JA971:JA973 JD971:JD973 JG971:JG973 JJ971:JJ973 JM971:JM973 JP971:JP973 JS971:JS973 JV971:JV973 JY971:JY973 KB971:KB973 KE971:KE973 KH971:KH973 KK971:KK973 KN971:KN973 KQ971:KQ973 KT971:KT973 KW971:KW973 KZ971:KZ973 LC971:LC973 LF971:LF973 LI971:LI973 LL971:LL973 LO971:LO973 LR971:LR973 LU971:LU973 LX971:LX973 MA971:MA973 MD971:MD973 MG971:MG973 MJ971:MJ973 MM971:MM973 MP971:MP973 MS971:MS973 MV971:MV973 MY971:MY973 NB971:NB973 NE971:NE973 NH971:NH973 NK971:NK973 NN971:NN973 NQ971:NQ973 NT971:NT973 NW971:NW973 NZ971:NZ973 OC971:OC973 OF971:OF973 OI971:OI973 OL971:OL973 OO971:OO973 OR971:OR973 OU971:OU973 OX971:OX973 PA971:PA973 PD971:PD973 PG971:PG973 PJ971:PJ973 PM971:PM973 PP971:PP973 PS971:PS973 PV971:PV973 PY971:PY973 QB971:QB973 QE971:QE973 QH971:QH973 QK971:QK973 QN971:QN973 QQ971:QQ973 QT971:QT973 QW971:QW973 QZ971:QZ973 RC971:RC973 RF971:RF973 O1017:O1020 R1017:R1020 U1017:U1020 X1017:X1020 AA1017:AA1020 AD1017:AD1020 AG1017:AG1020 AJ1017:AJ1020 AM1017:AM1020 AP1017:AP1020 AS1017:AS1020 AV1017:AV1020 AY1017:AY1020 BB1017:BB1020 BE1017:BE1020 BH1017:BH1020 BK1017:BK1020 BN1017:BN1020 BQ1017:BQ1020 BT1017:BT1020 BW1017:BW1020 BZ1017:BZ1020 CC1017:CC1020 CF1017:CF1020 CI1017:CI1020 CL1017:CL1020 CO1017:CO1020 CR1017:CR1020 CU1017:CU1020 CX1017:CX1020 DA1017:DA1020 DD1017:DD1020 DG1017:DG1020 DJ1017:DJ1020 DM1017:DM1020 DP1017:DP1020 DS1017:DS1020 DV1017:DV1020 DY1017:DY1020 EB1017:EB1020 EE1017:EE1020 EH1017:EH1020 EK1017:EK1020 EN1017:EN1020 EQ1017:EQ1020 ET1017:ET1020 EW1017:EW1020 EZ1017:EZ1020 FC1017:FC1020 FF1017:FF1020 FI1017:FI1020 FL1017:FL1020 FO1017:FO1020 FR1017:FR1020 FU1017:FU1020 FX1017:FX1020 GA1017:GA1020 GD1017:GD1020 GG1017:GG1020 GJ1017:GJ1020 GM1017:GM1020 GP1017:GP1020 GS1017:GS1020 GV1017:GV1020 GY1017:GY1020 HB1017:HB1020 HE1017:HE1020 HH1017:HH1020 HK1017:HK1020 HN1017:HN1020 HQ1017:HQ1020 HT1017:HT1020 HW1017:HW1020 HZ1017:HZ1020 IC1017:IC1020 IF1017:IF1020 II1017:II1020 IL1017:IL1020 IO1017:IO1020 IR1017:IR1020 IU1017:IU1020 IX1017:IX1020 JA1017:JA1020 JD1017:JD1020 JG1017:JG1020 JJ1017:JJ1020 JM1017:JM1020 JP1017:JP1020 JS1017:JS1020 JV1017:JV1020 JY1017:JY1020 KB1017:KB1020 KE1017:KE1020 KH1017:KH1020 KK1017:KK1020 KN1017:KN1020 KQ1017:KQ1020 KT1017:KT1020 KW1017:KW1020 KZ1017:KZ1020 LC1017:LC1020 LF1017:LF1020 LI1017:LI1020 LL1017:LL1020 LO1017:LO1020 LR1017:LR1020 LU1017:LU1020 LX1017:LX1020 MA1017:MA1020 MD1017:MD1020 MG1017:MG1020 MJ1017:MJ1020 MM1017:MM1020 MP1017:MP1020 MS1017:MS1020 MV1017:MV1020 MY1017:MY1020 NB1017:NB1020 NE1017:NE1020 NH1017:NH1020 NK1017:NK1020 NN1017:NN1020 NQ1017:NQ1020 NT1017:NT1020 NW1017:NW1020 NZ1017:NZ1020 OC1017:OC1020 OF1017:OF1020 OI1017:OI1020 OL1017:OL1020 OO1017:OO1020 OR1017:OR1020 OU1017:OU1020 OX1017:OX1020 PA1017:PA1020 PD1017:PD1020 PG1017:PG1020 PJ1017:PJ1020 PM1017:PM1020 PP1017:PP1020 PS1017:PS1020 PV1017:PV1020 PY1017:PY1020 QB1017:QB1020 QE1017:QE1020 QH1017:QH1020 QK1017:QK1020 QN1017:QN1020 QQ1017:QQ1020 QT1017:QT1020 QW1017:QW1020 QZ1017:QZ1020 RC1017:RC1020 RF1017:RF1020 O1022:O1035 R1022:R1035 U1022:U1035 X1022:X1035 AA1022:AA1035 AD1022:AD1035 AG1022:AG1035 AJ1022:AJ1035 AM1022:AM1035 AP1022:AP1035 AS1022:AS1035 AV1022:AV1035 AY1022:AY1035 BB1022:BB1035 BE1022:BE1035 BH1022:BH1035 BK1022:BK1035 BN1022:BN1035 BQ1022:BQ1035 BT1022:BT1035 BW1022:BW1035 BZ1022:BZ1035 CC1022:CC1035 CF1022:CF1035 CI1022:CI1035 CL1022:CL1035 CO1022:CO1035 CR1022:CR1035 CU1022:CU1035 CX1022:CX1035 DA1022:DA1035 DD1022:DD1035 DG1022:DG1035 DJ1022:DJ1035 DM1022:DM1035 DP1022:DP1035 DS1022:DS1035 DV1022:DV1035 DY1022:DY1035 EB1022:EB1035 EE1022:EE1035 EH1022:EH1035 EK1022:EK1035 EN1022:EN1035 EQ1022:EQ1035 ET1022:ET1035 EW1022:EW1035 EZ1022:EZ1035 FC1022:FC1035 FF1022:FF1035 FI1022:FI1035 FL1022:FL1035 FO1022:FO1035 FR1022:FR1035 FU1022:FU1035 FX1022:FX1035 GA1022:GA1035 GD1022:GD1035 GG1022:GG1035 GJ1022:GJ1035 GM1022:GM1035 GP1022:GP1035 GS1022:GS1035 GV1022:GV1035 GY1022:GY1035 HB1022:HB1035 HE1022:HE1035 HH1022:HH1035 HK1022:HK1035 HN1022:HN1035 HQ1022:HQ1035 HT1022:HT1035 HW1022:HW1035 HZ1022:HZ1035 IC1022:IC1035 IF1022:IF1035 II1022:II1035 IL1022:IL1035 IO1022:IO1035 IR1022:IR1035 IU1022:IU1035 IX1022:IX1035 JA1022:JA1035 JD1022:JD1035 JG1022:JG1035 JJ1022:JJ1035 JM1022:JM1035 JP1022:JP1035 JS1022:JS1035 JV1022:JV1035 JY1022:JY1035 KB1022:KB1035 KE1022:KE1035 KH1022:KH1035 KK1022:KK1035 KN1022:KN1035 KQ1022:KQ1035 KT1022:KT1035 KW1022:KW1035 KZ1022:KZ1035 LC1022:LC1035 LF1022:LF1035 LI1022:LI1035 LL1022:LL1035 LO1022:LO1035 LR1022:LR1035 LU1022:LU1035 LX1022:LX1035 MA1022:MA1035 MD1022:MD1035 MG1022:MG1035 MJ1022:MJ1035 MM1022:MM1035 MP1022:MP1035 MS1022:MS1035 MV1022:MV1035 MY1022:MY1035 NB1022:NB1035 NE1022:NE1035 NH1022:NH1035 NK1022:NK1035 NN1022:NN1035 NQ1022:NQ1035 NT1022:NT1035 NW1022:NW1035 NZ1022:NZ1035 OC1022:OC1035 OF1022:OF1035 OI1022:OI1035 OL1022:OL1035 OO1022:OO1035 OR1022:OR1035 OU1022:OU1035 OX1022:OX1035 PA1022:PA1035 PD1022:PD1035 PG1022:PG1035 PJ1022:PJ1035 PM1022:PM1035 PP1022:PP1035 PS1022:PS1035 PV1022:PV1035 PY1022:PY1035 QB1022:QB1035 QE1022:QE1035 QH1022:QH1035 QK1022:QK1035 QN1022:QN1035 QQ1022:QQ1035 QT1022:QT1035 QW1022:QW1035 QZ1022:QZ1035 RC1022:RC1035 RF1022:RF1035 O1013:O1015 R1013:R1015 U1013:U1015 X1013:X1015 AA1013:AA1015 AD1013:AD1015 AG1013:AG1015 AJ1013:AJ1015 AM1013:AM1015 AP1013:AP1015 AS1013:AS1015 AV1013:AV1015 AY1013:AY1015 BB1013:BB1015 BE1013:BE1015 BH1013:BH1015 BK1013:BK1015 BN1013:BN1015 BQ1013:BQ1015 BT1013:BT1015 BW1013:BW1015 BZ1013:BZ1015 CC1013:CC1015 CF1013:CF1015 CI1013:CI1015 CL1013:CL1015 CO1013:CO1015 CR1013:CR1015 CU1013:CU1015 CX1013:CX1015 DA1013:DA1015 DD1013:DD1015 DG1013:DG1015 DJ1013:DJ1015 DM1013:DM1015 DP1013:DP1015 DS1013:DS1015 DV1013:DV1015 DY1013:DY1015 EB1013:EB1015 EE1013:EE1015 EH1013:EH1015 EK1013:EK1015 EN1013:EN1015 EQ1013:EQ1015 ET1013:ET1015 EW1013:EW1015 EZ1013:EZ1015 FC1013:FC1015 FF1013:FF1015 FI1013:FI1015 FL1013:FL1015 FO1013:FO1015 FR1013:FR1015 FU1013:FU1015 FX1013:FX1015 GA1013:GA1015 GD1013:GD1015 GG1013:GG1015 GJ1013:GJ1015 GM1013:GM1015 GP1013:GP1015 GS1013:GS1015 GV1013:GV1015 GY1013:GY1015 HB1013:HB1015 HE1013:HE1015 HH1013:HH1015 HK1013:HK1015 HN1013:HN1015 HQ1013:HQ1015 HT1013:HT1015 HW1013:HW1015 HZ1013:HZ1015 IC1013:IC1015 IF1013:IF1015 II1013:II1015 IL1013:IL1015 IO1013:IO1015 IR1013:IR1015 IU1013:IU1015 IX1013:IX1015 JA1013:JA1015 JD1013:JD1015 JG1013:JG1015 JJ1013:JJ1015 JM1013:JM1015 JP1013:JP1015 JS1013:JS1015 JV1013:JV1015 JY1013:JY1015 KB1013:KB1015 KE1013:KE1015 KH1013:KH1015 KK1013:KK1015 KN1013:KN1015 KQ1013:KQ1015 KT1013:KT1015 KW1013:KW1015 KZ1013:KZ1015 LC1013:LC1015 LF1013:LF1015 LI1013:LI1015 LL1013:LL1015 LO1013:LO1015 LR1013:LR1015 LU1013:LU1015 LX1013:LX1015 MA1013:MA1015 MD1013:MD1015 MG1013:MG1015 MJ1013:MJ1015 MM1013:MM1015 MP1013:MP1015 MS1013:MS1015 MV1013:MV1015 MY1013:MY1015 NB1013:NB1015 NE1013:NE1015 NH1013:NH1015 NK1013:NK1015 NN1013:NN1015 NQ1013:NQ1015 NT1013:NT1015 NW1013:NW1015 NZ1013:NZ1015 OC1013:OC1015 OF1013:OF1015 OI1013:OI1015 OL1013:OL1015 OO1013:OO1015 OR1013:OR1015 OU1013:OU1015 OX1013:OX1015 PA1013:PA1015 PD1013:PD1015 PG1013:PG1015 PJ1013:PJ1015 PM1013:PM1015 PP1013:PP1015 PS1013:PS1015 PV1013:PV1015 PY1013:PY1015 QB1013:QB1015 QE1013:QE1015 QH1013:QH1015 QK1013:QK1015 QN1013:QN1015 QQ1013:QQ1015 QT1013:QT1015 QW1013:QW1015 QZ1013:QZ1015 RC1013:RC1015 RF1013:RF1015 O1059:O1062 R1059:R1062 U1059:U1062 X1059:X1062 AA1059:AA1062 AD1059:AD1062 AG1059:AG1062 AJ1059:AJ1062 AM1059:AM1062 AP1059:AP1062 AS1059:AS1062 AV1059:AV1062 AY1059:AY1062 BB1059:BB1062 BE1059:BE1062 BH1059:BH1062 BK1059:BK1062 BN1059:BN1062 BQ1059:BQ1062 BT1059:BT1062 BW1059:BW1062 BZ1059:BZ1062 CC1059:CC1062 CF1059:CF1062 CI1059:CI1062 CL1059:CL1062 CO1059:CO1062 CR1059:CR1062 CU1059:CU1062 CX1059:CX1062 DA1059:DA1062 DD1059:DD1062 DG1059:DG1062 DJ1059:DJ1062 DM1059:DM1062 DP1059:DP1062 DS1059:DS1062 DV1059:DV1062 DY1059:DY1062 EB1059:EB1062 EE1059:EE1062 EH1059:EH1062 EK1059:EK1062 EN1059:EN1062 EQ1059:EQ1062 ET1059:ET1062 EW1059:EW1062 EZ1059:EZ1062 FC1059:FC1062 FF1059:FF1062 FI1059:FI1062 FL1059:FL1062 FO1059:FO1062 FR1059:FR1062 FU1059:FU1062 FX1059:FX1062 GA1059:GA1062 GD1059:GD1062 GG1059:GG1062 GJ1059:GJ1062 GM1059:GM1062 GP1059:GP1062 GS1059:GS1062 GV1059:GV1062 GY1059:GY1062 HB1059:HB1062 HE1059:HE1062 HH1059:HH1062 HK1059:HK1062 HN1059:HN1062 HQ1059:HQ1062 HT1059:HT1062 HW1059:HW1062 HZ1059:HZ1062 IC1059:IC1062 IF1059:IF1062 II1059:II1062 IL1059:IL1062 IO1059:IO1062 IR1059:IR1062 IU1059:IU1062 IX1059:IX1062 JA1059:JA1062 JD1059:JD1062 JG1059:JG1062 JJ1059:JJ1062 JM1059:JM1062 JP1059:JP1062 JS1059:JS1062 JV1059:JV1062 JY1059:JY1062 KB1059:KB1062 KE1059:KE1062 KH1059:KH1062 KK1059:KK1062 KN1059:KN1062 KQ1059:KQ1062 KT1059:KT1062 KW1059:KW1062 KZ1059:KZ1062 LC1059:LC1062 LF1059:LF1062 LI1059:LI1062 LL1059:LL1062 LO1059:LO1062 LR1059:LR1062 LU1059:LU1062 LX1059:LX1062 MA1059:MA1062 MD1059:MD1062 MG1059:MG1062 MJ1059:MJ1062 MM1059:MM1062 MP1059:MP1062 MS1059:MS1062 MV1059:MV1062 MY1059:MY1062 NB1059:NB1062 NE1059:NE1062 NH1059:NH1062 NK1059:NK1062 NN1059:NN1062 NQ1059:NQ1062 NT1059:NT1062 NW1059:NW1062 NZ1059:NZ1062 OC1059:OC1062 OF1059:OF1062 OI1059:OI1062 OL1059:OL1062 OO1059:OO1062 OR1059:OR1062 OU1059:OU1062 OX1059:OX1062 PA1059:PA1062 PD1059:PD1062 PG1059:PG1062 PJ1059:PJ1062 PM1059:PM1062 PP1059:PP1062 PS1059:PS1062 PV1059:PV1062 PY1059:PY1062 QB1059:QB1062 QE1059:QE1062 QH1059:QH1062 QK1059:QK1062 QN1059:QN1062 QQ1059:QQ1062 QT1059:QT1062 QW1059:QW1062 QZ1059:QZ1062 RC1059:RC1062 RF1059:RF1062 O1064:O1077 R1064:R1077 U1064:U1077 X1064:X1077 AA1064:AA1077 AD1064:AD1077 AG1064:AG1077 AJ1064:AJ1077 AM1064:AM1077 AP1064:AP1077 AS1064:AS1077 AV1064:AV1077 AY1064:AY1077 BB1064:BB1077 BE1064:BE1077 BH1064:BH1077 BK1064:BK1077 BN1064:BN1077 BQ1064:BQ1077 BT1064:BT1077 BW1064:BW1077 BZ1064:BZ1077 CC1064:CC1077 CF1064:CF1077 CI1064:CI1077 CL1064:CL1077 CO1064:CO1077 CR1064:CR1077 CU1064:CU1077 CX1064:CX1077 DA1064:DA1077 DD1064:DD1077 DG1064:DG1077 DJ1064:DJ1077 DM1064:DM1077 DP1064:DP1077 DS1064:DS1077 DV1064:DV1077 DY1064:DY1077 EB1064:EB1077 EE1064:EE1077 EH1064:EH1077 EK1064:EK1077 EN1064:EN1077 EQ1064:EQ1077 ET1064:ET1077 EW1064:EW1077 EZ1064:EZ1077 FC1064:FC1077 FF1064:FF1077 FI1064:FI1077 FL1064:FL1077 FO1064:FO1077 FR1064:FR1077 FU1064:FU1077 FX1064:FX1077 GA1064:GA1077 GD1064:GD1077 GG1064:GG1077 GJ1064:GJ1077 GM1064:GM1077 GP1064:GP1077 GS1064:GS1077 GV1064:GV1077 GY1064:GY1077 HB1064:HB1077 HE1064:HE1077 HH1064:HH1077 HK1064:HK1077 HN1064:HN1077 HQ1064:HQ1077 HT1064:HT1077 HW1064:HW1077 HZ1064:HZ1077 IC1064:IC1077 IF1064:IF1077 II1064:II1077 IL1064:IL1077 IO1064:IO1077 IR1064:IR1077 IU1064:IU1077 IX1064:IX1077 JA1064:JA1077 JD1064:JD1077 JG1064:JG1077 JJ1064:JJ1077 JM1064:JM1077 JP1064:JP1077 JS1064:JS1077 JV1064:JV1077 JY1064:JY1077 KB1064:KB1077 KE1064:KE1077 KH1064:KH1077 KK1064:KK1077 KN1064:KN1077 KQ1064:KQ1077 KT1064:KT1077 KW1064:KW1077 KZ1064:KZ1077 LC1064:LC1077 LF1064:LF1077 LI1064:LI1077 LL1064:LL1077 LO1064:LO1077 LR1064:LR1077 LU1064:LU1077 LX1064:LX1077 MA1064:MA1077 MD1064:MD1077 MG1064:MG1077 MJ1064:MJ1077 MM1064:MM1077 MP1064:MP1077 MS1064:MS1077 MV1064:MV1077 MY1064:MY1077 NB1064:NB1077 NE1064:NE1077 NH1064:NH1077 NK1064:NK1077 NN1064:NN1077 NQ1064:NQ1077 NT1064:NT1077 NW1064:NW1077 NZ1064:NZ1077 OC1064:OC1077 OF1064:OF1077 OI1064:OI1077 OL1064:OL1077 OO1064:OO1077 OR1064:OR1077 OU1064:OU1077 OX1064:OX1077 PA1064:PA1077 PD1064:PD1077 PG1064:PG1077 PJ1064:PJ1077 PM1064:PM1077 PP1064:PP1077 PS1064:PS1077 PV1064:PV1077 PY1064:PY1077 QB1064:QB1077 QE1064:QE1077 QH1064:QH1077 QK1064:QK1077 QN1064:QN1077 QQ1064:QQ1077 QT1064:QT1077 QW1064:QW1077 QZ1064:QZ1077 RC1064:RC1077 RF1064:RF1077 O1055:O1057 R1055:R1057 U1055:U1057 X1055:X1057 AA1055:AA1057 AD1055:AD1057 AG1055:AG1057 AJ1055:AJ1057 AM1055:AM1057 AP1055:AP1057 AS1055:AS1057 AV1055:AV1057 AY1055:AY1057 BB1055:BB1057 BE1055:BE1057 BH1055:BH1057 BK1055:BK1057 BN1055:BN1057 BQ1055:BQ1057 BT1055:BT1057 BW1055:BW1057 BZ1055:BZ1057 CC1055:CC1057 CF1055:CF1057 CI1055:CI1057 CL1055:CL1057 CO1055:CO1057 CR1055:CR1057 CU1055:CU1057 CX1055:CX1057 DA1055:DA1057 DD1055:DD1057 DG1055:DG1057 DJ1055:DJ1057 DM1055:DM1057 DP1055:DP1057 DS1055:DS1057 DV1055:DV1057 DY1055:DY1057 EB1055:EB1057 EE1055:EE1057 EH1055:EH1057 EK1055:EK1057 EN1055:EN1057 EQ1055:EQ1057 ET1055:ET1057 EW1055:EW1057 EZ1055:EZ1057 FC1055:FC1057 FF1055:FF1057 FI1055:FI1057 FL1055:FL1057 FO1055:FO1057 FR1055:FR1057 FU1055:FU1057 FX1055:FX1057 GA1055:GA1057 GD1055:GD1057 GG1055:GG1057 GJ1055:GJ1057 GM1055:GM1057 GP1055:GP1057 GS1055:GS1057 GV1055:GV1057 GY1055:GY1057 HB1055:HB1057 HE1055:HE1057 HH1055:HH1057 HK1055:HK1057 HN1055:HN1057 HQ1055:HQ1057 HT1055:HT1057 HW1055:HW1057 HZ1055:HZ1057 IC1055:IC1057 IF1055:IF1057 II1055:II1057 IL1055:IL1057 IO1055:IO1057 IR1055:IR1057 IU1055:IU1057 IX1055:IX1057 JA1055:JA1057 JD1055:JD1057 JG1055:JG1057 JJ1055:JJ1057 JM1055:JM1057 JP1055:JP1057 JS1055:JS1057 JV1055:JV1057 JY1055:JY1057 KB1055:KB1057 KE1055:KE1057 KH1055:KH1057 KK1055:KK1057 KN1055:KN1057 KQ1055:KQ1057 KT1055:KT1057 KW1055:KW1057 KZ1055:KZ1057 LC1055:LC1057 LF1055:LF1057 LI1055:LI1057 LL1055:LL1057 LO1055:LO1057 LR1055:LR1057 LU1055:LU1057 LX1055:LX1057 MA1055:MA1057 MD1055:MD1057 MG1055:MG1057 MJ1055:MJ1057 MM1055:MM1057 MP1055:MP1057 MS1055:MS1057 MV1055:MV1057 MY1055:MY1057 NB1055:NB1057 NE1055:NE1057 NH1055:NH1057 NK1055:NK1057 NN1055:NN1057 NQ1055:NQ1057 NT1055:NT1057 NW1055:NW1057 NZ1055:NZ1057 OC1055:OC1057 OF1055:OF1057 OI1055:OI1057 OL1055:OL1057 OO1055:OO1057 OR1055:OR1057 OU1055:OU1057 OX1055:OX1057 PA1055:PA1057 PD1055:PD1057 PG1055:PG1057 PJ1055:PJ1057 PM1055:PM1057 PP1055:PP1057 PS1055:PS1057 PV1055:PV1057 PY1055:PY1057 QB1055:QB1057 QE1055:QE1057 QH1055:QH1057 QK1055:QK1057 QN1055:QN1057 QQ1055:QQ1057 QT1055:QT1057 QW1055:QW1057 QZ1055:QZ1057 RC1055:RC1057 RF1055:RF1057 O1101:O1104 R1101:R1104 U1101:U1104 X1101:X1104 AA1101:AA1104 AD1101:AD1104 AG1101:AG1104 AJ1101:AJ1104 AM1101:AM1104 AP1101:AP1104 AS1101:AS1104 AV1101:AV1104 AY1101:AY1104 BB1101:BB1104 BE1101:BE1104 BH1101:BH1104 BK1101:BK1104 BN1101:BN1104 BQ1101:BQ1104 BT1101:BT1104 BW1101:BW1104 BZ1101:BZ1104 CC1101:CC1104 CF1101:CF1104 CI1101:CI1104 CL1101:CL1104 CO1101:CO1104 CR1101:CR1104 CU1101:CU1104 CX1101:CX1104 DA1101:DA1104 DD1101:DD1104 DG1101:DG1104 DJ1101:DJ1104 DM1101:DM1104 DP1101:DP1104 DS1101:DS1104 DV1101:DV1104 DY1101:DY1104 EB1101:EB1104 EE1101:EE1104 EH1101:EH1104 EK1101:EK1104 EN1101:EN1104 EQ1101:EQ1104 ET1101:ET1104 EW1101:EW1104 EZ1101:EZ1104 FC1101:FC1104 FF1101:FF1104 FI1101:FI1104 FL1101:FL1104 FO1101:FO1104 FR1101:FR1104 FU1101:FU1104 FX1101:FX1104 GA1101:GA1104 GD1101:GD1104 GG1101:GG1104 GJ1101:GJ1104 GM1101:GM1104 GP1101:GP1104 GS1101:GS1104 GV1101:GV1104 GY1101:GY1104 HB1101:HB1104 HE1101:HE1104 HH1101:HH1104 HK1101:HK1104 HN1101:HN1104 HQ1101:HQ1104 HT1101:HT1104 HW1101:HW1104 HZ1101:HZ1104 IC1101:IC1104 IF1101:IF1104 II1101:II1104 IL1101:IL1104 IO1101:IO1104 IR1101:IR1104 IU1101:IU1104 IX1101:IX1104 JA1101:JA1104 JD1101:JD1104 JG1101:JG1104 JJ1101:JJ1104 JM1101:JM1104 JP1101:JP1104 JS1101:JS1104 JV1101:JV1104 JY1101:JY1104 KB1101:KB1104 KE1101:KE1104 KH1101:KH1104 KK1101:KK1104 KN1101:KN1104 KQ1101:KQ1104 KT1101:KT1104 KW1101:KW1104 KZ1101:KZ1104 LC1101:LC1104 LF1101:LF1104 LI1101:LI1104 LL1101:LL1104 LO1101:LO1104 LR1101:LR1104 LU1101:LU1104 LX1101:LX1104 MA1101:MA1104 MD1101:MD1104 MG1101:MG1104 MJ1101:MJ1104 MM1101:MM1104 MP1101:MP1104 MS1101:MS1104 MV1101:MV1104 MY1101:MY1104 NB1101:NB1104 NE1101:NE1104 NH1101:NH1104 NK1101:NK1104 NN1101:NN1104 NQ1101:NQ1104 NT1101:NT1104 NW1101:NW1104 NZ1101:NZ1104 OC1101:OC1104 OF1101:OF1104 OI1101:OI1104 OL1101:OL1104 OO1101:OO1104 OR1101:OR1104 OU1101:OU1104 OX1101:OX1104 PA1101:PA1104 PD1101:PD1104 PG1101:PG1104 PJ1101:PJ1104 PM1101:PM1104 PP1101:PP1104 PS1101:PS1104 PV1101:PV1104 PY1101:PY1104 QB1101:QB1104 QE1101:QE1104 QH1101:QH1104 QK1101:QK1104 QN1101:QN1104 QQ1101:QQ1104 QT1101:QT1104 QW1101:QW1104 QZ1101:QZ1104 RC1101:RC1104 RF1101:RF1104 O975:O978 R975:R978 U975:U978 X975:X978 AA975:AA978 AD975:AD978 AG975:AG978 AJ975:AJ978 AM975:AM978 AP975:AP978 AS975:AS978 AV975:AV978 AY975:AY978 BB975:BB978 BE975:BE978 BH975:BH978 BK975:BK978 BN975:BN978 BQ975:BQ978 BT975:BT978 BW975:BW978 BZ975:BZ978 CC975:CC978 CF975:CF978 CI975:CI978 CL975:CL978 CO975:CO978 CR975:CR978 CU975:CU978 CX975:CX978 DA975:DA978 DD975:DD978 DG975:DG978 DJ975:DJ978 DM975:DM978 DP975:DP978 DS975:DS978 DV975:DV978 DY975:DY978 EB975:EB978 EE975:EE978 EH975:EH978 EK975:EK978 EN975:EN978 EQ975:EQ978 ET975:ET978 EW975:EW978 EZ975:EZ978 FC975:FC978 FF975:FF978 FI975:FI978 FL975:FL978 FO975:FO978 FR975:FR978 FU975:FU978 FX975:FX978 GA975:GA978 GD975:GD978 GG975:GG978 GJ975:GJ978 GM975:GM978 GP975:GP978 GS975:GS978 GV975:GV978 GY975:GY978 HB975:HB978 HE975:HE978 HH975:HH978 HK975:HK978 HN975:HN978 HQ975:HQ978 HT975:HT978 HW975:HW978 HZ975:HZ978 IC975:IC978 IF975:IF978 II975:II978 IL975:IL978 IO975:IO978 IR975:IR978 IU975:IU978 IX975:IX978 JA975:JA978 JD975:JD978 JG975:JG978 JJ975:JJ978 JM975:JM978 JP975:JP978 JS975:JS978 JV975:JV978 JY975:JY978 KB975:KB978 KE975:KE978 KH975:KH978 KK975:KK978 KN975:KN978 KQ975:KQ978 KT975:KT978 KW975:KW978 KZ975:KZ978 LC975:LC978 LF975:LF978 LI975:LI978 LL975:LL978 LO975:LO978 LR975:LR978 LU975:LU978 LX975:LX978 MA975:MA978 MD975:MD978 MG975:MG978 MJ975:MJ978 MM975:MM978 MP975:MP978 MS975:MS978 MV975:MV978 MY975:MY978 NB975:NB978 NE975:NE978 NH975:NH978 NK975:NK978 NN975:NN978 NQ975:NQ978 NT975:NT978 NW975:NW978 NZ975:NZ978 OC975:OC978 OF975:OF978 OI975:OI978 OL975:OL978 OO975:OO978 OR975:OR978 OU975:OU978 OX975:OX978 PA975:PA978 PD975:PD978 PG975:PG978 PJ975:PJ978 PM975:PM978 PP975:PP978 PS975:PS978 PV975:PV978 PY975:PY978 QB975:QB978 QE975:QE978 QH975:QH978 QK975:QK978 QN975:QN978 QQ975:QQ978 QT975:QT978 QW975:QW978 QZ975:QZ978 RC975:RC978 RF975:RF978 O1097:O1099 R1097:R1099 U1097:U1099 X1097:X1099 AA1097:AA1099 AD1097:AD1099 AG1097:AG1099 AJ1097:AJ1099 AM1097:AM1099 AP1097:AP1099 AS1097:AS1099 AV1097:AV1099 AY1097:AY1099 BB1097:BB1099 BE1097:BE1099 BH1097:BH1099 BK1097:BK1099 BN1097:BN1099 BQ1097:BQ1099 BT1097:BT1099 BW1097:BW1099 BZ1097:BZ1099 CC1097:CC1099 CF1097:CF1099 CI1097:CI1099 CL1097:CL1099 CO1097:CO1099 CR1097:CR1099 CU1097:CU1099 CX1097:CX1099 DA1097:DA1099 DD1097:DD1099 DG1097:DG1099 DJ1097:DJ1099 DM1097:DM1099 DP1097:DP1099 DS1097:DS1099 DV1097:DV1099 DY1097:DY1099 EB1097:EB1099 EE1097:EE1099 EH1097:EH1099 EK1097:EK1099 EN1097:EN1099 EQ1097:EQ1099 ET1097:ET1099 EW1097:EW1099 EZ1097:EZ1099 FC1097:FC1099 FF1097:FF1099 FI1097:FI1099 FL1097:FL1099 FO1097:FO1099 FR1097:FR1099 FU1097:FU1099 FX1097:FX1099 GA1097:GA1099 GD1097:GD1099 GG1097:GG1099 GJ1097:GJ1099 GM1097:GM1099 GP1097:GP1099 GS1097:GS1099 GV1097:GV1099 GY1097:GY1099 HB1097:HB1099 HE1097:HE1099 HH1097:HH1099 HK1097:HK1099 HN1097:HN1099 HQ1097:HQ1099 HT1097:HT1099 HW1097:HW1099 HZ1097:HZ1099 IC1097:IC1099 IF1097:IF1099 II1097:II1099 IL1097:IL1099 IO1097:IO1099 IR1097:IR1099 IU1097:IU1099 IX1097:IX1099 JA1097:JA1099 JD1097:JD1099 JG1097:JG1099 JJ1097:JJ1099 JM1097:JM1099 JP1097:JP1099 JS1097:JS1099 JV1097:JV1099 JY1097:JY1099 KB1097:KB1099 KE1097:KE1099 KH1097:KH1099 KK1097:KK1099 KN1097:KN1099 KQ1097:KQ1099 KT1097:KT1099 KW1097:KW1099 KZ1097:KZ1099 LC1097:LC1099 LF1097:LF1099 LI1097:LI1099 LL1097:LL1099 LO1097:LO1099 LR1097:LR1099 LU1097:LU1099 LX1097:LX1099 MA1097:MA1099 MD1097:MD1099 MG1097:MG1099 MJ1097:MJ1099 MM1097:MM1099 MP1097:MP1099 MS1097:MS1099 MV1097:MV1099 MY1097:MY1099 NB1097:NB1099 NE1097:NE1099 NH1097:NH1099 NK1097:NK1099 NN1097:NN1099 NQ1097:NQ1099 NT1097:NT1099 NW1097:NW1099 NZ1097:NZ1099 OC1097:OC1099 OF1097:OF1099 OI1097:OI1099 OL1097:OL1099 OO1097:OO1099 OR1097:OR1099 OU1097:OU1099 OX1097:OX1099 PA1097:PA1099 PD1097:PD1099 PG1097:PG1099 PJ1097:PJ1099 PM1097:PM1099 PP1097:PP1099 PS1097:PS1099 PV1097:PV1099 PY1097:PY1099 QB1097:QB1099 QE1097:QE1099 QH1097:QH1099 QK1097:QK1099 QN1097:QN1099 QQ1097:QQ1099 QT1097:QT1099 QW1097:QW1099 QZ1097:QZ1099 RC1097:RC1099 RF1097:RF1099 O1106:O1107 R1106:R1107 U1106:U1107 X1106:X1107 AA1106:AA1107 AD1106:AD1107 AG1106:AG1107 AJ1106:AJ1107 AM1106:AM1107 AP1106:AP1107 AS1106:AS1107 AV1106:AV1107 AY1106:AY1107 BB1106:BB1107 BE1106:BE1107 BH1106:BH1107 BK1106:BK1107 BN1106:BN1107 BQ1106:BQ1107 BT1106:BT1107 BW1106:BW1107 BZ1106:BZ1107 CC1106:CC1107 CF1106:CF1107 CI1106:CI1107 CL1106:CL1107 CO1106:CO1107 CR1106:CR1107 CU1106:CU1107 CX1106:CX1107 DA1106:DA1107 DD1106:DD1107 DG1106:DG1107 DJ1106:DJ1107 DM1106:DM1107 DP1106:DP1107 DS1106:DS1107 DV1106:DV1107 DY1106:DY1107 EB1106:EB1107 EE1106:EE1107 EH1106:EH1107 EK1106:EK1107 EN1106:EN1107 EQ1106:EQ1107 ET1106:ET1107 EW1106:EW1107 EZ1106:EZ1107 FC1106:FC1107 FF1106:FF1107 FI1106:FI1107 FL1106:FL1107 FO1106:FO1107 FR1106:FR1107 FU1106:FU1107 FX1106:FX1107 GA1106:GA1107 GD1106:GD1107 GG1106:GG1107 GJ1106:GJ1107 GM1106:GM1107 GP1106:GP1107 GS1106:GS1107 GV1106:GV1107 GY1106:GY1107 HB1106:HB1107 HE1106:HE1107 HH1106:HH1107 HK1106:HK1107 HN1106:HN1107 HQ1106:HQ1107 HT1106:HT1107 HW1106:HW1107 HZ1106:HZ1107 IC1106:IC1107 IF1106:IF1107 II1106:II1107 IL1106:IL1107 IO1106:IO1107 IR1106:IR1107 IU1106:IU1107 IX1106:IX1107 JA1106:JA1107 JD1106:JD1107 JG1106:JG1107 JJ1106:JJ1107 JM1106:JM1107 JP1106:JP1107 JS1106:JS1107 JV1106:JV1107 JY1106:JY1107 KB1106:KB1107 KE1106:KE1107 KH1106:KH1107 KK1106:KK1107 KN1106:KN1107 KQ1106:KQ1107 KT1106:KT1107 KW1106:KW1107 KZ1106:KZ1107 LC1106:LC1107 LF1106:LF1107 LI1106:LI1107 LL1106:LL1107 LO1106:LO1107 LR1106:LR1107 LU1106:LU1107 LX1106:LX1107 MA1106:MA1107 MD1106:MD1107 MG1106:MG1107 MJ1106:MJ1107 MM1106:MM1107 MP1106:MP1107 MS1106:MS1107 MV1106:MV1107 MY1106:MY1107 NB1106:NB1107 NE1106:NE1107 NH1106:NH1107 NK1106:NK1107 NN1106:NN1107 NQ1106:NQ1107 NT1106:NT1107 NW1106:NW1107 NZ1106:NZ1107 OC1106:OC1107 OF1106:OF1107 OI1106:OI1107 OL1106:OL1107 OO1106:OO1107 OR1106:OR1107 OU1106:OU1107 OX1106:OX1107 PA1106:PA1107 PD1106:PD1107 PG1106:PG1107 PJ1106:PJ1107 PM1106:PM1107 PP1106:PP1107 PS1106:PS1107 PV1106:PV1107 PY1106:PY1107 QB1106:QB1107 QE1106:QE1107 QH1106:QH1107 QK1106:QK1107 QN1106:QN1107 QQ1106:QQ1107 QT1106:QT1107 QW1106:QW1107 QZ1106:QZ1107 RC1106:RC1107 RF1106:RF1107 O1137:O1150 R1137:R1150 U1137:U1150 X1137:X1150 AA1137:AA1150 AD1137:AD1150 AG1137:AG1150 AJ1137:AJ1150 AM1137:AM1150 AP1137:AP1150 AS1137:AS1150 AV1137:AV1150 AY1137:AY1150 BB1137:BB1150 BE1137:BE1150 BH1137:BH1150 BK1137:BK1150 BN1137:BN1150 BQ1137:BQ1150 BT1137:BT1150 BW1137:BW1150 BZ1137:BZ1150 CC1137:CC1150 CF1137:CF1150 CI1137:CI1150 CL1137:CL1150 CO1137:CO1150 CR1137:CR1150 CU1137:CU1150 CX1137:CX1150 DA1137:DA1150 DD1137:DD1150 DG1137:DG1150 DJ1137:DJ1150 DM1137:DM1150 DP1137:DP1150 DS1137:DS1150 DV1137:DV1150 DY1137:DY1150 EB1137:EB1150 EE1137:EE1150 EH1137:EH1150 EK1137:EK1150 EN1137:EN1150 EQ1137:EQ1150 ET1137:ET1150 EW1137:EW1150 EZ1137:EZ1150 FC1137:FC1150 FF1137:FF1150 FI1137:FI1150 FL1137:FL1150 FO1137:FO1150 FR1137:FR1150 FU1137:FU1150 FX1137:FX1150 GA1137:GA1150 GD1137:GD1150 GG1137:GG1150 GJ1137:GJ1150 GM1137:GM1150 GP1137:GP1150 GS1137:GS1150 GV1137:GV1150 GY1137:GY1150 HB1137:HB1150 HE1137:HE1150 HH1137:HH1150 HK1137:HK1150 HN1137:HN1150 HQ1137:HQ1150 HT1137:HT1150 HW1137:HW1150 HZ1137:HZ1150 IC1137:IC1150 IF1137:IF1150 II1137:II1150 IL1137:IL1150 IO1137:IO1150 IR1137:IR1150 IU1137:IU1150 IX1137:IX1150 JA1137:JA1150 JD1137:JD1150 JG1137:JG1150 JJ1137:JJ1150 JM1137:JM1150 JP1137:JP1150 JS1137:JS1150 JV1137:JV1150 JY1137:JY1150 KB1137:KB1150 KE1137:KE1150 KH1137:KH1150 KK1137:KK1150 KN1137:KN1150 KQ1137:KQ1150 KT1137:KT1150 KW1137:KW1150 KZ1137:KZ1150 LC1137:LC1150 LF1137:LF1150 LI1137:LI1150 LL1137:LL1150 LO1137:LO1150 LR1137:LR1150 LU1137:LU1150 LX1137:LX1150 MA1137:MA1150 MD1137:MD1150 MG1137:MG1150 MJ1137:MJ1150 MM1137:MM1150 MP1137:MP1150 MS1137:MS1150 MV1137:MV1150 MY1137:MY1150 NB1137:NB1150 NE1137:NE1150 NH1137:NH1150 NK1137:NK1150 NN1137:NN1150 NQ1137:NQ1150 NT1137:NT1150 NW1137:NW1150 NZ1137:NZ1150 OC1137:OC1150 OF1137:OF1150 OI1137:OI1150 OL1137:OL1150 OO1137:OO1150 OR1137:OR1150 OU1137:OU1150 OX1137:OX1150 PA1137:PA1150 PD1137:PD1150 PG1137:PG1150 PJ1137:PJ1150 PM1137:PM1150 PP1137:PP1150 PS1137:PS1150 PV1137:PV1150 PY1137:PY1150 QB1137:QB1150 QE1137:QE1150 QH1137:QH1150 QK1137:QK1150 QN1137:QN1150 QQ1137:QQ1150 QT1137:QT1150 QW1137:QW1150 QZ1137:QZ1150 RC1137:RC1150 RF1137:RF1150 O1128:O1130 R1128:R1130 U1128:U1130 X1128:X1130 AA1128:AA1130 AD1128:AD1130 AG1128:AG1130 AJ1128:AJ1130 AM1128:AM1130 AP1128:AP1130 AS1128:AS1130 AV1128:AV1130 AY1128:AY1130 BB1128:BB1130 BE1128:BE1130 BH1128:BH1130 BK1128:BK1130 BN1128:BN1130 BQ1128:BQ1130 BT1128:BT1130 BW1128:BW1130 BZ1128:BZ1130 CC1128:CC1130 CF1128:CF1130 CI1128:CI1130 CL1128:CL1130 CO1128:CO1130 CR1128:CR1130 CU1128:CU1130 CX1128:CX1130 DA1128:DA1130 DD1128:DD1130 DG1128:DG1130 DJ1128:DJ1130 DM1128:DM1130 DP1128:DP1130 DS1128:DS1130 DV1128:DV1130 DY1128:DY1130 EB1128:EB1130 EE1128:EE1130 EH1128:EH1130 EK1128:EK1130 EN1128:EN1130 EQ1128:EQ1130 ET1128:ET1130 EW1128:EW1130 EZ1128:EZ1130 FC1128:FC1130 FF1128:FF1130 FI1128:FI1130 FL1128:FL1130 FO1128:FO1130 FR1128:FR1130 FU1128:FU1130 FX1128:FX1130 GA1128:GA1130 GD1128:GD1130 GG1128:GG1130 GJ1128:GJ1130 GM1128:GM1130 GP1128:GP1130 GS1128:GS1130 GV1128:GV1130 GY1128:GY1130 HB1128:HB1130 HE1128:HE1130 HH1128:HH1130 HK1128:HK1130 HN1128:HN1130 HQ1128:HQ1130 HT1128:HT1130 HW1128:HW1130 HZ1128:HZ1130 IC1128:IC1130 IF1128:IF1130 II1128:II1130 IL1128:IL1130 IO1128:IO1130 IR1128:IR1130 IU1128:IU1130 IX1128:IX1130 JA1128:JA1130 JD1128:JD1130 JG1128:JG1130 JJ1128:JJ1130 JM1128:JM1130 JP1128:JP1130 JS1128:JS1130 JV1128:JV1130 JY1128:JY1130 KB1128:KB1130 KE1128:KE1130 KH1128:KH1130 KK1128:KK1130 KN1128:KN1130 KQ1128:KQ1130 KT1128:KT1130 KW1128:KW1130 KZ1128:KZ1130 LC1128:LC1130 LF1128:LF1130 LI1128:LI1130 LL1128:LL1130 LO1128:LO1130 LR1128:LR1130 LU1128:LU1130 LX1128:LX1130 MA1128:MA1130 MD1128:MD1130 MG1128:MG1130 MJ1128:MJ1130 MM1128:MM1130 MP1128:MP1130 MS1128:MS1130 MV1128:MV1130 MY1128:MY1130 NB1128:NB1130 NE1128:NE1130 NH1128:NH1130 NK1128:NK1130 NN1128:NN1130 NQ1128:NQ1130 NT1128:NT1130 NW1128:NW1130 NZ1128:NZ1130 OC1128:OC1130 OF1128:OF1130 OI1128:OI1130 OL1128:OL1130 OO1128:OO1130 OR1128:OR1130 OU1128:OU1130 OX1128:OX1130 PA1128:PA1130 PD1128:PD1130 PG1128:PG1130 PJ1128:PJ1130 PM1128:PM1130 PP1128:PP1130 PS1128:PS1130 PV1128:PV1130 PY1128:PY1130 QB1128:QB1130 QE1128:QE1130 QH1128:QH1130 QK1128:QK1130 QN1128:QN1130 QQ1128:QQ1130 QT1128:QT1130 QW1128:QW1130 QZ1128:QZ1130 RC1128:RC1130 RF1128:RF1130 O1174:O1177 R1174:R1177 U1174:U1177 X1174:X1177 AA1174:AA1177 AD1174:AD1177 AG1174:AG1177 AJ1174:AJ1177 AM1174:AM1177 AP1174:AP1177 AS1174:AS1177 AV1174:AV1177 AY1174:AY1177 BB1174:BB1177 BE1174:BE1177 BH1174:BH1177 BK1174:BK1177 BN1174:BN1177 BQ1174:BQ1177 BT1174:BT1177 BW1174:BW1177 BZ1174:BZ1177 CC1174:CC1177 CF1174:CF1177 CI1174:CI1177 CL1174:CL1177 CO1174:CO1177 CR1174:CR1177 CU1174:CU1177 CX1174:CX1177 DA1174:DA1177 DD1174:DD1177 DG1174:DG1177 DJ1174:DJ1177 DM1174:DM1177 DP1174:DP1177 DS1174:DS1177 DV1174:DV1177 DY1174:DY1177 EB1174:EB1177 EE1174:EE1177 EH1174:EH1177 EK1174:EK1177 EN1174:EN1177 EQ1174:EQ1177 ET1174:ET1177 EW1174:EW1177 EZ1174:EZ1177 FC1174:FC1177 FF1174:FF1177 FI1174:FI1177 FL1174:FL1177 FO1174:FO1177 FR1174:FR1177 FU1174:FU1177 FX1174:FX1177 GA1174:GA1177 GD1174:GD1177 GG1174:GG1177 GJ1174:GJ1177 GM1174:GM1177 GP1174:GP1177 GS1174:GS1177 GV1174:GV1177 GY1174:GY1177 HB1174:HB1177 HE1174:HE1177 HH1174:HH1177 HK1174:HK1177 HN1174:HN1177 HQ1174:HQ1177 HT1174:HT1177 HW1174:HW1177 HZ1174:HZ1177 IC1174:IC1177 IF1174:IF1177 II1174:II1177 IL1174:IL1177 IO1174:IO1177 IR1174:IR1177 IU1174:IU1177 IX1174:IX1177 JA1174:JA1177 JD1174:JD1177 JG1174:JG1177 JJ1174:JJ1177 JM1174:JM1177 JP1174:JP1177 JS1174:JS1177 JV1174:JV1177 JY1174:JY1177 KB1174:KB1177 KE1174:KE1177 KH1174:KH1177 KK1174:KK1177 KN1174:KN1177 KQ1174:KQ1177 KT1174:KT1177 KW1174:KW1177 KZ1174:KZ1177 LC1174:LC1177 LF1174:LF1177 LI1174:LI1177 LL1174:LL1177 LO1174:LO1177 LR1174:LR1177 LU1174:LU1177 LX1174:LX1177 MA1174:MA1177 MD1174:MD1177 MG1174:MG1177 MJ1174:MJ1177 MM1174:MM1177 MP1174:MP1177 MS1174:MS1177 MV1174:MV1177 MY1174:MY1177 NB1174:NB1177 NE1174:NE1177 NH1174:NH1177 NK1174:NK1177 NN1174:NN1177 NQ1174:NQ1177 NT1174:NT1177 NW1174:NW1177 NZ1174:NZ1177 OC1174:OC1177 OF1174:OF1177 OI1174:OI1177 OL1174:OL1177 OO1174:OO1177 OR1174:OR1177 OU1174:OU1177 OX1174:OX1177 PA1174:PA1177 PD1174:PD1177 PG1174:PG1177 PJ1174:PJ1177 PM1174:PM1177 PP1174:PP1177 PS1174:PS1177 PV1174:PV1177 PY1174:PY1177 QB1174:QB1177 QE1174:QE1177 QH1174:QH1177 QK1174:QK1177 QN1174:QN1177 QQ1174:QQ1177 QT1174:QT1177 QW1174:QW1177 QZ1174:QZ1177 RC1174:RC1177 RF1174:RF1177 O1179:O1192 R1179:R1192 U1179:U1192 X1179:X1192 AA1179:AA1192 AD1179:AD1192 AG1179:AG1192 AJ1179:AJ1192 AM1179:AM1192 AP1179:AP1192 AS1179:AS1192 AV1179:AV1192 AY1179:AY1192 BB1179:BB1192 BE1179:BE1192 BH1179:BH1192 BK1179:BK1192 BN1179:BN1192 BQ1179:BQ1192 BT1179:BT1192 BW1179:BW1192 BZ1179:BZ1192 CC1179:CC1192 CF1179:CF1192 CI1179:CI1192 CL1179:CL1192 CO1179:CO1192 CR1179:CR1192 CU1179:CU1192 CX1179:CX1192 DA1179:DA1192 DD1179:DD1192 DG1179:DG1192 DJ1179:DJ1192 DM1179:DM1192 DP1179:DP1192 DS1179:DS1192 DV1179:DV1192 DY1179:DY1192 EB1179:EB1192 EE1179:EE1192 EH1179:EH1192 EK1179:EK1192 EN1179:EN1192 EQ1179:EQ1192 ET1179:ET1192 EW1179:EW1192 EZ1179:EZ1192 FC1179:FC1192 FF1179:FF1192 FI1179:FI1192 FL1179:FL1192 FO1179:FO1192 FR1179:FR1192 FU1179:FU1192 FX1179:FX1192 GA1179:GA1192 GD1179:GD1192 GG1179:GG1192 GJ1179:GJ1192 GM1179:GM1192 GP1179:GP1192 GS1179:GS1192 GV1179:GV1192 GY1179:GY1192 HB1179:HB1192 HE1179:HE1192 HH1179:HH1192 HK1179:HK1192 HN1179:HN1192 HQ1179:HQ1192 HT1179:HT1192 HW1179:HW1192 HZ1179:HZ1192 IC1179:IC1192 IF1179:IF1192 II1179:II1192 IL1179:IL1192 IO1179:IO1192 IR1179:IR1192 IU1179:IU1192 IX1179:IX1192 JA1179:JA1192 JD1179:JD1192 JG1179:JG1192 JJ1179:JJ1192 JM1179:JM1192 JP1179:JP1192 JS1179:JS1192 JV1179:JV1192 JY1179:JY1192 KB1179:KB1192 KE1179:KE1192 KH1179:KH1192 KK1179:KK1192 KN1179:KN1192 KQ1179:KQ1192 KT1179:KT1192 KW1179:KW1192 KZ1179:KZ1192 LC1179:LC1192 LF1179:LF1192 LI1179:LI1192 LL1179:LL1192 LO1179:LO1192 LR1179:LR1192 LU1179:LU1192 LX1179:LX1192 MA1179:MA1192 MD1179:MD1192 MG1179:MG1192 MJ1179:MJ1192 MM1179:MM1192 MP1179:MP1192 MS1179:MS1192 MV1179:MV1192 MY1179:MY1192 NB1179:NB1192 NE1179:NE1192 NH1179:NH1192 NK1179:NK1192 NN1179:NN1192 NQ1179:NQ1192 NT1179:NT1192 NW1179:NW1192 NZ1179:NZ1192 OC1179:OC1192 OF1179:OF1192 OI1179:OI1192 OL1179:OL1192 OO1179:OO1192 OR1179:OR1192 OU1179:OU1192 OX1179:OX1192 PA1179:PA1192 PD1179:PD1192 PG1179:PG1192 PJ1179:PJ1192 PM1179:PM1192 PP1179:PP1192 PS1179:PS1192 PV1179:PV1192 PY1179:PY1192 QB1179:QB1192 QE1179:QE1192 QH1179:QH1192 QK1179:QK1192 QN1179:QN1192 QQ1179:QQ1192 QT1179:QT1192 QW1179:QW1192 QZ1179:QZ1192 RC1179:RC1192 RF1179:RF1192 O1170:O1172 R1170:R1172 U1170:U1172 X1170:X1172 AA1170:AA1172 AD1170:AD1172 AG1170:AG1172 AJ1170:AJ1172 AM1170:AM1172 AP1170:AP1172 AS1170:AS1172 AV1170:AV1172 AY1170:AY1172 BB1170:BB1172 BE1170:BE1172 BH1170:BH1172 BK1170:BK1172 BN1170:BN1172 BQ1170:BQ1172 BT1170:BT1172 BW1170:BW1172 BZ1170:BZ1172 CC1170:CC1172 CF1170:CF1172 CI1170:CI1172 CL1170:CL1172 CO1170:CO1172 CR1170:CR1172 CU1170:CU1172 CX1170:CX1172 DA1170:DA1172 DD1170:DD1172 DG1170:DG1172 DJ1170:DJ1172 DM1170:DM1172 DP1170:DP1172 DS1170:DS1172 DV1170:DV1172 DY1170:DY1172 EB1170:EB1172 EE1170:EE1172 EH1170:EH1172 EK1170:EK1172 EN1170:EN1172 EQ1170:EQ1172 ET1170:ET1172 EW1170:EW1172 EZ1170:EZ1172 FC1170:FC1172 FF1170:FF1172 FI1170:FI1172 FL1170:FL1172 FO1170:FO1172 FR1170:FR1172 FU1170:FU1172 FX1170:FX1172 GA1170:GA1172 GD1170:GD1172 GG1170:GG1172 GJ1170:GJ1172 GM1170:GM1172 GP1170:GP1172 GS1170:GS1172 GV1170:GV1172 GY1170:GY1172 HB1170:HB1172 HE1170:HE1172 HH1170:HH1172 HK1170:HK1172 HN1170:HN1172 HQ1170:HQ1172 HT1170:HT1172 HW1170:HW1172 HZ1170:HZ1172 IC1170:IC1172 IF1170:IF1172 II1170:II1172 IL1170:IL1172 IO1170:IO1172 IR1170:IR1172 IU1170:IU1172 IX1170:IX1172 JA1170:JA1172 JD1170:JD1172 JG1170:JG1172 JJ1170:JJ1172 JM1170:JM1172 JP1170:JP1172 JS1170:JS1172 JV1170:JV1172 JY1170:JY1172 KB1170:KB1172 KE1170:KE1172 KH1170:KH1172 KK1170:KK1172 KN1170:KN1172 KQ1170:KQ1172 KT1170:KT1172 KW1170:KW1172 KZ1170:KZ1172 LC1170:LC1172 LF1170:LF1172 LI1170:LI1172 LL1170:LL1172 LO1170:LO1172 LR1170:LR1172 LU1170:LU1172 LX1170:LX1172 MA1170:MA1172 MD1170:MD1172 MG1170:MG1172 MJ1170:MJ1172 MM1170:MM1172 MP1170:MP1172 MS1170:MS1172 MV1170:MV1172 MY1170:MY1172 NB1170:NB1172 NE1170:NE1172 NH1170:NH1172 NK1170:NK1172 NN1170:NN1172 NQ1170:NQ1172 NT1170:NT1172 NW1170:NW1172 NZ1170:NZ1172 OC1170:OC1172 OF1170:OF1172 OI1170:OI1172 OL1170:OL1172 OO1170:OO1172 OR1170:OR1172 OU1170:OU1172 OX1170:OX1172 PA1170:PA1172 PD1170:PD1172 PG1170:PG1172 PJ1170:PJ1172 PM1170:PM1172 PP1170:PP1172 PS1170:PS1172 PV1170:PV1172 PY1170:PY1172 QB1170:QB1172 QE1170:QE1172 QH1170:QH1172 QK1170:QK1172 QN1170:QN1172 QQ1170:QQ1172 QT1170:QT1172 QW1170:QW1172 QZ1170:QZ1172 RC1170:RC1172 RF1170:RF1172 O1216:O1219 R1216:R1219 U1216:U1219 X1216:X1219 AA1216:AA1219 AD1216:AD1219 AG1216:AG1219 AJ1216:AJ1219 AM1216:AM1219 AP1216:AP1219 AS1216:AS1219 AV1216:AV1219 AY1216:AY1219 BB1216:BB1219 BE1216:BE1219 BH1216:BH1219 BK1216:BK1219 BN1216:BN1219 BQ1216:BQ1219 BT1216:BT1219 BW1216:BW1219 BZ1216:BZ1219 CC1216:CC1219 CF1216:CF1219 CI1216:CI1219 CL1216:CL1219 CO1216:CO1219 CR1216:CR1219 CU1216:CU1219 CX1216:CX1219 DA1216:DA1219 DD1216:DD1219 DG1216:DG1219 DJ1216:DJ1219 DM1216:DM1219 DP1216:DP1219 DS1216:DS1219 DV1216:DV1219 DY1216:DY1219 EB1216:EB1219 EE1216:EE1219 EH1216:EH1219 EK1216:EK1219 EN1216:EN1219 EQ1216:EQ1219 ET1216:ET1219 EW1216:EW1219 EZ1216:EZ1219 FC1216:FC1219 FF1216:FF1219 FI1216:FI1219 FL1216:FL1219 FO1216:FO1219 FR1216:FR1219 FU1216:FU1219 FX1216:FX1219 GA1216:GA1219 GD1216:GD1219 GG1216:GG1219 GJ1216:GJ1219 GM1216:GM1219 GP1216:GP1219 GS1216:GS1219 GV1216:GV1219 GY1216:GY1219 HB1216:HB1219 HE1216:HE1219 HH1216:HH1219 HK1216:HK1219 HN1216:HN1219 HQ1216:HQ1219 HT1216:HT1219 HW1216:HW1219 HZ1216:HZ1219 IC1216:IC1219 IF1216:IF1219 II1216:II1219 IL1216:IL1219 IO1216:IO1219 IR1216:IR1219 IU1216:IU1219 IX1216:IX1219 JA1216:JA1219 JD1216:JD1219 JG1216:JG1219 JJ1216:JJ1219 JM1216:JM1219 JP1216:JP1219 JS1216:JS1219 JV1216:JV1219 JY1216:JY1219 KB1216:KB1219 KE1216:KE1219 KH1216:KH1219 KK1216:KK1219 KN1216:KN1219 KQ1216:KQ1219 KT1216:KT1219 KW1216:KW1219 KZ1216:KZ1219 LC1216:LC1219 LF1216:LF1219 LI1216:LI1219 LL1216:LL1219 LO1216:LO1219 LR1216:LR1219 LU1216:LU1219 LX1216:LX1219 MA1216:MA1219 MD1216:MD1219 MG1216:MG1219 MJ1216:MJ1219 MM1216:MM1219 MP1216:MP1219 MS1216:MS1219 MV1216:MV1219 MY1216:MY1219 NB1216:NB1219 NE1216:NE1219 NH1216:NH1219 NK1216:NK1219 NN1216:NN1219 NQ1216:NQ1219 NT1216:NT1219 NW1216:NW1219 NZ1216:NZ1219 OC1216:OC1219 OF1216:OF1219 OI1216:OI1219 OL1216:OL1219 OO1216:OO1219 OR1216:OR1219 OU1216:OU1219 OX1216:OX1219 PA1216:PA1219 PD1216:PD1219 PG1216:PG1219 PJ1216:PJ1219 PM1216:PM1219 PP1216:PP1219 PS1216:PS1219 PV1216:PV1219 PY1216:PY1219 QB1216:QB1219 QE1216:QE1219 QH1216:QH1219 QK1216:QK1219 QN1216:QN1219 QQ1216:QQ1219 QT1216:QT1219 QW1216:QW1219 QZ1216:QZ1219 RC1216:RC1219 RF1216:RF1219 O1221:O1234 R1221:R1234 U1221:U1234 X1221:X1234 AA1221:AA1234 AD1221:AD1234 AG1221:AG1234 AJ1221:AJ1234 AM1221:AM1234 AP1221:AP1234 AS1221:AS1234 AV1221:AV1234 AY1221:AY1234 BB1221:BB1234 BE1221:BE1234 BH1221:BH1234 BK1221:BK1234 BN1221:BN1234 BQ1221:BQ1234 BT1221:BT1234 BW1221:BW1234 BZ1221:BZ1234 CC1221:CC1234 CF1221:CF1234 CI1221:CI1234 CL1221:CL1234 CO1221:CO1234 CR1221:CR1234 CU1221:CU1234 CX1221:CX1234 DA1221:DA1234 DD1221:DD1234 DG1221:DG1234 DJ1221:DJ1234 DM1221:DM1234 DP1221:DP1234 DS1221:DS1234 DV1221:DV1234 DY1221:DY1234 EB1221:EB1234 EE1221:EE1234 EH1221:EH1234 EK1221:EK1234 EN1221:EN1234 EQ1221:EQ1234 ET1221:ET1234 EW1221:EW1234 EZ1221:EZ1234 FC1221:FC1234 FF1221:FF1234 FI1221:FI1234 FL1221:FL1234 FO1221:FO1234 FR1221:FR1234 FU1221:FU1234 FX1221:FX1234 GA1221:GA1234 GD1221:GD1234 GG1221:GG1234 GJ1221:GJ1234 GM1221:GM1234 GP1221:GP1234 GS1221:GS1234 GV1221:GV1234 GY1221:GY1234 HB1221:HB1234 HE1221:HE1234 HH1221:HH1234 HK1221:HK1234 HN1221:HN1234 HQ1221:HQ1234 HT1221:HT1234 HW1221:HW1234 HZ1221:HZ1234 IC1221:IC1234 IF1221:IF1234 II1221:II1234 IL1221:IL1234 IO1221:IO1234 IR1221:IR1234 IU1221:IU1234 IX1221:IX1234 JA1221:JA1234 JD1221:JD1234 JG1221:JG1234 JJ1221:JJ1234 JM1221:JM1234 JP1221:JP1234 JS1221:JS1234 JV1221:JV1234 JY1221:JY1234 KB1221:KB1234 KE1221:KE1234 KH1221:KH1234 KK1221:KK1234 KN1221:KN1234 KQ1221:KQ1234 KT1221:KT1234 KW1221:KW1234 KZ1221:KZ1234 LC1221:LC1234 LF1221:LF1234 LI1221:LI1234 LL1221:LL1234 LO1221:LO1234 LR1221:LR1234 LU1221:LU1234 LX1221:LX1234 MA1221:MA1234 MD1221:MD1234 MG1221:MG1234 MJ1221:MJ1234 MM1221:MM1234 MP1221:MP1234 MS1221:MS1234 MV1221:MV1234 MY1221:MY1234 NB1221:NB1234 NE1221:NE1234 NH1221:NH1234 NK1221:NK1234 NN1221:NN1234 NQ1221:NQ1234 NT1221:NT1234 NW1221:NW1234 NZ1221:NZ1234 OC1221:OC1234 OF1221:OF1234 OI1221:OI1234 OL1221:OL1234 OO1221:OO1234 OR1221:OR1234 OU1221:OU1234 OX1221:OX1234 PA1221:PA1234 PD1221:PD1234 PG1221:PG1234 PJ1221:PJ1234 PM1221:PM1234 PP1221:PP1234 PS1221:PS1234 PV1221:PV1234 PY1221:PY1234 QB1221:QB1234 QE1221:QE1234 QH1221:QH1234 QK1221:QK1234 QN1221:QN1234 QQ1221:QQ1234 QT1221:QT1234 QW1221:QW1234 QZ1221:QZ1234 RC1221:RC1234 RF1221:RF1234 O1212:O1214 R1212:R1214 U1212:U1214 X1212:X1214 AA1212:AA1214 AD1212:AD1214 AG1212:AG1214 AJ1212:AJ1214 AM1212:AM1214 AP1212:AP1214 AS1212:AS1214 AV1212:AV1214 AY1212:AY1214 BB1212:BB1214 BE1212:BE1214 BH1212:BH1214 BK1212:BK1214 BN1212:BN1214 BQ1212:BQ1214 BT1212:BT1214 BW1212:BW1214 BZ1212:BZ1214 CC1212:CC1214 CF1212:CF1214 CI1212:CI1214 CL1212:CL1214 CO1212:CO1214 CR1212:CR1214 CU1212:CU1214 CX1212:CX1214 DA1212:DA1214 DD1212:DD1214 DG1212:DG1214 DJ1212:DJ1214 DM1212:DM1214 DP1212:DP1214 DS1212:DS1214 DV1212:DV1214 DY1212:DY1214 EB1212:EB1214 EE1212:EE1214 EH1212:EH1214 EK1212:EK1214 EN1212:EN1214 EQ1212:EQ1214 ET1212:ET1214 EW1212:EW1214 EZ1212:EZ1214 FC1212:FC1214 FF1212:FF1214 FI1212:FI1214 FL1212:FL1214 FO1212:FO1214 FR1212:FR1214 FU1212:FU1214 FX1212:FX1214 GA1212:GA1214 GD1212:GD1214 GG1212:GG1214 GJ1212:GJ1214 GM1212:GM1214 GP1212:GP1214 GS1212:GS1214 GV1212:GV1214 GY1212:GY1214 HB1212:HB1214 HE1212:HE1214 HH1212:HH1214 HK1212:HK1214 HN1212:HN1214 HQ1212:HQ1214 HT1212:HT1214 HW1212:HW1214 HZ1212:HZ1214 IC1212:IC1214 IF1212:IF1214 II1212:II1214 IL1212:IL1214 IO1212:IO1214 IR1212:IR1214 IU1212:IU1214 IX1212:IX1214 JA1212:JA1214 JD1212:JD1214 JG1212:JG1214 JJ1212:JJ1214 JM1212:JM1214 JP1212:JP1214 JS1212:JS1214 JV1212:JV1214 JY1212:JY1214 KB1212:KB1214 KE1212:KE1214 KH1212:KH1214 KK1212:KK1214 KN1212:KN1214 KQ1212:KQ1214 KT1212:KT1214 KW1212:KW1214 KZ1212:KZ1214 LC1212:LC1214 LF1212:LF1214 LI1212:LI1214 LL1212:LL1214 LO1212:LO1214 LR1212:LR1214 LU1212:LU1214 LX1212:LX1214 MA1212:MA1214 MD1212:MD1214 MG1212:MG1214 MJ1212:MJ1214 MM1212:MM1214 MP1212:MP1214 MS1212:MS1214 MV1212:MV1214 MY1212:MY1214 NB1212:NB1214 NE1212:NE1214 NH1212:NH1214 NK1212:NK1214 NN1212:NN1214 NQ1212:NQ1214 NT1212:NT1214 NW1212:NW1214 NZ1212:NZ1214 OC1212:OC1214 OF1212:OF1214 OI1212:OI1214 OL1212:OL1214 OO1212:OO1214 OR1212:OR1214 OU1212:OU1214 OX1212:OX1214 PA1212:PA1214 PD1212:PD1214 PG1212:PG1214 PJ1212:PJ1214 PM1212:PM1214 PP1212:PP1214 PS1212:PS1214 PV1212:PV1214 PY1212:PY1214 QB1212:QB1214 QE1212:QE1214 QH1212:QH1214 QK1212:QK1214 QN1212:QN1214 QQ1212:QQ1214 QT1212:QT1214 QW1212:QW1214 QZ1212:QZ1214 RC1212:RC1214 RF1212:RF1214 O1258:O1261 R1258:R1261 U1258:U1261 X1258:X1261 AA1258:AA1261 AD1258:AD1261 AG1258:AG1261 AJ1258:AJ1261 AM1258:AM1261 AP1258:AP1261 AS1258:AS1261 AV1258:AV1261 AY1258:AY1261 BB1258:BB1261 BE1258:BE1261 BH1258:BH1261 BK1258:BK1261 BN1258:BN1261 BQ1258:BQ1261 BT1258:BT1261 BW1258:BW1261 BZ1258:BZ1261 CC1258:CC1261 CF1258:CF1261 CI1258:CI1261 CL1258:CL1261 CO1258:CO1261 CR1258:CR1261 CU1258:CU1261 CX1258:CX1261 DA1258:DA1261 DD1258:DD1261 DG1258:DG1261 DJ1258:DJ1261 DM1258:DM1261 DP1258:DP1261 DS1258:DS1261 DV1258:DV1261 DY1258:DY1261 EB1258:EB1261 EE1258:EE1261 EH1258:EH1261 EK1258:EK1261 EN1258:EN1261 EQ1258:EQ1261 ET1258:ET1261 EW1258:EW1261 EZ1258:EZ1261 FC1258:FC1261 FF1258:FF1261 FI1258:FI1261 FL1258:FL1261 FO1258:FO1261 FR1258:FR1261 FU1258:FU1261 FX1258:FX1261 GA1258:GA1261 GD1258:GD1261 GG1258:GG1261 GJ1258:GJ1261 GM1258:GM1261 GP1258:GP1261 GS1258:GS1261 GV1258:GV1261 GY1258:GY1261 HB1258:HB1261 HE1258:HE1261 HH1258:HH1261 HK1258:HK1261 HN1258:HN1261 HQ1258:HQ1261 HT1258:HT1261 HW1258:HW1261 HZ1258:HZ1261 IC1258:IC1261 IF1258:IF1261 II1258:II1261 IL1258:IL1261 IO1258:IO1261 IR1258:IR1261 IU1258:IU1261 IX1258:IX1261 JA1258:JA1261 JD1258:JD1261 JG1258:JG1261 JJ1258:JJ1261 JM1258:JM1261 JP1258:JP1261 JS1258:JS1261 JV1258:JV1261 JY1258:JY1261 KB1258:KB1261 KE1258:KE1261 KH1258:KH1261 KK1258:KK1261 KN1258:KN1261 KQ1258:KQ1261 KT1258:KT1261 KW1258:KW1261 KZ1258:KZ1261 LC1258:LC1261 LF1258:LF1261 LI1258:LI1261 LL1258:LL1261 LO1258:LO1261 LR1258:LR1261 LU1258:LU1261 LX1258:LX1261 MA1258:MA1261 MD1258:MD1261 MG1258:MG1261 MJ1258:MJ1261 MM1258:MM1261 MP1258:MP1261 MS1258:MS1261 MV1258:MV1261 MY1258:MY1261 NB1258:NB1261 NE1258:NE1261 NH1258:NH1261 NK1258:NK1261 NN1258:NN1261 NQ1258:NQ1261 NT1258:NT1261 NW1258:NW1261 NZ1258:NZ1261 OC1258:OC1261 OF1258:OF1261 OI1258:OI1261 OL1258:OL1261 OO1258:OO1261 OR1258:OR1261 OU1258:OU1261 OX1258:OX1261 PA1258:PA1261 PD1258:PD1261 PG1258:PG1261 PJ1258:PJ1261 PM1258:PM1261 PP1258:PP1261 PS1258:PS1261 PV1258:PV1261 PY1258:PY1261 QB1258:QB1261 QE1258:QE1261 QH1258:QH1261 QK1258:QK1261 QN1258:QN1261 QQ1258:QQ1261 QT1258:QT1261 QW1258:QW1261 QZ1258:QZ1261 RC1258:RC1261 RF1258:RF1261 O1132:O1135 R1132:R1135 U1132:U1135 X1132:X1135 AA1132:AA1135 AD1132:AD1135 AG1132:AG1135 AJ1132:AJ1135 AM1132:AM1135 AP1132:AP1135 AS1132:AS1135 AV1132:AV1135 AY1132:AY1135 BB1132:BB1135 BE1132:BE1135 BH1132:BH1135 BK1132:BK1135 BN1132:BN1135 BQ1132:BQ1135 BT1132:BT1135 BW1132:BW1135 BZ1132:BZ1135 CC1132:CC1135 CF1132:CF1135 CI1132:CI1135 CL1132:CL1135 CO1132:CO1135 CR1132:CR1135 CU1132:CU1135 CX1132:CX1135 DA1132:DA1135 DD1132:DD1135 DG1132:DG1135 DJ1132:DJ1135 DM1132:DM1135 DP1132:DP1135 DS1132:DS1135 DV1132:DV1135 DY1132:DY1135 EB1132:EB1135 EE1132:EE1135 EH1132:EH1135 EK1132:EK1135 EN1132:EN1135 EQ1132:EQ1135 ET1132:ET1135 EW1132:EW1135 EZ1132:EZ1135 FC1132:FC1135 FF1132:FF1135 FI1132:FI1135 FL1132:FL1135 FO1132:FO1135 FR1132:FR1135 FU1132:FU1135 FX1132:FX1135 GA1132:GA1135 GD1132:GD1135 GG1132:GG1135 GJ1132:GJ1135 GM1132:GM1135 GP1132:GP1135 GS1132:GS1135 GV1132:GV1135 GY1132:GY1135 HB1132:HB1135 HE1132:HE1135 HH1132:HH1135 HK1132:HK1135 HN1132:HN1135 HQ1132:HQ1135 HT1132:HT1135 HW1132:HW1135 HZ1132:HZ1135 IC1132:IC1135 IF1132:IF1135 II1132:II1135 IL1132:IL1135 IO1132:IO1135 IR1132:IR1135 IU1132:IU1135 IX1132:IX1135 JA1132:JA1135 JD1132:JD1135 JG1132:JG1135 JJ1132:JJ1135 JM1132:JM1135 JP1132:JP1135 JS1132:JS1135 JV1132:JV1135 JY1132:JY1135 KB1132:KB1135 KE1132:KE1135 KH1132:KH1135 KK1132:KK1135 KN1132:KN1135 KQ1132:KQ1135 KT1132:KT1135 KW1132:KW1135 KZ1132:KZ1135 LC1132:LC1135 LF1132:LF1135 LI1132:LI1135 LL1132:LL1135 LO1132:LO1135 LR1132:LR1135 LU1132:LU1135 LX1132:LX1135 MA1132:MA1135 MD1132:MD1135 MG1132:MG1135 MJ1132:MJ1135 MM1132:MM1135 MP1132:MP1135 MS1132:MS1135 MV1132:MV1135 MY1132:MY1135 NB1132:NB1135 NE1132:NE1135 NH1132:NH1135 NK1132:NK1135 NN1132:NN1135 NQ1132:NQ1135 NT1132:NT1135 NW1132:NW1135 NZ1132:NZ1135 OC1132:OC1135 OF1132:OF1135 OI1132:OI1135 OL1132:OL1135 OO1132:OO1135 OR1132:OR1135 OU1132:OU1135 OX1132:OX1135 PA1132:PA1135 PD1132:PD1135 PG1132:PG1135 PJ1132:PJ1135 PM1132:PM1135 PP1132:PP1135 PS1132:PS1135 PV1132:PV1135 PY1132:PY1135 QB1132:QB1135 QE1132:QE1135 QH1132:QH1135 QK1132:QK1135 QN1132:QN1135 QQ1132:QQ1135 QT1132:QT1135 QW1132:QW1135 QZ1132:QZ1135 RC1132:RC1135 RF1132:RF1135 O1254:O1256 R1254:R1256 U1254:U1256 X1254:X1256 AA1254:AA1256 AD1254:AD1256 AG1254:AG1256 AJ1254:AJ1256 AM1254:AM1256 AP1254:AP1256 AS1254:AS1256 AV1254:AV1256 AY1254:AY1256 BB1254:BB1256 BE1254:BE1256 BH1254:BH1256 BK1254:BK1256 BN1254:BN1256 BQ1254:BQ1256 BT1254:BT1256 BW1254:BW1256 BZ1254:BZ1256 CC1254:CC1256 CF1254:CF1256 CI1254:CI1256 CL1254:CL1256 CO1254:CO1256 CR1254:CR1256 CU1254:CU1256 CX1254:CX1256 DA1254:DA1256 DD1254:DD1256 DG1254:DG1256 DJ1254:DJ1256 DM1254:DM1256 DP1254:DP1256 DS1254:DS1256 DV1254:DV1256 DY1254:DY1256 EB1254:EB1256 EE1254:EE1256 EH1254:EH1256 EK1254:EK1256 EN1254:EN1256 EQ1254:EQ1256 ET1254:ET1256 EW1254:EW1256 EZ1254:EZ1256 FC1254:FC1256 FF1254:FF1256 FI1254:FI1256 FL1254:FL1256 FO1254:FO1256 FR1254:FR1256 FU1254:FU1256 FX1254:FX1256 GA1254:GA1256 GD1254:GD1256 GG1254:GG1256 GJ1254:GJ1256 GM1254:GM1256 GP1254:GP1256 GS1254:GS1256 GV1254:GV1256 GY1254:GY1256 HB1254:HB1256 HE1254:HE1256 HH1254:HH1256 HK1254:HK1256 HN1254:HN1256 HQ1254:HQ1256 HT1254:HT1256 HW1254:HW1256 HZ1254:HZ1256 IC1254:IC1256 IF1254:IF1256 II1254:II1256 IL1254:IL1256 IO1254:IO1256 IR1254:IR1256 IU1254:IU1256 IX1254:IX1256 JA1254:JA1256 JD1254:JD1256 JG1254:JG1256 JJ1254:JJ1256 JM1254:JM1256 JP1254:JP1256 JS1254:JS1256 JV1254:JV1256 JY1254:JY1256 KB1254:KB1256 KE1254:KE1256 KH1254:KH1256 KK1254:KK1256 KN1254:KN1256 KQ1254:KQ1256 KT1254:KT1256 KW1254:KW1256 KZ1254:KZ1256 LC1254:LC1256 LF1254:LF1256 LI1254:LI1256 LL1254:LL1256 LO1254:LO1256 LR1254:LR1256 LU1254:LU1256 LX1254:LX1256 MA1254:MA1256 MD1254:MD1256 MG1254:MG1256 MJ1254:MJ1256 MM1254:MM1256 MP1254:MP1256 MS1254:MS1256 MV1254:MV1256 MY1254:MY1256 NB1254:NB1256 NE1254:NE1256 NH1254:NH1256 NK1254:NK1256 NN1254:NN1256 NQ1254:NQ1256 NT1254:NT1256 NW1254:NW1256 NZ1254:NZ1256 OC1254:OC1256 OF1254:OF1256 OI1254:OI1256 OL1254:OL1256 OO1254:OO1256 OR1254:OR1256 OU1254:OU1256 OX1254:OX1256 PA1254:PA1256 PD1254:PD1256 PG1254:PG1256 PJ1254:PJ1256 PM1254:PM1256 PP1254:PP1256 PS1254:PS1256 PV1254:PV1256 PY1254:PY1256 QB1254:QB1256 QE1254:QE1256 QH1254:QH1256 QK1254:QK1256 QN1254:QN1256 QQ1254:QQ1256 QT1254:QT1256 QW1254:QW1256 QZ1254:QZ1256 RC1254:RC1256 RF1254:RF1256 O1263:O1264 R1263:R1264 U1263:U1264 X1263:X1264 AA1263:AA1264 AD1263:AD1264 AG1263:AG1264 AJ1263:AJ1264 AM1263:AM1264 AP1263:AP1264 AS1263:AS1264 AV1263:AV1264 AY1263:AY1264 BB1263:BB1264 BE1263:BE1264 BH1263:BH1264 BK1263:BK1264 BN1263:BN1264 BQ1263:BQ1264 BT1263:BT1264 BW1263:BW1264 BZ1263:BZ1264 CC1263:CC1264 CF1263:CF1264 CI1263:CI1264 CL1263:CL1264 CO1263:CO1264 CR1263:CR1264 CU1263:CU1264 CX1263:CX1264 DA1263:DA1264 DD1263:DD1264 DG1263:DG1264 DJ1263:DJ1264 DM1263:DM1264 DP1263:DP1264 DS1263:DS1264 DV1263:DV1264 DY1263:DY1264 EB1263:EB1264 EE1263:EE1264 EH1263:EH1264 EK1263:EK1264 EN1263:EN1264 EQ1263:EQ1264 ET1263:ET1264 EW1263:EW1264 EZ1263:EZ1264 FC1263:FC1264 FF1263:FF1264 FI1263:FI1264 FL1263:FL1264 FO1263:FO1264 FR1263:FR1264 FU1263:FU1264 FX1263:FX1264 GA1263:GA1264 GD1263:GD1264 GG1263:GG1264 GJ1263:GJ1264 GM1263:GM1264 GP1263:GP1264 GS1263:GS1264 GV1263:GV1264 GY1263:GY1264 HB1263:HB1264 HE1263:HE1264 HH1263:HH1264 HK1263:HK1264 HN1263:HN1264 HQ1263:HQ1264 HT1263:HT1264 HW1263:HW1264 HZ1263:HZ1264 IC1263:IC1264 IF1263:IF1264 II1263:II1264 IL1263:IL1264 IO1263:IO1264 IR1263:IR1264 IU1263:IU1264 IX1263:IX1264 JA1263:JA1264 JD1263:JD1264 JG1263:JG1264 JJ1263:JJ1264 JM1263:JM1264 JP1263:JP1264 JS1263:JS1264 JV1263:JV1264 JY1263:JY1264 KB1263:KB1264 KE1263:KE1264 KH1263:KH1264 KK1263:KK1264 KN1263:KN1264 KQ1263:KQ1264 KT1263:KT1264 KW1263:KW1264 KZ1263:KZ1264 LC1263:LC1264 LF1263:LF1264 LI1263:LI1264 LL1263:LL1264 LO1263:LO1264 LR1263:LR1264 LU1263:LU1264 LX1263:LX1264 MA1263:MA1264 MD1263:MD1264 MG1263:MG1264 MJ1263:MJ1264 MM1263:MM1264 MP1263:MP1264 MS1263:MS1264 MV1263:MV1264 MY1263:MY1264 NB1263:NB1264 NE1263:NE1264 NH1263:NH1264 NK1263:NK1264 NN1263:NN1264 NQ1263:NQ1264 NT1263:NT1264 NW1263:NW1264 NZ1263:NZ1264 OC1263:OC1264 OF1263:OF1264 OI1263:OI1264 OL1263:OL1264 OO1263:OO1264 OR1263:OR1264 OU1263:OU1264 OX1263:OX1264 PA1263:PA1264 PD1263:PD1264 PG1263:PG1264 PJ1263:PJ1264 PM1263:PM1264 PP1263:PP1264 PS1263:PS1264 PV1263:PV1264 PY1263:PY1264 QB1263:QB1264 QE1263:QE1264 QH1263:QH1264 QK1263:QK1264 QN1263:QN1264 QQ1263:QQ1264 QT1263:QT1264 QW1263:QW1264 QZ1263:QZ1264 RC1263:RC1264 RF1263:RF1264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C8786"/>
  <sheetViews>
    <sheetView showGridLines="0" topLeftCell="A3" zoomScale="85" zoomScaleNormal="85" workbookViewId="0">
      <selection activeCell="F21" sqref="F21"/>
    </sheetView>
  </sheetViews>
  <sheetFormatPr defaultColWidth="9" defaultRowHeight="15" x14ac:dyDescent="0.3"/>
  <cols>
    <col min="1" max="1" width="32.3984375" style="21" customWidth="1"/>
    <col min="2" max="2" width="13" style="103" customWidth="1"/>
    <col min="3" max="3" width="45.3984375" style="102" customWidth="1"/>
    <col min="4" max="16384" width="9" style="21"/>
  </cols>
  <sheetData>
    <row r="1" spans="1:3" x14ac:dyDescent="0.3">
      <c r="A1" s="23" t="s">
        <v>0</v>
      </c>
      <c r="B1" s="112"/>
    </row>
    <row r="2" spans="1:3" x14ac:dyDescent="0.3">
      <c r="A2" s="23" t="s">
        <v>1</v>
      </c>
    </row>
    <row r="3" spans="1:3" ht="15.6" x14ac:dyDescent="0.3">
      <c r="A3" s="37" t="s">
        <v>260</v>
      </c>
    </row>
    <row r="4" spans="1:3" ht="15.6" x14ac:dyDescent="0.3">
      <c r="A4" s="37" t="s">
        <v>362</v>
      </c>
      <c r="B4" s="37"/>
      <c r="C4" s="37"/>
    </row>
    <row r="5" spans="1:3" ht="15.6" x14ac:dyDescent="0.3">
      <c r="A5" s="37"/>
      <c r="B5" s="104"/>
      <c r="C5" s="105"/>
    </row>
    <row r="6" spans="1:3" ht="15.6" x14ac:dyDescent="0.3">
      <c r="A6" s="23" t="str">
        <f>'Admin Info'!B6</f>
        <v>City of Banning</v>
      </c>
      <c r="B6" s="104"/>
      <c r="C6" s="105"/>
    </row>
    <row r="7" spans="1:3" ht="15.6" x14ac:dyDescent="0.3">
      <c r="A7" s="113" t="s">
        <v>261</v>
      </c>
      <c r="B7" s="104"/>
      <c r="C7" s="105"/>
    </row>
    <row r="8" spans="1:3" x14ac:dyDescent="0.3">
      <c r="A8" s="23" t="s">
        <v>262</v>
      </c>
      <c r="C8" s="19"/>
    </row>
    <row r="9" spans="1:3" ht="15.6" customHeight="1" x14ac:dyDescent="0.3">
      <c r="A9" s="23" t="s">
        <v>360</v>
      </c>
      <c r="B9" s="23"/>
      <c r="C9" s="23"/>
    </row>
    <row r="10" spans="1:3" x14ac:dyDescent="0.3">
      <c r="A10" s="23"/>
      <c r="C10" s="19"/>
    </row>
    <row r="11" spans="1:3" x14ac:dyDescent="0.3">
      <c r="A11" s="23" t="s">
        <v>361</v>
      </c>
      <c r="C11" s="19"/>
    </row>
    <row r="12" spans="1:3" x14ac:dyDescent="0.3">
      <c r="A12" s="23" t="s">
        <v>263</v>
      </c>
      <c r="C12" s="19"/>
    </row>
    <row r="13" spans="1:3" x14ac:dyDescent="0.3">
      <c r="A13" s="23" t="s">
        <v>264</v>
      </c>
      <c r="C13" s="19"/>
    </row>
    <row r="14" spans="1:3" x14ac:dyDescent="0.3">
      <c r="A14" s="23" t="s">
        <v>265</v>
      </c>
      <c r="C14" s="19"/>
    </row>
    <row r="15" spans="1:3" x14ac:dyDescent="0.3">
      <c r="A15" s="23" t="s">
        <v>266</v>
      </c>
      <c r="C15" s="19"/>
    </row>
    <row r="16" spans="1:3" x14ac:dyDescent="0.3">
      <c r="A16" s="23"/>
      <c r="C16" s="19"/>
    </row>
    <row r="17" spans="1:3" ht="15.6" x14ac:dyDescent="0.3">
      <c r="A17" s="114"/>
      <c r="B17" s="115"/>
      <c r="C17" s="116"/>
    </row>
    <row r="18" spans="1:3" ht="15.6" x14ac:dyDescent="0.3">
      <c r="A18" s="114"/>
      <c r="B18" s="115"/>
      <c r="C18" s="116"/>
    </row>
    <row r="19" spans="1:3" x14ac:dyDescent="0.3">
      <c r="A19" s="106" t="s">
        <v>267</v>
      </c>
      <c r="B19" s="107">
        <f>SUM(C27:C8786)</f>
        <v>151613.7900722117</v>
      </c>
      <c r="C19" s="108"/>
    </row>
    <row r="20" spans="1:3" x14ac:dyDescent="0.3">
      <c r="A20" s="106" t="s">
        <v>268</v>
      </c>
      <c r="B20" s="107">
        <f>MAX(C27:C8786)</f>
        <v>51.096000977099997</v>
      </c>
      <c r="C20" s="108"/>
    </row>
    <row r="21" spans="1:3" x14ac:dyDescent="0.3">
      <c r="A21" s="106" t="s">
        <v>269</v>
      </c>
      <c r="B21" s="107">
        <f>AVERAGE(C27:C8786)</f>
        <v>17.307510282215947</v>
      </c>
      <c r="C21" s="108"/>
    </row>
    <row r="22" spans="1:3" x14ac:dyDescent="0.3">
      <c r="A22" s="106" t="s">
        <v>270</v>
      </c>
      <c r="B22" s="107">
        <f>MIN(C27:C8786)</f>
        <v>5.0112001352000002</v>
      </c>
      <c r="C22" s="108"/>
    </row>
    <row r="23" spans="1:3" ht="15.6" x14ac:dyDescent="0.3">
      <c r="A23" s="114"/>
      <c r="B23" s="115"/>
      <c r="C23" s="116"/>
    </row>
    <row r="24" spans="1:3" ht="15.6" x14ac:dyDescent="0.3">
      <c r="A24" s="114"/>
      <c r="B24" s="115"/>
      <c r="C24" s="116"/>
    </row>
    <row r="25" spans="1:3" ht="15.6" x14ac:dyDescent="0.3">
      <c r="A25" s="114"/>
      <c r="B25" s="115"/>
      <c r="C25" s="116"/>
    </row>
    <row r="26" spans="1:3" s="95" customFormat="1" ht="57.9" customHeight="1" x14ac:dyDescent="0.3">
      <c r="A26" s="117" t="s">
        <v>271</v>
      </c>
      <c r="B26" s="109" t="s">
        <v>272</v>
      </c>
      <c r="C26" s="118" t="s">
        <v>273</v>
      </c>
    </row>
    <row r="27" spans="1:3" x14ac:dyDescent="0.3">
      <c r="A27" s="119">
        <v>44927</v>
      </c>
      <c r="B27" s="110">
        <v>1</v>
      </c>
      <c r="C27" s="111">
        <v>14.7680004888</v>
      </c>
    </row>
    <row r="28" spans="1:3" x14ac:dyDescent="0.3">
      <c r="A28" s="119">
        <v>44927</v>
      </c>
      <c r="B28" s="106">
        <v>2</v>
      </c>
      <c r="C28" s="111">
        <v>14.181600098200001</v>
      </c>
    </row>
    <row r="29" spans="1:3" x14ac:dyDescent="0.3">
      <c r="A29" s="119">
        <v>44927</v>
      </c>
      <c r="B29" s="106">
        <v>3</v>
      </c>
      <c r="C29" s="111">
        <v>13.796000000300001</v>
      </c>
    </row>
    <row r="30" spans="1:3" x14ac:dyDescent="0.3">
      <c r="A30" s="119">
        <v>44927</v>
      </c>
      <c r="B30" s="106">
        <v>4</v>
      </c>
      <c r="C30" s="111">
        <v>13.5791999518</v>
      </c>
    </row>
    <row r="31" spans="1:3" x14ac:dyDescent="0.3">
      <c r="A31" s="119">
        <v>44927</v>
      </c>
      <c r="B31" s="106">
        <v>5</v>
      </c>
      <c r="C31" s="111">
        <v>13.5455999759</v>
      </c>
    </row>
    <row r="32" spans="1:3" x14ac:dyDescent="0.3">
      <c r="A32" s="119">
        <v>44927</v>
      </c>
      <c r="B32" s="106">
        <v>6</v>
      </c>
      <c r="C32" s="111">
        <v>13.732800171499999</v>
      </c>
    </row>
    <row r="33" spans="1:3" x14ac:dyDescent="0.3">
      <c r="A33" s="119">
        <v>44927</v>
      </c>
      <c r="B33" s="106">
        <v>7</v>
      </c>
      <c r="C33" s="111">
        <v>14.172000488899998</v>
      </c>
    </row>
    <row r="34" spans="1:3" x14ac:dyDescent="0.3">
      <c r="A34" s="119">
        <v>44927</v>
      </c>
      <c r="B34" s="106">
        <v>8</v>
      </c>
      <c r="C34" s="111">
        <v>14.182400513299999</v>
      </c>
    </row>
    <row r="35" spans="1:3" x14ac:dyDescent="0.3">
      <c r="A35" s="119">
        <v>44927</v>
      </c>
      <c r="B35" s="106">
        <v>9</v>
      </c>
      <c r="C35" s="111">
        <v>14.034400146899999</v>
      </c>
    </row>
    <row r="36" spans="1:3" x14ac:dyDescent="0.3">
      <c r="A36" s="119">
        <v>44927</v>
      </c>
      <c r="B36" s="106">
        <v>10</v>
      </c>
      <c r="C36" s="111">
        <v>14.963200195900001</v>
      </c>
    </row>
    <row r="37" spans="1:3" x14ac:dyDescent="0.3">
      <c r="A37" s="119">
        <v>44927</v>
      </c>
      <c r="B37" s="106">
        <v>11</v>
      </c>
      <c r="C37" s="111">
        <v>14.4712001958</v>
      </c>
    </row>
    <row r="38" spans="1:3" x14ac:dyDescent="0.3">
      <c r="A38" s="119">
        <v>44927</v>
      </c>
      <c r="B38" s="106">
        <v>12</v>
      </c>
      <c r="C38" s="111">
        <v>15.809600464299999</v>
      </c>
    </row>
    <row r="39" spans="1:3" x14ac:dyDescent="0.3">
      <c r="A39" s="119">
        <v>44927</v>
      </c>
      <c r="B39" s="106">
        <v>13</v>
      </c>
      <c r="C39" s="111">
        <v>15.8952004401</v>
      </c>
    </row>
    <row r="40" spans="1:3" x14ac:dyDescent="0.3">
      <c r="A40" s="119">
        <v>44927</v>
      </c>
      <c r="B40" s="106">
        <v>14</v>
      </c>
      <c r="C40" s="111">
        <v>16.267200562100001</v>
      </c>
    </row>
    <row r="41" spans="1:3" x14ac:dyDescent="0.3">
      <c r="A41" s="119">
        <v>44927</v>
      </c>
      <c r="B41" s="106">
        <v>15</v>
      </c>
      <c r="C41" s="111">
        <v>16.6184003911</v>
      </c>
    </row>
    <row r="42" spans="1:3" x14ac:dyDescent="0.3">
      <c r="A42" s="119">
        <v>44927</v>
      </c>
      <c r="B42" s="106">
        <v>16</v>
      </c>
      <c r="C42" s="111">
        <v>17.728800537800002</v>
      </c>
    </row>
    <row r="43" spans="1:3" x14ac:dyDescent="0.3">
      <c r="A43" s="119">
        <v>44927</v>
      </c>
      <c r="B43" s="106">
        <v>17</v>
      </c>
      <c r="C43" s="111">
        <v>18.384000488800002</v>
      </c>
    </row>
    <row r="44" spans="1:3" x14ac:dyDescent="0.3">
      <c r="A44" s="119">
        <v>44927</v>
      </c>
      <c r="B44" s="106">
        <v>18</v>
      </c>
      <c r="C44" s="111">
        <v>19.317600220200003</v>
      </c>
    </row>
    <row r="45" spans="1:3" x14ac:dyDescent="0.3">
      <c r="A45" s="119">
        <v>44927</v>
      </c>
      <c r="B45" s="106">
        <v>19</v>
      </c>
      <c r="C45" s="111">
        <v>19.4008002936</v>
      </c>
    </row>
    <row r="46" spans="1:3" x14ac:dyDescent="0.3">
      <c r="A46" s="119">
        <v>44927</v>
      </c>
      <c r="B46" s="106">
        <v>20</v>
      </c>
      <c r="C46" s="111">
        <v>19.043200562000003</v>
      </c>
    </row>
    <row r="47" spans="1:3" x14ac:dyDescent="0.3">
      <c r="A47" s="119">
        <v>44927</v>
      </c>
      <c r="B47" s="106">
        <v>21</v>
      </c>
      <c r="C47" s="111">
        <v>18.756800537700002</v>
      </c>
    </row>
    <row r="48" spans="1:3" x14ac:dyDescent="0.3">
      <c r="A48" s="119">
        <v>44927</v>
      </c>
      <c r="B48" s="106">
        <v>22</v>
      </c>
      <c r="C48" s="111">
        <v>17.876800659600001</v>
      </c>
    </row>
    <row r="49" spans="1:3" x14ac:dyDescent="0.3">
      <c r="A49" s="119">
        <v>44927</v>
      </c>
      <c r="B49" s="106">
        <v>23</v>
      </c>
      <c r="C49" s="111">
        <v>16.7040006109</v>
      </c>
    </row>
    <row r="50" spans="1:3" x14ac:dyDescent="0.3">
      <c r="A50" s="119">
        <v>44927</v>
      </c>
      <c r="B50" s="106">
        <v>24</v>
      </c>
      <c r="C50" s="111">
        <v>15.7232003178</v>
      </c>
    </row>
    <row r="51" spans="1:3" x14ac:dyDescent="0.3">
      <c r="A51" s="119">
        <v>44928</v>
      </c>
      <c r="B51" s="106">
        <v>1</v>
      </c>
      <c r="C51" s="111">
        <v>14.921600464400001</v>
      </c>
    </row>
    <row r="52" spans="1:3" x14ac:dyDescent="0.3">
      <c r="A52" s="119">
        <v>44928</v>
      </c>
      <c r="B52" s="106">
        <v>2</v>
      </c>
      <c r="C52" s="111">
        <v>14.338400269100001</v>
      </c>
    </row>
    <row r="53" spans="1:3" x14ac:dyDescent="0.3">
      <c r="A53" s="119">
        <v>44928</v>
      </c>
      <c r="B53" s="106">
        <v>3</v>
      </c>
      <c r="C53" s="111">
        <v>14.275200073899999</v>
      </c>
    </row>
    <row r="54" spans="1:3" x14ac:dyDescent="0.3">
      <c r="A54" s="119">
        <v>44928</v>
      </c>
      <c r="B54" s="106">
        <v>4</v>
      </c>
      <c r="C54" s="111">
        <v>14.3064000247</v>
      </c>
    </row>
    <row r="55" spans="1:3" x14ac:dyDescent="0.3">
      <c r="A55" s="119">
        <v>44928</v>
      </c>
      <c r="B55" s="106">
        <v>5</v>
      </c>
      <c r="C55" s="111">
        <v>14.53920044</v>
      </c>
    </row>
    <row r="56" spans="1:3" x14ac:dyDescent="0.3">
      <c r="A56" s="119">
        <v>44928</v>
      </c>
      <c r="B56" s="106">
        <v>6</v>
      </c>
      <c r="C56" s="111">
        <v>15.2592006843</v>
      </c>
    </row>
    <row r="57" spans="1:3" x14ac:dyDescent="0.3">
      <c r="A57" s="119">
        <v>44928</v>
      </c>
      <c r="B57" s="106">
        <v>7</v>
      </c>
      <c r="C57" s="111">
        <v>16.5656002202</v>
      </c>
    </row>
    <row r="58" spans="1:3" x14ac:dyDescent="0.3">
      <c r="A58" s="119">
        <v>44928</v>
      </c>
      <c r="B58" s="106">
        <v>8</v>
      </c>
      <c r="C58" s="111">
        <v>16.499200439900001</v>
      </c>
    </row>
    <row r="59" spans="1:3" x14ac:dyDescent="0.3">
      <c r="A59" s="119">
        <v>44928</v>
      </c>
      <c r="B59" s="106">
        <v>9</v>
      </c>
      <c r="C59" s="111">
        <v>15.8944002689</v>
      </c>
    </row>
    <row r="60" spans="1:3" x14ac:dyDescent="0.3">
      <c r="A60" s="119">
        <v>44928</v>
      </c>
      <c r="B60" s="106">
        <v>10</v>
      </c>
      <c r="C60" s="111">
        <v>15.126400147</v>
      </c>
    </row>
    <row r="61" spans="1:3" x14ac:dyDescent="0.3">
      <c r="A61" s="119">
        <v>44928</v>
      </c>
      <c r="B61" s="106">
        <v>11</v>
      </c>
      <c r="C61" s="111">
        <v>14.665599976199999</v>
      </c>
    </row>
    <row r="62" spans="1:3" x14ac:dyDescent="0.3">
      <c r="A62" s="119">
        <v>44928</v>
      </c>
      <c r="B62" s="106">
        <v>12</v>
      </c>
      <c r="C62" s="111">
        <v>14.8704001469</v>
      </c>
    </row>
    <row r="63" spans="1:3" x14ac:dyDescent="0.3">
      <c r="A63" s="119">
        <v>44928</v>
      </c>
      <c r="B63" s="106">
        <v>13</v>
      </c>
      <c r="C63" s="111">
        <v>14.656000366700001</v>
      </c>
    </row>
    <row r="64" spans="1:3" x14ac:dyDescent="0.3">
      <c r="A64" s="119">
        <v>44928</v>
      </c>
      <c r="B64" s="106">
        <v>14</v>
      </c>
      <c r="C64" s="111">
        <v>15.515200439899999</v>
      </c>
    </row>
    <row r="65" spans="1:3" x14ac:dyDescent="0.3">
      <c r="A65" s="119">
        <v>44928</v>
      </c>
      <c r="B65" s="106">
        <v>15</v>
      </c>
      <c r="C65" s="111">
        <v>17.024800415500003</v>
      </c>
    </row>
    <row r="66" spans="1:3" x14ac:dyDescent="0.3">
      <c r="A66" s="119">
        <v>44928</v>
      </c>
      <c r="B66" s="106">
        <v>16</v>
      </c>
      <c r="C66" s="111">
        <v>17.8752004398</v>
      </c>
    </row>
    <row r="67" spans="1:3" x14ac:dyDescent="0.3">
      <c r="A67" s="119">
        <v>44928</v>
      </c>
      <c r="B67" s="106">
        <v>17</v>
      </c>
      <c r="C67" s="111">
        <v>19.0184007575</v>
      </c>
    </row>
    <row r="68" spans="1:3" x14ac:dyDescent="0.3">
      <c r="A68" s="119">
        <v>44928</v>
      </c>
      <c r="B68" s="106">
        <v>18</v>
      </c>
      <c r="C68" s="111">
        <v>20.209600220200002</v>
      </c>
    </row>
    <row r="69" spans="1:3" x14ac:dyDescent="0.3">
      <c r="A69" s="119">
        <v>44928</v>
      </c>
      <c r="B69" s="106">
        <v>19</v>
      </c>
      <c r="C69" s="111">
        <v>20.3056003423</v>
      </c>
    </row>
    <row r="70" spans="1:3" x14ac:dyDescent="0.3">
      <c r="A70" s="119">
        <v>44928</v>
      </c>
      <c r="B70" s="106">
        <v>20</v>
      </c>
      <c r="C70" s="111">
        <v>19.910400513100001</v>
      </c>
    </row>
    <row r="71" spans="1:3" x14ac:dyDescent="0.3">
      <c r="A71" s="119">
        <v>44928</v>
      </c>
      <c r="B71" s="106">
        <v>21</v>
      </c>
      <c r="C71" s="111">
        <v>19.514400390999999</v>
      </c>
    </row>
    <row r="72" spans="1:3" x14ac:dyDescent="0.3">
      <c r="A72" s="119">
        <v>44928</v>
      </c>
      <c r="B72" s="106">
        <v>22</v>
      </c>
      <c r="C72" s="111">
        <v>18.5616008306</v>
      </c>
    </row>
    <row r="73" spans="1:3" x14ac:dyDescent="0.3">
      <c r="A73" s="119">
        <v>44928</v>
      </c>
      <c r="B73" s="106">
        <v>23</v>
      </c>
      <c r="C73" s="111">
        <v>17.1576003423</v>
      </c>
    </row>
    <row r="74" spans="1:3" x14ac:dyDescent="0.3">
      <c r="A74" s="119">
        <v>44928</v>
      </c>
      <c r="B74" s="106">
        <v>24</v>
      </c>
      <c r="C74" s="111">
        <v>15.9248004155</v>
      </c>
    </row>
    <row r="75" spans="1:3" x14ac:dyDescent="0.3">
      <c r="A75" s="119">
        <v>44929</v>
      </c>
      <c r="B75" s="106">
        <v>1</v>
      </c>
      <c r="C75" s="111">
        <v>15.061600220099999</v>
      </c>
    </row>
    <row r="76" spans="1:3" x14ac:dyDescent="0.3">
      <c r="A76" s="119">
        <v>44929</v>
      </c>
      <c r="B76" s="106">
        <v>2</v>
      </c>
      <c r="C76" s="111">
        <v>14.422400269100001</v>
      </c>
    </row>
    <row r="77" spans="1:3" x14ac:dyDescent="0.3">
      <c r="A77" s="119">
        <v>44929</v>
      </c>
      <c r="B77" s="106">
        <v>3</v>
      </c>
      <c r="C77" s="111">
        <v>14.2784000248</v>
      </c>
    </row>
    <row r="78" spans="1:3" x14ac:dyDescent="0.3">
      <c r="A78" s="119">
        <v>44929</v>
      </c>
      <c r="B78" s="106">
        <v>4</v>
      </c>
      <c r="C78" s="111">
        <v>14.2328000493</v>
      </c>
    </row>
    <row r="79" spans="1:3" x14ac:dyDescent="0.3">
      <c r="A79" s="119">
        <v>44929</v>
      </c>
      <c r="B79" s="106">
        <v>5</v>
      </c>
      <c r="C79" s="111">
        <v>14.613600098200001</v>
      </c>
    </row>
    <row r="80" spans="1:3" x14ac:dyDescent="0.3">
      <c r="A80" s="119">
        <v>44929</v>
      </c>
      <c r="B80" s="106">
        <v>6</v>
      </c>
      <c r="C80" s="111">
        <v>15.462400024900001</v>
      </c>
    </row>
    <row r="81" spans="1:3" x14ac:dyDescent="0.3">
      <c r="A81" s="119">
        <v>44929</v>
      </c>
      <c r="B81" s="106">
        <v>7</v>
      </c>
      <c r="C81" s="111">
        <v>17.2144003911</v>
      </c>
    </row>
    <row r="82" spans="1:3" x14ac:dyDescent="0.3">
      <c r="A82" s="119">
        <v>44929</v>
      </c>
      <c r="B82" s="106">
        <v>8</v>
      </c>
      <c r="C82" s="111">
        <v>17.236000366699997</v>
      </c>
    </row>
    <row r="83" spans="1:3" x14ac:dyDescent="0.3">
      <c r="A83" s="119">
        <v>44929</v>
      </c>
      <c r="B83" s="106">
        <v>9</v>
      </c>
      <c r="C83" s="111">
        <v>17.088800293399999</v>
      </c>
    </row>
    <row r="84" spans="1:3" x14ac:dyDescent="0.3">
      <c r="A84" s="119">
        <v>44929</v>
      </c>
      <c r="B84" s="106">
        <v>10</v>
      </c>
      <c r="C84" s="111">
        <v>17.144800415500001</v>
      </c>
    </row>
    <row r="85" spans="1:3" x14ac:dyDescent="0.3">
      <c r="A85" s="119">
        <v>44929</v>
      </c>
      <c r="B85" s="106">
        <v>11</v>
      </c>
      <c r="C85" s="111">
        <v>17.061600342199998</v>
      </c>
    </row>
    <row r="86" spans="1:3" x14ac:dyDescent="0.3">
      <c r="A86" s="119">
        <v>44929</v>
      </c>
      <c r="B86" s="106">
        <v>12</v>
      </c>
      <c r="C86" s="111">
        <v>17.916000610899999</v>
      </c>
    </row>
    <row r="87" spans="1:3" x14ac:dyDescent="0.3">
      <c r="A87" s="119">
        <v>44929</v>
      </c>
      <c r="B87" s="106">
        <v>13</v>
      </c>
      <c r="C87" s="111">
        <v>17.874400513199998</v>
      </c>
    </row>
    <row r="88" spans="1:3" x14ac:dyDescent="0.3">
      <c r="A88" s="119">
        <v>44929</v>
      </c>
      <c r="B88" s="106">
        <v>14</v>
      </c>
      <c r="C88" s="111">
        <v>18.1312006842</v>
      </c>
    </row>
    <row r="89" spans="1:3" x14ac:dyDescent="0.3">
      <c r="A89" s="119">
        <v>44929</v>
      </c>
      <c r="B89" s="106">
        <v>15</v>
      </c>
      <c r="C89" s="111">
        <v>18.1232004401</v>
      </c>
    </row>
    <row r="90" spans="1:3" x14ac:dyDescent="0.3">
      <c r="A90" s="119">
        <v>44929</v>
      </c>
      <c r="B90" s="106">
        <v>16</v>
      </c>
      <c r="C90" s="111">
        <v>18.608800049399999</v>
      </c>
    </row>
    <row r="91" spans="1:3" x14ac:dyDescent="0.3">
      <c r="A91" s="119">
        <v>44929</v>
      </c>
      <c r="B91" s="106">
        <v>17</v>
      </c>
      <c r="C91" s="111">
        <v>19.326400269099999</v>
      </c>
    </row>
    <row r="92" spans="1:3" x14ac:dyDescent="0.3">
      <c r="A92" s="119">
        <v>44929</v>
      </c>
      <c r="B92" s="106">
        <v>18</v>
      </c>
      <c r="C92" s="111">
        <v>20.192800415599997</v>
      </c>
    </row>
    <row r="93" spans="1:3" x14ac:dyDescent="0.3">
      <c r="A93" s="119">
        <v>44929</v>
      </c>
      <c r="B93" s="106">
        <v>19</v>
      </c>
      <c r="C93" s="111">
        <v>20.2048001713</v>
      </c>
    </row>
    <row r="94" spans="1:3" x14ac:dyDescent="0.3">
      <c r="A94" s="119">
        <v>44929</v>
      </c>
      <c r="B94" s="106">
        <v>20</v>
      </c>
      <c r="C94" s="111">
        <v>19.7064005133</v>
      </c>
    </row>
    <row r="95" spans="1:3" x14ac:dyDescent="0.3">
      <c r="A95" s="119">
        <v>44929</v>
      </c>
      <c r="B95" s="106">
        <v>21</v>
      </c>
      <c r="C95" s="111">
        <v>18.6216004646</v>
      </c>
    </row>
    <row r="96" spans="1:3" x14ac:dyDescent="0.3">
      <c r="A96" s="119">
        <v>44929</v>
      </c>
      <c r="B96" s="106">
        <v>22</v>
      </c>
      <c r="C96" s="111">
        <v>17.424800293499999</v>
      </c>
    </row>
    <row r="97" spans="1:3" x14ac:dyDescent="0.3">
      <c r="A97" s="119">
        <v>44929</v>
      </c>
      <c r="B97" s="106">
        <v>23</v>
      </c>
      <c r="C97" s="111">
        <v>16.177600586500002</v>
      </c>
    </row>
    <row r="98" spans="1:3" x14ac:dyDescent="0.3">
      <c r="A98" s="119">
        <v>44929</v>
      </c>
      <c r="B98" s="106">
        <v>24</v>
      </c>
      <c r="C98" s="111">
        <v>14.977600586699999</v>
      </c>
    </row>
    <row r="99" spans="1:3" x14ac:dyDescent="0.3">
      <c r="A99" s="119">
        <v>44930</v>
      </c>
      <c r="B99" s="106">
        <v>1</v>
      </c>
      <c r="C99" s="111">
        <v>14.2432001959</v>
      </c>
    </row>
    <row r="100" spans="1:3" x14ac:dyDescent="0.3">
      <c r="A100" s="119">
        <v>44930</v>
      </c>
      <c r="B100" s="106">
        <v>2</v>
      </c>
      <c r="C100" s="111">
        <v>13.7231999516</v>
      </c>
    </row>
    <row r="101" spans="1:3" x14ac:dyDescent="0.3">
      <c r="A101" s="119">
        <v>44930</v>
      </c>
      <c r="B101" s="106">
        <v>3</v>
      </c>
      <c r="C101" s="111">
        <v>13.509600220199999</v>
      </c>
    </row>
    <row r="102" spans="1:3" x14ac:dyDescent="0.3">
      <c r="A102" s="119">
        <v>44930</v>
      </c>
      <c r="B102" s="106">
        <v>4</v>
      </c>
      <c r="C102" s="111">
        <v>13.314400024899999</v>
      </c>
    </row>
    <row r="103" spans="1:3" x14ac:dyDescent="0.3">
      <c r="A103" s="119">
        <v>44930</v>
      </c>
      <c r="B103" s="106">
        <v>5</v>
      </c>
      <c r="C103" s="111">
        <v>13.6511997075</v>
      </c>
    </row>
    <row r="104" spans="1:3" x14ac:dyDescent="0.3">
      <c r="A104" s="119">
        <v>44930</v>
      </c>
      <c r="B104" s="106">
        <v>6</v>
      </c>
      <c r="C104" s="111">
        <v>14.5976002202</v>
      </c>
    </row>
    <row r="105" spans="1:3" x14ac:dyDescent="0.3">
      <c r="A105" s="119">
        <v>44930</v>
      </c>
      <c r="B105" s="106">
        <v>7</v>
      </c>
      <c r="C105" s="111">
        <v>16.567200440100002</v>
      </c>
    </row>
    <row r="106" spans="1:3" x14ac:dyDescent="0.3">
      <c r="A106" s="119">
        <v>44930</v>
      </c>
      <c r="B106" s="106">
        <v>8</v>
      </c>
      <c r="C106" s="111">
        <v>16.9792000739</v>
      </c>
    </row>
    <row r="107" spans="1:3" x14ac:dyDescent="0.3">
      <c r="A107" s="119">
        <v>44930</v>
      </c>
      <c r="B107" s="106">
        <v>9</v>
      </c>
      <c r="C107" s="111">
        <v>17.308000244700001</v>
      </c>
    </row>
    <row r="108" spans="1:3" x14ac:dyDescent="0.3">
      <c r="A108" s="119">
        <v>44930</v>
      </c>
      <c r="B108" s="106">
        <v>10</v>
      </c>
      <c r="C108" s="111">
        <v>17.173600586500001</v>
      </c>
    </row>
    <row r="109" spans="1:3" x14ac:dyDescent="0.3">
      <c r="A109" s="119">
        <v>44930</v>
      </c>
      <c r="B109" s="106">
        <v>11</v>
      </c>
      <c r="C109" s="111">
        <v>16.852000366600002</v>
      </c>
    </row>
    <row r="110" spans="1:3" x14ac:dyDescent="0.3">
      <c r="A110" s="119">
        <v>44930</v>
      </c>
      <c r="B110" s="106">
        <v>12</v>
      </c>
      <c r="C110" s="111">
        <v>16.220799805199999</v>
      </c>
    </row>
    <row r="111" spans="1:3" x14ac:dyDescent="0.3">
      <c r="A111" s="119">
        <v>44930</v>
      </c>
      <c r="B111" s="106">
        <v>13</v>
      </c>
      <c r="C111" s="111">
        <v>16.797600464399999</v>
      </c>
    </row>
    <row r="112" spans="1:3" x14ac:dyDescent="0.3">
      <c r="A112" s="119">
        <v>44930</v>
      </c>
      <c r="B112" s="106">
        <v>14</v>
      </c>
      <c r="C112" s="111">
        <v>16.9176003424</v>
      </c>
    </row>
    <row r="113" spans="1:3" x14ac:dyDescent="0.3">
      <c r="A113" s="119">
        <v>44930</v>
      </c>
      <c r="B113" s="106">
        <v>15</v>
      </c>
      <c r="C113" s="111">
        <v>16.856000488799999</v>
      </c>
    </row>
    <row r="114" spans="1:3" x14ac:dyDescent="0.3">
      <c r="A114" s="119">
        <v>44930</v>
      </c>
      <c r="B114" s="106">
        <v>16</v>
      </c>
      <c r="C114" s="111">
        <v>16.679200317999999</v>
      </c>
    </row>
    <row r="115" spans="1:3" x14ac:dyDescent="0.3">
      <c r="A115" s="119">
        <v>44930</v>
      </c>
      <c r="B115" s="106">
        <v>17</v>
      </c>
      <c r="C115" s="111">
        <v>17.5744001469</v>
      </c>
    </row>
    <row r="116" spans="1:3" x14ac:dyDescent="0.3">
      <c r="A116" s="119">
        <v>44930</v>
      </c>
      <c r="B116" s="106">
        <v>18</v>
      </c>
      <c r="C116" s="111">
        <v>19.410400024899999</v>
      </c>
    </row>
    <row r="117" spans="1:3" x14ac:dyDescent="0.3">
      <c r="A117" s="119">
        <v>44930</v>
      </c>
      <c r="B117" s="106">
        <v>19</v>
      </c>
      <c r="C117" s="111">
        <v>19.6248002936</v>
      </c>
    </row>
    <row r="118" spans="1:3" x14ac:dyDescent="0.3">
      <c r="A118" s="119">
        <v>44930</v>
      </c>
      <c r="B118" s="106">
        <v>20</v>
      </c>
      <c r="C118" s="111">
        <v>19.2648002936</v>
      </c>
    </row>
    <row r="119" spans="1:3" x14ac:dyDescent="0.3">
      <c r="A119" s="119">
        <v>44930</v>
      </c>
      <c r="B119" s="106">
        <v>21</v>
      </c>
      <c r="C119" s="111">
        <v>18.578400635200001</v>
      </c>
    </row>
    <row r="120" spans="1:3" x14ac:dyDescent="0.3">
      <c r="A120" s="119">
        <v>44930</v>
      </c>
      <c r="B120" s="106">
        <v>22</v>
      </c>
      <c r="C120" s="111">
        <v>17.792800049299998</v>
      </c>
    </row>
    <row r="121" spans="1:3" x14ac:dyDescent="0.3">
      <c r="A121" s="119">
        <v>44930</v>
      </c>
      <c r="B121" s="106">
        <v>23</v>
      </c>
      <c r="C121" s="111">
        <v>16.3320004887</v>
      </c>
    </row>
    <row r="122" spans="1:3" x14ac:dyDescent="0.3">
      <c r="A122" s="119">
        <v>44930</v>
      </c>
      <c r="B122" s="106">
        <v>24</v>
      </c>
      <c r="C122" s="111">
        <v>15.2056004643</v>
      </c>
    </row>
    <row r="123" spans="1:3" x14ac:dyDescent="0.3">
      <c r="A123" s="119">
        <v>44931</v>
      </c>
      <c r="B123" s="106">
        <v>1</v>
      </c>
      <c r="C123" s="111">
        <v>14.188800049199999</v>
      </c>
    </row>
    <row r="124" spans="1:3" x14ac:dyDescent="0.3">
      <c r="A124" s="119">
        <v>44931</v>
      </c>
      <c r="B124" s="106">
        <v>2</v>
      </c>
      <c r="C124" s="111">
        <v>13.585599854</v>
      </c>
    </row>
    <row r="125" spans="1:3" x14ac:dyDescent="0.3">
      <c r="A125" s="119">
        <v>44931</v>
      </c>
      <c r="B125" s="106">
        <v>3</v>
      </c>
      <c r="C125" s="111">
        <v>13.3919998785</v>
      </c>
    </row>
    <row r="126" spans="1:3" x14ac:dyDescent="0.3">
      <c r="A126" s="119">
        <v>44931</v>
      </c>
      <c r="B126" s="106">
        <v>4</v>
      </c>
      <c r="C126" s="111">
        <v>13.2368002936</v>
      </c>
    </row>
    <row r="127" spans="1:3" x14ac:dyDescent="0.3">
      <c r="A127" s="119">
        <v>44931</v>
      </c>
      <c r="B127" s="106">
        <v>5</v>
      </c>
      <c r="C127" s="111">
        <v>13.704000244700001</v>
      </c>
    </row>
    <row r="128" spans="1:3" x14ac:dyDescent="0.3">
      <c r="A128" s="119">
        <v>44931</v>
      </c>
      <c r="B128" s="106">
        <v>6</v>
      </c>
      <c r="C128" s="111">
        <v>14.584000366800002</v>
      </c>
    </row>
    <row r="129" spans="1:3" x14ac:dyDescent="0.3">
      <c r="A129" s="119">
        <v>44931</v>
      </c>
      <c r="B129" s="106">
        <v>7</v>
      </c>
      <c r="C129" s="111">
        <v>16.356000244700002</v>
      </c>
    </row>
    <row r="130" spans="1:3" x14ac:dyDescent="0.3">
      <c r="A130" s="119">
        <v>44931</v>
      </c>
      <c r="B130" s="106">
        <v>8</v>
      </c>
      <c r="C130" s="111">
        <v>16.759200684100001</v>
      </c>
    </row>
    <row r="131" spans="1:3" x14ac:dyDescent="0.3">
      <c r="A131" s="119">
        <v>44931</v>
      </c>
      <c r="B131" s="106">
        <v>9</v>
      </c>
      <c r="C131" s="111">
        <v>17.440800537600001</v>
      </c>
    </row>
    <row r="132" spans="1:3" x14ac:dyDescent="0.3">
      <c r="A132" s="119">
        <v>44931</v>
      </c>
      <c r="B132" s="106">
        <v>10</v>
      </c>
      <c r="C132" s="111">
        <v>18.022400391300003</v>
      </c>
    </row>
    <row r="133" spans="1:3" x14ac:dyDescent="0.3">
      <c r="A133" s="119">
        <v>44931</v>
      </c>
      <c r="B133" s="106">
        <v>11</v>
      </c>
      <c r="C133" s="111">
        <v>17.9736005866</v>
      </c>
    </row>
    <row r="134" spans="1:3" x14ac:dyDescent="0.3">
      <c r="A134" s="119">
        <v>44931</v>
      </c>
      <c r="B134" s="106">
        <v>12</v>
      </c>
      <c r="C134" s="111">
        <v>18.2536003421</v>
      </c>
    </row>
    <row r="135" spans="1:3" x14ac:dyDescent="0.3">
      <c r="A135" s="119">
        <v>44931</v>
      </c>
      <c r="B135" s="106">
        <v>13</v>
      </c>
      <c r="C135" s="111">
        <v>18.444799804999999</v>
      </c>
    </row>
    <row r="136" spans="1:3" x14ac:dyDescent="0.3">
      <c r="A136" s="119">
        <v>44931</v>
      </c>
      <c r="B136" s="106">
        <v>14</v>
      </c>
      <c r="C136" s="111">
        <v>18.285600342400002</v>
      </c>
    </row>
    <row r="137" spans="1:3" x14ac:dyDescent="0.3">
      <c r="A137" s="119">
        <v>44931</v>
      </c>
      <c r="B137" s="106">
        <v>15</v>
      </c>
      <c r="C137" s="111">
        <v>17.3176003423</v>
      </c>
    </row>
    <row r="138" spans="1:3" x14ac:dyDescent="0.3">
      <c r="A138" s="119">
        <v>44931</v>
      </c>
      <c r="B138" s="106">
        <v>16</v>
      </c>
      <c r="C138" s="111">
        <v>17.330400635300002</v>
      </c>
    </row>
    <row r="139" spans="1:3" x14ac:dyDescent="0.3">
      <c r="A139" s="119">
        <v>44931</v>
      </c>
      <c r="B139" s="106">
        <v>17</v>
      </c>
      <c r="C139" s="111">
        <v>18.368000366699999</v>
      </c>
    </row>
    <row r="140" spans="1:3" x14ac:dyDescent="0.3">
      <c r="A140" s="119">
        <v>44931</v>
      </c>
      <c r="B140" s="106">
        <v>18</v>
      </c>
      <c r="C140" s="111">
        <v>19.716000244700002</v>
      </c>
    </row>
    <row r="141" spans="1:3" x14ac:dyDescent="0.3">
      <c r="A141" s="119">
        <v>44931</v>
      </c>
      <c r="B141" s="106">
        <v>19</v>
      </c>
      <c r="C141" s="111">
        <v>19.568000122400001</v>
      </c>
    </row>
    <row r="142" spans="1:3" x14ac:dyDescent="0.3">
      <c r="A142" s="119">
        <v>44931</v>
      </c>
      <c r="B142" s="106">
        <v>20</v>
      </c>
      <c r="C142" s="111">
        <v>19.231200562199998</v>
      </c>
    </row>
    <row r="143" spans="1:3" x14ac:dyDescent="0.3">
      <c r="A143" s="119">
        <v>44931</v>
      </c>
      <c r="B143" s="106">
        <v>21</v>
      </c>
      <c r="C143" s="111">
        <v>18.5472003179</v>
      </c>
    </row>
    <row r="144" spans="1:3" x14ac:dyDescent="0.3">
      <c r="A144" s="119">
        <v>44931</v>
      </c>
      <c r="B144" s="106">
        <v>22</v>
      </c>
      <c r="C144" s="111">
        <v>17.658400269000001</v>
      </c>
    </row>
    <row r="145" spans="1:3" x14ac:dyDescent="0.3">
      <c r="A145" s="119">
        <v>44931</v>
      </c>
      <c r="B145" s="106">
        <v>23</v>
      </c>
      <c r="C145" s="111">
        <v>16.272000488699998</v>
      </c>
    </row>
    <row r="146" spans="1:3" x14ac:dyDescent="0.3">
      <c r="A146" s="119">
        <v>44931</v>
      </c>
      <c r="B146" s="106">
        <v>24</v>
      </c>
      <c r="C146" s="111">
        <v>15.222400024900001</v>
      </c>
    </row>
    <row r="147" spans="1:3" x14ac:dyDescent="0.3">
      <c r="A147" s="119">
        <v>44932</v>
      </c>
      <c r="B147" s="106">
        <v>1</v>
      </c>
      <c r="C147" s="111">
        <v>14.4184001469</v>
      </c>
    </row>
    <row r="148" spans="1:3" x14ac:dyDescent="0.3">
      <c r="A148" s="119">
        <v>44932</v>
      </c>
      <c r="B148" s="106">
        <v>2</v>
      </c>
      <c r="C148" s="111">
        <v>13.89120044</v>
      </c>
    </row>
    <row r="149" spans="1:3" x14ac:dyDescent="0.3">
      <c r="A149" s="119">
        <v>44932</v>
      </c>
      <c r="B149" s="106">
        <v>3</v>
      </c>
      <c r="C149" s="111">
        <v>13.613600464400001</v>
      </c>
    </row>
    <row r="150" spans="1:3" x14ac:dyDescent="0.3">
      <c r="A150" s="119">
        <v>44932</v>
      </c>
      <c r="B150" s="106">
        <v>4</v>
      </c>
      <c r="C150" s="111">
        <v>13.608800049400001</v>
      </c>
    </row>
    <row r="151" spans="1:3" x14ac:dyDescent="0.3">
      <c r="A151" s="119">
        <v>44932</v>
      </c>
      <c r="B151" s="106">
        <v>5</v>
      </c>
      <c r="C151" s="111">
        <v>13.956000122699999</v>
      </c>
    </row>
    <row r="152" spans="1:3" x14ac:dyDescent="0.3">
      <c r="A152" s="119">
        <v>44932</v>
      </c>
      <c r="B152" s="106">
        <v>6</v>
      </c>
      <c r="C152" s="111">
        <v>14.576000244700001</v>
      </c>
    </row>
    <row r="153" spans="1:3" x14ac:dyDescent="0.3">
      <c r="A153" s="119">
        <v>44932</v>
      </c>
      <c r="B153" s="106">
        <v>7</v>
      </c>
      <c r="C153" s="111">
        <v>16.476000488900002</v>
      </c>
    </row>
    <row r="154" spans="1:3" x14ac:dyDescent="0.3">
      <c r="A154" s="119">
        <v>44932</v>
      </c>
      <c r="B154" s="106">
        <v>8</v>
      </c>
      <c r="C154" s="111">
        <v>16.933600220100001</v>
      </c>
    </row>
    <row r="155" spans="1:3" x14ac:dyDescent="0.3">
      <c r="A155" s="119">
        <v>44932</v>
      </c>
      <c r="B155" s="106">
        <v>9</v>
      </c>
      <c r="C155" s="111">
        <v>16.769600464499998</v>
      </c>
    </row>
    <row r="156" spans="1:3" x14ac:dyDescent="0.3">
      <c r="A156" s="119">
        <v>44932</v>
      </c>
      <c r="B156" s="106">
        <v>10</v>
      </c>
      <c r="C156" s="111">
        <v>15.848000244700001</v>
      </c>
    </row>
    <row r="157" spans="1:3" x14ac:dyDescent="0.3">
      <c r="A157" s="119">
        <v>44932</v>
      </c>
      <c r="B157" s="106">
        <v>11</v>
      </c>
      <c r="C157" s="111">
        <v>14.7648004155</v>
      </c>
    </row>
    <row r="158" spans="1:3" x14ac:dyDescent="0.3">
      <c r="A158" s="119">
        <v>44932</v>
      </c>
      <c r="B158" s="106">
        <v>12</v>
      </c>
      <c r="C158" s="111">
        <v>14.0384002691</v>
      </c>
    </row>
    <row r="159" spans="1:3" x14ac:dyDescent="0.3">
      <c r="A159" s="119">
        <v>44932</v>
      </c>
      <c r="B159" s="106">
        <v>13</v>
      </c>
      <c r="C159" s="111">
        <v>13.804800415600001</v>
      </c>
    </row>
    <row r="160" spans="1:3" x14ac:dyDescent="0.3">
      <c r="A160" s="119">
        <v>44932</v>
      </c>
      <c r="B160" s="106">
        <v>14</v>
      </c>
      <c r="C160" s="111">
        <v>13.743200440099999</v>
      </c>
    </row>
    <row r="161" spans="1:3" x14ac:dyDescent="0.3">
      <c r="A161" s="119">
        <v>44932</v>
      </c>
      <c r="B161" s="106">
        <v>15</v>
      </c>
      <c r="C161" s="111">
        <v>13.9384003913</v>
      </c>
    </row>
    <row r="162" spans="1:3" x14ac:dyDescent="0.3">
      <c r="A162" s="119">
        <v>44932</v>
      </c>
      <c r="B162" s="106">
        <v>16</v>
      </c>
      <c r="C162" s="111">
        <v>14.3960002446</v>
      </c>
    </row>
    <row r="163" spans="1:3" x14ac:dyDescent="0.3">
      <c r="A163" s="119">
        <v>44932</v>
      </c>
      <c r="B163" s="106">
        <v>17</v>
      </c>
      <c r="C163" s="111">
        <v>16.035200440000001</v>
      </c>
    </row>
    <row r="164" spans="1:3" x14ac:dyDescent="0.3">
      <c r="A164" s="119">
        <v>44932</v>
      </c>
      <c r="B164" s="106">
        <v>18</v>
      </c>
      <c r="C164" s="111">
        <v>18.153600464300002</v>
      </c>
    </row>
    <row r="165" spans="1:3" x14ac:dyDescent="0.3">
      <c r="A165" s="119">
        <v>44932</v>
      </c>
      <c r="B165" s="106">
        <v>19</v>
      </c>
      <c r="C165" s="111">
        <v>18.516800293699998</v>
      </c>
    </row>
    <row r="166" spans="1:3" x14ac:dyDescent="0.3">
      <c r="A166" s="119">
        <v>44932</v>
      </c>
      <c r="B166" s="106">
        <v>20</v>
      </c>
      <c r="C166" s="111">
        <v>18.577600220100003</v>
      </c>
    </row>
    <row r="167" spans="1:3" x14ac:dyDescent="0.3">
      <c r="A167" s="119">
        <v>44932</v>
      </c>
      <c r="B167" s="106">
        <v>21</v>
      </c>
      <c r="C167" s="111">
        <v>18.264800537599999</v>
      </c>
    </row>
    <row r="168" spans="1:3" x14ac:dyDescent="0.3">
      <c r="A168" s="119">
        <v>44932</v>
      </c>
      <c r="B168" s="106">
        <v>22</v>
      </c>
      <c r="C168" s="111">
        <v>17.423200195699998</v>
      </c>
    </row>
    <row r="169" spans="1:3" x14ac:dyDescent="0.3">
      <c r="A169" s="119">
        <v>44932</v>
      </c>
      <c r="B169" s="106">
        <v>23</v>
      </c>
      <c r="C169" s="111">
        <v>16.662400391200002</v>
      </c>
    </row>
    <row r="170" spans="1:3" x14ac:dyDescent="0.3">
      <c r="A170" s="119">
        <v>44932</v>
      </c>
      <c r="B170" s="106">
        <v>24</v>
      </c>
      <c r="C170" s="111">
        <v>15.676800171499998</v>
      </c>
    </row>
    <row r="171" spans="1:3" x14ac:dyDescent="0.3">
      <c r="A171" s="119">
        <v>44933</v>
      </c>
      <c r="B171" s="106">
        <v>1</v>
      </c>
      <c r="C171" s="111">
        <v>14.740000244700001</v>
      </c>
    </row>
    <row r="172" spans="1:3" x14ac:dyDescent="0.3">
      <c r="A172" s="119">
        <v>44933</v>
      </c>
      <c r="B172" s="106">
        <v>2</v>
      </c>
      <c r="C172" s="111">
        <v>14.1624003911</v>
      </c>
    </row>
    <row r="173" spans="1:3" x14ac:dyDescent="0.3">
      <c r="A173" s="119">
        <v>44933</v>
      </c>
      <c r="B173" s="106">
        <v>3</v>
      </c>
      <c r="C173" s="111">
        <v>14.039200195999999</v>
      </c>
    </row>
    <row r="174" spans="1:3" x14ac:dyDescent="0.3">
      <c r="A174" s="119">
        <v>44933</v>
      </c>
      <c r="B174" s="106">
        <v>4</v>
      </c>
      <c r="C174" s="111">
        <v>13.910400513200001</v>
      </c>
    </row>
    <row r="175" spans="1:3" x14ac:dyDescent="0.3">
      <c r="A175" s="119">
        <v>44933</v>
      </c>
      <c r="B175" s="106">
        <v>5</v>
      </c>
      <c r="C175" s="111">
        <v>14.010400147</v>
      </c>
    </row>
    <row r="176" spans="1:3" x14ac:dyDescent="0.3">
      <c r="A176" s="119">
        <v>44933</v>
      </c>
      <c r="B176" s="106">
        <v>6</v>
      </c>
      <c r="C176" s="111">
        <v>14.4640000003</v>
      </c>
    </row>
    <row r="177" spans="1:3" x14ac:dyDescent="0.3">
      <c r="A177" s="119">
        <v>44933</v>
      </c>
      <c r="B177" s="106">
        <v>7</v>
      </c>
      <c r="C177" s="111">
        <v>15.330400147000001</v>
      </c>
    </row>
    <row r="178" spans="1:3" x14ac:dyDescent="0.3">
      <c r="A178" s="119">
        <v>44933</v>
      </c>
      <c r="B178" s="106">
        <v>8</v>
      </c>
      <c r="C178" s="111">
        <v>15.5008000494</v>
      </c>
    </row>
    <row r="179" spans="1:3" x14ac:dyDescent="0.3">
      <c r="A179" s="119">
        <v>44933</v>
      </c>
      <c r="B179" s="106">
        <v>9</v>
      </c>
      <c r="C179" s="111">
        <v>15.672000733000001</v>
      </c>
    </row>
    <row r="180" spans="1:3" x14ac:dyDescent="0.3">
      <c r="A180" s="119">
        <v>44933</v>
      </c>
      <c r="B180" s="106">
        <v>10</v>
      </c>
      <c r="C180" s="111">
        <v>14.1567999273</v>
      </c>
    </row>
    <row r="181" spans="1:3" x14ac:dyDescent="0.3">
      <c r="A181" s="119">
        <v>44933</v>
      </c>
      <c r="B181" s="106">
        <v>11</v>
      </c>
      <c r="C181" s="111">
        <v>13.593600220200001</v>
      </c>
    </row>
    <row r="182" spans="1:3" x14ac:dyDescent="0.3">
      <c r="A182" s="119">
        <v>44933</v>
      </c>
      <c r="B182" s="106">
        <v>12</v>
      </c>
      <c r="C182" s="111">
        <v>12.930400391099999</v>
      </c>
    </row>
    <row r="183" spans="1:3" x14ac:dyDescent="0.3">
      <c r="A183" s="119">
        <v>44933</v>
      </c>
      <c r="B183" s="106">
        <v>13</v>
      </c>
      <c r="C183" s="111">
        <v>13.70320044</v>
      </c>
    </row>
    <row r="184" spans="1:3" x14ac:dyDescent="0.3">
      <c r="A184" s="119">
        <v>44933</v>
      </c>
      <c r="B184" s="106">
        <v>14</v>
      </c>
      <c r="C184" s="111">
        <v>12.9264002691</v>
      </c>
    </row>
    <row r="185" spans="1:3" x14ac:dyDescent="0.3">
      <c r="A185" s="119">
        <v>44933</v>
      </c>
      <c r="B185" s="106">
        <v>15</v>
      </c>
      <c r="C185" s="111">
        <v>13.0992001959</v>
      </c>
    </row>
    <row r="186" spans="1:3" x14ac:dyDescent="0.3">
      <c r="A186" s="119">
        <v>44933</v>
      </c>
      <c r="B186" s="106">
        <v>16</v>
      </c>
      <c r="C186" s="111">
        <v>14.1560002446</v>
      </c>
    </row>
    <row r="187" spans="1:3" x14ac:dyDescent="0.3">
      <c r="A187" s="119">
        <v>44933</v>
      </c>
      <c r="B187" s="106">
        <v>17</v>
      </c>
      <c r="C187" s="111">
        <v>15.522400391200001</v>
      </c>
    </row>
    <row r="188" spans="1:3" x14ac:dyDescent="0.3">
      <c r="A188" s="119">
        <v>44933</v>
      </c>
      <c r="B188" s="106">
        <v>18</v>
      </c>
      <c r="C188" s="111">
        <v>17.440800537600001</v>
      </c>
    </row>
    <row r="189" spans="1:3" x14ac:dyDescent="0.3">
      <c r="A189" s="119">
        <v>44933</v>
      </c>
      <c r="B189" s="106">
        <v>19</v>
      </c>
      <c r="C189" s="111">
        <v>17.807200562000002</v>
      </c>
    </row>
    <row r="190" spans="1:3" x14ac:dyDescent="0.3">
      <c r="A190" s="119">
        <v>44933</v>
      </c>
      <c r="B190" s="106">
        <v>20</v>
      </c>
      <c r="C190" s="111">
        <v>17.774400635199999</v>
      </c>
    </row>
    <row r="191" spans="1:3" x14ac:dyDescent="0.3">
      <c r="A191" s="119">
        <v>44933</v>
      </c>
      <c r="B191" s="106">
        <v>21</v>
      </c>
      <c r="C191" s="111">
        <v>17.460000244700002</v>
      </c>
    </row>
    <row r="192" spans="1:3" x14ac:dyDescent="0.3">
      <c r="A192" s="119">
        <v>44933</v>
      </c>
      <c r="B192" s="106">
        <v>22</v>
      </c>
      <c r="C192" s="111">
        <v>16.916000244599999</v>
      </c>
    </row>
    <row r="193" spans="1:3" x14ac:dyDescent="0.3">
      <c r="A193" s="119">
        <v>44933</v>
      </c>
      <c r="B193" s="106">
        <v>23</v>
      </c>
      <c r="C193" s="111">
        <v>16.036800293500001</v>
      </c>
    </row>
    <row r="194" spans="1:3" x14ac:dyDescent="0.3">
      <c r="A194" s="119">
        <v>44933</v>
      </c>
      <c r="B194" s="106">
        <v>24</v>
      </c>
      <c r="C194" s="111">
        <v>15.051200317900001</v>
      </c>
    </row>
    <row r="195" spans="1:3" x14ac:dyDescent="0.3">
      <c r="A195" s="119">
        <v>44934</v>
      </c>
      <c r="B195" s="106">
        <v>1</v>
      </c>
      <c r="C195" s="111">
        <v>14.3376003423</v>
      </c>
    </row>
    <row r="196" spans="1:3" x14ac:dyDescent="0.3">
      <c r="A196" s="119">
        <v>44934</v>
      </c>
      <c r="B196" s="106">
        <v>2</v>
      </c>
      <c r="C196" s="111">
        <v>13.787200073600001</v>
      </c>
    </row>
    <row r="197" spans="1:3" x14ac:dyDescent="0.3">
      <c r="A197" s="119">
        <v>44934</v>
      </c>
      <c r="B197" s="106">
        <v>3</v>
      </c>
      <c r="C197" s="111">
        <v>13.510400147099999</v>
      </c>
    </row>
    <row r="198" spans="1:3" x14ac:dyDescent="0.3">
      <c r="A198" s="119">
        <v>44934</v>
      </c>
      <c r="B198" s="106">
        <v>4</v>
      </c>
      <c r="C198" s="111">
        <v>13.332800049299999</v>
      </c>
    </row>
    <row r="199" spans="1:3" x14ac:dyDescent="0.3">
      <c r="A199" s="119">
        <v>44934</v>
      </c>
      <c r="B199" s="106">
        <v>5</v>
      </c>
      <c r="C199" s="111">
        <v>13.496000244599999</v>
      </c>
    </row>
    <row r="200" spans="1:3" x14ac:dyDescent="0.3">
      <c r="A200" s="119">
        <v>44934</v>
      </c>
      <c r="B200" s="106">
        <v>6</v>
      </c>
      <c r="C200" s="111">
        <v>13.9920001225</v>
      </c>
    </row>
    <row r="201" spans="1:3" x14ac:dyDescent="0.3">
      <c r="A201" s="119">
        <v>44934</v>
      </c>
      <c r="B201" s="106">
        <v>7</v>
      </c>
      <c r="C201" s="111">
        <v>14.655200561999999</v>
      </c>
    </row>
    <row r="202" spans="1:3" x14ac:dyDescent="0.3">
      <c r="A202" s="119">
        <v>44934</v>
      </c>
      <c r="B202" s="106">
        <v>8</v>
      </c>
      <c r="C202" s="111">
        <v>14.6488004156</v>
      </c>
    </row>
    <row r="203" spans="1:3" x14ac:dyDescent="0.3">
      <c r="A203" s="119">
        <v>44934</v>
      </c>
      <c r="B203" s="106">
        <v>9</v>
      </c>
      <c r="C203" s="111">
        <v>15.100800293599999</v>
      </c>
    </row>
    <row r="204" spans="1:3" x14ac:dyDescent="0.3">
      <c r="A204" s="119">
        <v>44934</v>
      </c>
      <c r="B204" s="106">
        <v>10</v>
      </c>
      <c r="C204" s="111">
        <v>13.3360003669</v>
      </c>
    </row>
    <row r="205" spans="1:3" x14ac:dyDescent="0.3">
      <c r="A205" s="119">
        <v>44934</v>
      </c>
      <c r="B205" s="106">
        <v>11</v>
      </c>
      <c r="C205" s="111">
        <v>12.3920001839</v>
      </c>
    </row>
    <row r="206" spans="1:3" x14ac:dyDescent="0.3">
      <c r="A206" s="119">
        <v>44934</v>
      </c>
      <c r="B206" s="106">
        <v>12</v>
      </c>
      <c r="C206" s="111">
        <v>11.948800354700001</v>
      </c>
    </row>
    <row r="207" spans="1:3" x14ac:dyDescent="0.3">
      <c r="A207" s="119">
        <v>44934</v>
      </c>
      <c r="B207" s="106">
        <v>13</v>
      </c>
      <c r="C207" s="111">
        <v>11.3384001468</v>
      </c>
    </row>
    <row r="208" spans="1:3" x14ac:dyDescent="0.3">
      <c r="A208" s="119">
        <v>44934</v>
      </c>
      <c r="B208" s="106">
        <v>14</v>
      </c>
      <c r="C208" s="111">
        <v>11.493600342500001</v>
      </c>
    </row>
    <row r="209" spans="1:3" x14ac:dyDescent="0.3">
      <c r="A209" s="119">
        <v>44934</v>
      </c>
      <c r="B209" s="106">
        <v>15</v>
      </c>
      <c r="C209" s="111">
        <v>12.285600159299999</v>
      </c>
    </row>
    <row r="210" spans="1:3" x14ac:dyDescent="0.3">
      <c r="A210" s="119">
        <v>44934</v>
      </c>
      <c r="B210" s="106">
        <v>16</v>
      </c>
      <c r="C210" s="111">
        <v>13.344800171299999</v>
      </c>
    </row>
    <row r="211" spans="1:3" x14ac:dyDescent="0.3">
      <c r="A211" s="119">
        <v>44934</v>
      </c>
      <c r="B211" s="106">
        <v>17</v>
      </c>
      <c r="C211" s="111">
        <v>15.0072000738</v>
      </c>
    </row>
    <row r="212" spans="1:3" x14ac:dyDescent="0.3">
      <c r="A212" s="119">
        <v>44934</v>
      </c>
      <c r="B212" s="106">
        <v>18</v>
      </c>
      <c r="C212" s="111">
        <v>16.954400146899999</v>
      </c>
    </row>
    <row r="213" spans="1:3" x14ac:dyDescent="0.3">
      <c r="A213" s="119">
        <v>44934</v>
      </c>
      <c r="B213" s="106">
        <v>19</v>
      </c>
      <c r="C213" s="111">
        <v>17.331200195699999</v>
      </c>
    </row>
    <row r="214" spans="1:3" x14ac:dyDescent="0.3">
      <c r="A214" s="119">
        <v>44934</v>
      </c>
      <c r="B214" s="106">
        <v>20</v>
      </c>
      <c r="C214" s="111">
        <v>17.320800293400001</v>
      </c>
    </row>
    <row r="215" spans="1:3" x14ac:dyDescent="0.3">
      <c r="A215" s="119">
        <v>44934</v>
      </c>
      <c r="B215" s="106">
        <v>21</v>
      </c>
      <c r="C215" s="111">
        <v>16.888000367</v>
      </c>
    </row>
    <row r="216" spans="1:3" x14ac:dyDescent="0.3">
      <c r="A216" s="119">
        <v>44934</v>
      </c>
      <c r="B216" s="106">
        <v>22</v>
      </c>
      <c r="C216" s="111">
        <v>16.011200195900003</v>
      </c>
    </row>
    <row r="217" spans="1:3" x14ac:dyDescent="0.3">
      <c r="A217" s="119">
        <v>44934</v>
      </c>
      <c r="B217" s="106">
        <v>23</v>
      </c>
      <c r="C217" s="111">
        <v>14.8696003421</v>
      </c>
    </row>
    <row r="218" spans="1:3" x14ac:dyDescent="0.3">
      <c r="A218" s="119">
        <v>44934</v>
      </c>
      <c r="B218" s="106">
        <v>24</v>
      </c>
      <c r="C218" s="111">
        <v>13.8000001225</v>
      </c>
    </row>
    <row r="219" spans="1:3" x14ac:dyDescent="0.3">
      <c r="A219" s="119">
        <v>44935</v>
      </c>
      <c r="B219" s="106">
        <v>1</v>
      </c>
      <c r="C219" s="111">
        <v>13.055200318100001</v>
      </c>
    </row>
    <row r="220" spans="1:3" x14ac:dyDescent="0.3">
      <c r="A220" s="119">
        <v>44935</v>
      </c>
      <c r="B220" s="106">
        <v>2</v>
      </c>
      <c r="C220" s="111">
        <v>12.5296004645</v>
      </c>
    </row>
    <row r="221" spans="1:3" x14ac:dyDescent="0.3">
      <c r="A221" s="119">
        <v>44935</v>
      </c>
      <c r="B221" s="106">
        <v>3</v>
      </c>
      <c r="C221" s="111">
        <v>12.426400452300001</v>
      </c>
    </row>
    <row r="222" spans="1:3" x14ac:dyDescent="0.3">
      <c r="A222" s="119">
        <v>44935</v>
      </c>
      <c r="B222" s="106">
        <v>4</v>
      </c>
      <c r="C222" s="111">
        <v>12.424000061599999</v>
      </c>
    </row>
    <row r="223" spans="1:3" x14ac:dyDescent="0.3">
      <c r="A223" s="119">
        <v>44935</v>
      </c>
      <c r="B223" s="106">
        <v>5</v>
      </c>
      <c r="C223" s="111">
        <v>12.904800293399999</v>
      </c>
    </row>
    <row r="224" spans="1:3" x14ac:dyDescent="0.3">
      <c r="A224" s="119">
        <v>44935</v>
      </c>
      <c r="B224" s="106">
        <v>6</v>
      </c>
      <c r="C224" s="111">
        <v>14.026400147</v>
      </c>
    </row>
    <row r="225" spans="1:3" x14ac:dyDescent="0.3">
      <c r="A225" s="119">
        <v>44935</v>
      </c>
      <c r="B225" s="106">
        <v>7</v>
      </c>
      <c r="C225" s="111">
        <v>15.904799927399999</v>
      </c>
    </row>
    <row r="226" spans="1:3" x14ac:dyDescent="0.3">
      <c r="A226" s="119">
        <v>44935</v>
      </c>
      <c r="B226" s="106">
        <v>8</v>
      </c>
      <c r="C226" s="111">
        <v>16.397600220200001</v>
      </c>
    </row>
    <row r="227" spans="1:3" x14ac:dyDescent="0.3">
      <c r="A227" s="119">
        <v>44935</v>
      </c>
      <c r="B227" s="106">
        <v>9</v>
      </c>
      <c r="C227" s="111">
        <v>17.051200317999999</v>
      </c>
    </row>
    <row r="228" spans="1:3" x14ac:dyDescent="0.3">
      <c r="A228" s="119">
        <v>44935</v>
      </c>
      <c r="B228" s="106">
        <v>10</v>
      </c>
      <c r="C228" s="111">
        <v>17.023200073600002</v>
      </c>
    </row>
    <row r="229" spans="1:3" x14ac:dyDescent="0.3">
      <c r="A229" s="119">
        <v>44935</v>
      </c>
      <c r="B229" s="106">
        <v>11</v>
      </c>
      <c r="C229" s="111">
        <v>16.8696003423</v>
      </c>
    </row>
    <row r="230" spans="1:3" x14ac:dyDescent="0.3">
      <c r="A230" s="119">
        <v>44935</v>
      </c>
      <c r="B230" s="106">
        <v>12</v>
      </c>
      <c r="C230" s="111">
        <v>17.245600220299998</v>
      </c>
    </row>
    <row r="231" spans="1:3" x14ac:dyDescent="0.3">
      <c r="A231" s="119">
        <v>44935</v>
      </c>
      <c r="B231" s="106">
        <v>13</v>
      </c>
      <c r="C231" s="111">
        <v>17.457599976000001</v>
      </c>
    </row>
    <row r="232" spans="1:3" x14ac:dyDescent="0.3">
      <c r="A232" s="119">
        <v>44935</v>
      </c>
      <c r="B232" s="106">
        <v>14</v>
      </c>
      <c r="C232" s="111">
        <v>17.2568002935</v>
      </c>
    </row>
    <row r="233" spans="1:3" x14ac:dyDescent="0.3">
      <c r="A233" s="119">
        <v>44935</v>
      </c>
      <c r="B233" s="106">
        <v>15</v>
      </c>
      <c r="C233" s="111">
        <v>17.3152000738</v>
      </c>
    </row>
    <row r="234" spans="1:3" x14ac:dyDescent="0.3">
      <c r="A234" s="119">
        <v>44935</v>
      </c>
      <c r="B234" s="106">
        <v>16</v>
      </c>
      <c r="C234" s="111">
        <v>17.551200317800003</v>
      </c>
    </row>
    <row r="235" spans="1:3" x14ac:dyDescent="0.3">
      <c r="A235" s="119">
        <v>44935</v>
      </c>
      <c r="B235" s="106">
        <v>17</v>
      </c>
      <c r="C235" s="111">
        <v>18.273600220200002</v>
      </c>
    </row>
    <row r="236" spans="1:3" x14ac:dyDescent="0.3">
      <c r="A236" s="119">
        <v>44935</v>
      </c>
      <c r="B236" s="106">
        <v>18</v>
      </c>
      <c r="C236" s="111">
        <v>19.304000244699999</v>
      </c>
    </row>
    <row r="237" spans="1:3" x14ac:dyDescent="0.3">
      <c r="A237" s="119">
        <v>44935</v>
      </c>
      <c r="B237" s="106">
        <v>19</v>
      </c>
      <c r="C237" s="111">
        <v>19.6224006353</v>
      </c>
    </row>
    <row r="238" spans="1:3" x14ac:dyDescent="0.3">
      <c r="A238" s="119">
        <v>44935</v>
      </c>
      <c r="B238" s="106">
        <v>20</v>
      </c>
      <c r="C238" s="111">
        <v>19.2192000738</v>
      </c>
    </row>
    <row r="239" spans="1:3" x14ac:dyDescent="0.3">
      <c r="A239" s="119">
        <v>44935</v>
      </c>
      <c r="B239" s="106">
        <v>21</v>
      </c>
      <c r="C239" s="111">
        <v>18.3608007817</v>
      </c>
    </row>
    <row r="240" spans="1:3" x14ac:dyDescent="0.3">
      <c r="A240" s="119">
        <v>44935</v>
      </c>
      <c r="B240" s="106">
        <v>22</v>
      </c>
      <c r="C240" s="111">
        <v>17.051199951699999</v>
      </c>
    </row>
    <row r="241" spans="1:3" x14ac:dyDescent="0.3">
      <c r="A241" s="119">
        <v>44935</v>
      </c>
      <c r="B241" s="106">
        <v>23</v>
      </c>
      <c r="C241" s="111">
        <v>15.5752003179</v>
      </c>
    </row>
    <row r="242" spans="1:3" x14ac:dyDescent="0.3">
      <c r="A242" s="119">
        <v>44935</v>
      </c>
      <c r="B242" s="106">
        <v>24</v>
      </c>
      <c r="C242" s="111">
        <v>14.546400635199999</v>
      </c>
    </row>
    <row r="243" spans="1:3" x14ac:dyDescent="0.3">
      <c r="A243" s="119">
        <v>44936</v>
      </c>
      <c r="B243" s="106">
        <v>1</v>
      </c>
      <c r="C243" s="111">
        <v>13.602399903</v>
      </c>
    </row>
    <row r="244" spans="1:3" x14ac:dyDescent="0.3">
      <c r="A244" s="119">
        <v>44936</v>
      </c>
      <c r="B244" s="106">
        <v>2</v>
      </c>
      <c r="C244" s="111">
        <v>12.97520044</v>
      </c>
    </row>
    <row r="245" spans="1:3" x14ac:dyDescent="0.3">
      <c r="A245" s="119">
        <v>44936</v>
      </c>
      <c r="B245" s="106">
        <v>3</v>
      </c>
      <c r="C245" s="111">
        <v>12.768800415600001</v>
      </c>
    </row>
    <row r="246" spans="1:3" x14ac:dyDescent="0.3">
      <c r="A246" s="119">
        <v>44936</v>
      </c>
      <c r="B246" s="106">
        <v>4</v>
      </c>
      <c r="C246" s="111">
        <v>12.770400391100001</v>
      </c>
    </row>
    <row r="247" spans="1:3" x14ac:dyDescent="0.3">
      <c r="A247" s="119">
        <v>44936</v>
      </c>
      <c r="B247" s="106">
        <v>5</v>
      </c>
      <c r="C247" s="111">
        <v>13.1920000004</v>
      </c>
    </row>
    <row r="248" spans="1:3" x14ac:dyDescent="0.3">
      <c r="A248" s="119">
        <v>44936</v>
      </c>
      <c r="B248" s="106">
        <v>6</v>
      </c>
      <c r="C248" s="111">
        <v>14.176800049600001</v>
      </c>
    </row>
    <row r="249" spans="1:3" x14ac:dyDescent="0.3">
      <c r="A249" s="119">
        <v>44936</v>
      </c>
      <c r="B249" s="106">
        <v>7</v>
      </c>
      <c r="C249" s="111">
        <v>15.9096002201</v>
      </c>
    </row>
    <row r="250" spans="1:3" x14ac:dyDescent="0.3">
      <c r="A250" s="119">
        <v>44936</v>
      </c>
      <c r="B250" s="106">
        <v>8</v>
      </c>
      <c r="C250" s="111">
        <v>16.1744005133</v>
      </c>
    </row>
    <row r="251" spans="1:3" x14ac:dyDescent="0.3">
      <c r="A251" s="119">
        <v>44936</v>
      </c>
      <c r="B251" s="106">
        <v>9</v>
      </c>
      <c r="C251" s="111">
        <v>16.852800659699998</v>
      </c>
    </row>
    <row r="252" spans="1:3" x14ac:dyDescent="0.3">
      <c r="A252" s="119">
        <v>44936</v>
      </c>
      <c r="B252" s="106">
        <v>10</v>
      </c>
      <c r="C252" s="111">
        <v>17.365600464499998</v>
      </c>
    </row>
    <row r="253" spans="1:3" x14ac:dyDescent="0.3">
      <c r="A253" s="119">
        <v>44936</v>
      </c>
      <c r="B253" s="106">
        <v>11</v>
      </c>
      <c r="C253" s="111">
        <v>17.2816005866</v>
      </c>
    </row>
    <row r="254" spans="1:3" x14ac:dyDescent="0.3">
      <c r="A254" s="119">
        <v>44936</v>
      </c>
      <c r="B254" s="106">
        <v>12</v>
      </c>
      <c r="C254" s="111">
        <v>17.2336004643</v>
      </c>
    </row>
    <row r="255" spans="1:3" x14ac:dyDescent="0.3">
      <c r="A255" s="119">
        <v>44936</v>
      </c>
      <c r="B255" s="106">
        <v>13</v>
      </c>
      <c r="C255" s="111">
        <v>18.0400002447</v>
      </c>
    </row>
    <row r="256" spans="1:3" x14ac:dyDescent="0.3">
      <c r="A256" s="119">
        <v>44936</v>
      </c>
      <c r="B256" s="106">
        <v>14</v>
      </c>
      <c r="C256" s="111">
        <v>18.179200317999999</v>
      </c>
    </row>
    <row r="257" spans="1:3" x14ac:dyDescent="0.3">
      <c r="A257" s="119">
        <v>44936</v>
      </c>
      <c r="B257" s="106">
        <v>15</v>
      </c>
      <c r="C257" s="111">
        <v>18.421600586699999</v>
      </c>
    </row>
    <row r="258" spans="1:3" x14ac:dyDescent="0.3">
      <c r="A258" s="119">
        <v>44936</v>
      </c>
      <c r="B258" s="106">
        <v>16</v>
      </c>
      <c r="C258" s="111">
        <v>18.799200562000003</v>
      </c>
    </row>
    <row r="259" spans="1:3" x14ac:dyDescent="0.3">
      <c r="A259" s="119">
        <v>44936</v>
      </c>
      <c r="B259" s="106">
        <v>17</v>
      </c>
      <c r="C259" s="111">
        <v>19.369600464399998</v>
      </c>
    </row>
    <row r="260" spans="1:3" x14ac:dyDescent="0.3">
      <c r="A260" s="119">
        <v>44936</v>
      </c>
      <c r="B260" s="106">
        <v>18</v>
      </c>
      <c r="C260" s="111">
        <v>20.106400391200001</v>
      </c>
    </row>
    <row r="261" spans="1:3" x14ac:dyDescent="0.3">
      <c r="A261" s="119">
        <v>44936</v>
      </c>
      <c r="B261" s="106">
        <v>19</v>
      </c>
      <c r="C261" s="111">
        <v>19.925600220299998</v>
      </c>
    </row>
    <row r="262" spans="1:3" x14ac:dyDescent="0.3">
      <c r="A262" s="119">
        <v>44936</v>
      </c>
      <c r="B262" s="106">
        <v>20</v>
      </c>
      <c r="C262" s="111">
        <v>19.725600464399999</v>
      </c>
    </row>
    <row r="263" spans="1:3" x14ac:dyDescent="0.3">
      <c r="A263" s="119">
        <v>44936</v>
      </c>
      <c r="B263" s="106">
        <v>21</v>
      </c>
      <c r="C263" s="111">
        <v>19.185600342200001</v>
      </c>
    </row>
    <row r="264" spans="1:3" x14ac:dyDescent="0.3">
      <c r="A264" s="119">
        <v>44936</v>
      </c>
      <c r="B264" s="106">
        <v>22</v>
      </c>
      <c r="C264" s="111">
        <v>18.1560008551</v>
      </c>
    </row>
    <row r="265" spans="1:3" x14ac:dyDescent="0.3">
      <c r="A265" s="119">
        <v>44936</v>
      </c>
      <c r="B265" s="106">
        <v>23</v>
      </c>
      <c r="C265" s="111">
        <v>16.824800171300001</v>
      </c>
    </row>
    <row r="266" spans="1:3" x14ac:dyDescent="0.3">
      <c r="A266" s="119">
        <v>44936</v>
      </c>
      <c r="B266" s="106">
        <v>24</v>
      </c>
      <c r="C266" s="111">
        <v>15.6687999272</v>
      </c>
    </row>
    <row r="267" spans="1:3" x14ac:dyDescent="0.3">
      <c r="A267" s="119">
        <v>44937</v>
      </c>
      <c r="B267" s="106">
        <v>1</v>
      </c>
      <c r="C267" s="111">
        <v>14.8640002448</v>
      </c>
    </row>
    <row r="268" spans="1:3" x14ac:dyDescent="0.3">
      <c r="A268" s="119">
        <v>44937</v>
      </c>
      <c r="B268" s="106">
        <v>2</v>
      </c>
      <c r="C268" s="111">
        <v>14.2816002202</v>
      </c>
    </row>
    <row r="269" spans="1:3" x14ac:dyDescent="0.3">
      <c r="A269" s="119">
        <v>44937</v>
      </c>
      <c r="B269" s="106">
        <v>3</v>
      </c>
      <c r="C269" s="111">
        <v>14.171200073800001</v>
      </c>
    </row>
    <row r="270" spans="1:3" x14ac:dyDescent="0.3">
      <c r="A270" s="119">
        <v>44937</v>
      </c>
      <c r="B270" s="106">
        <v>4</v>
      </c>
      <c r="C270" s="111">
        <v>14.1472001958</v>
      </c>
    </row>
    <row r="271" spans="1:3" x14ac:dyDescent="0.3">
      <c r="A271" s="119">
        <v>44937</v>
      </c>
      <c r="B271" s="106">
        <v>5</v>
      </c>
      <c r="C271" s="111">
        <v>14.7464002691</v>
      </c>
    </row>
    <row r="272" spans="1:3" x14ac:dyDescent="0.3">
      <c r="A272" s="119">
        <v>44937</v>
      </c>
      <c r="B272" s="106">
        <v>6</v>
      </c>
      <c r="C272" s="111">
        <v>15.984000122600001</v>
      </c>
    </row>
    <row r="273" spans="1:3" x14ac:dyDescent="0.3">
      <c r="A273" s="119">
        <v>44937</v>
      </c>
      <c r="B273" s="106">
        <v>7</v>
      </c>
      <c r="C273" s="111">
        <v>17.860800415500002</v>
      </c>
    </row>
    <row r="274" spans="1:3" x14ac:dyDescent="0.3">
      <c r="A274" s="119">
        <v>44937</v>
      </c>
      <c r="B274" s="106">
        <v>8</v>
      </c>
      <c r="C274" s="111">
        <v>17.899200440000001</v>
      </c>
    </row>
    <row r="275" spans="1:3" x14ac:dyDescent="0.3">
      <c r="A275" s="119">
        <v>44937</v>
      </c>
      <c r="B275" s="106">
        <v>9</v>
      </c>
      <c r="C275" s="111">
        <v>16.9736002203</v>
      </c>
    </row>
    <row r="276" spans="1:3" x14ac:dyDescent="0.3">
      <c r="A276" s="119">
        <v>44937</v>
      </c>
      <c r="B276" s="106">
        <v>10</v>
      </c>
      <c r="C276" s="111">
        <v>16.975200317999999</v>
      </c>
    </row>
    <row r="277" spans="1:3" x14ac:dyDescent="0.3">
      <c r="A277" s="119">
        <v>44937</v>
      </c>
      <c r="B277" s="106">
        <v>11</v>
      </c>
      <c r="C277" s="111">
        <v>17.334400147</v>
      </c>
    </row>
    <row r="278" spans="1:3" x14ac:dyDescent="0.3">
      <c r="A278" s="119">
        <v>44937</v>
      </c>
      <c r="B278" s="106">
        <v>12</v>
      </c>
      <c r="C278" s="111">
        <v>15.626400513299998</v>
      </c>
    </row>
    <row r="279" spans="1:3" x14ac:dyDescent="0.3">
      <c r="A279" s="119">
        <v>44937</v>
      </c>
      <c r="B279" s="106">
        <v>13</v>
      </c>
      <c r="C279" s="111">
        <v>15.3616002202</v>
      </c>
    </row>
    <row r="280" spans="1:3" x14ac:dyDescent="0.3">
      <c r="A280" s="119">
        <v>44937</v>
      </c>
      <c r="B280" s="106">
        <v>14</v>
      </c>
      <c r="C280" s="111">
        <v>15.0760001226</v>
      </c>
    </row>
    <row r="281" spans="1:3" x14ac:dyDescent="0.3">
      <c r="A281" s="119">
        <v>44937</v>
      </c>
      <c r="B281" s="106">
        <v>15</v>
      </c>
      <c r="C281" s="111">
        <v>14.923200684099999</v>
      </c>
    </row>
    <row r="282" spans="1:3" x14ac:dyDescent="0.3">
      <c r="A282" s="119">
        <v>44937</v>
      </c>
      <c r="B282" s="106">
        <v>16</v>
      </c>
      <c r="C282" s="111">
        <v>15.776000244499999</v>
      </c>
    </row>
    <row r="283" spans="1:3" x14ac:dyDescent="0.3">
      <c r="A283" s="119">
        <v>44937</v>
      </c>
      <c r="B283" s="106">
        <v>17</v>
      </c>
      <c r="C283" s="111">
        <v>17.3592005619</v>
      </c>
    </row>
    <row r="284" spans="1:3" x14ac:dyDescent="0.3">
      <c r="A284" s="119">
        <v>44937</v>
      </c>
      <c r="B284" s="106">
        <v>18</v>
      </c>
      <c r="C284" s="111">
        <v>19.350400391300003</v>
      </c>
    </row>
    <row r="285" spans="1:3" x14ac:dyDescent="0.3">
      <c r="A285" s="119">
        <v>44937</v>
      </c>
      <c r="B285" s="106">
        <v>19</v>
      </c>
      <c r="C285" s="111">
        <v>19.8256002201</v>
      </c>
    </row>
    <row r="286" spans="1:3" x14ac:dyDescent="0.3">
      <c r="A286" s="119">
        <v>44937</v>
      </c>
      <c r="B286" s="106">
        <v>20</v>
      </c>
      <c r="C286" s="111">
        <v>19.807200073700002</v>
      </c>
    </row>
    <row r="287" spans="1:3" x14ac:dyDescent="0.3">
      <c r="A287" s="119">
        <v>44937</v>
      </c>
      <c r="B287" s="106">
        <v>21</v>
      </c>
      <c r="C287" s="111">
        <v>18.960800415599998</v>
      </c>
    </row>
    <row r="288" spans="1:3" x14ac:dyDescent="0.3">
      <c r="A288" s="119">
        <v>44937</v>
      </c>
      <c r="B288" s="106">
        <v>22</v>
      </c>
      <c r="C288" s="111">
        <v>17.647200439999999</v>
      </c>
    </row>
    <row r="289" spans="1:3" x14ac:dyDescent="0.3">
      <c r="A289" s="119">
        <v>44937</v>
      </c>
      <c r="B289" s="106">
        <v>23</v>
      </c>
      <c r="C289" s="111">
        <v>16.432800659600002</v>
      </c>
    </row>
    <row r="290" spans="1:3" x14ac:dyDescent="0.3">
      <c r="A290" s="119">
        <v>44937</v>
      </c>
      <c r="B290" s="106">
        <v>24</v>
      </c>
      <c r="C290" s="111">
        <v>15.4120006109</v>
      </c>
    </row>
    <row r="291" spans="1:3" x14ac:dyDescent="0.3">
      <c r="A291" s="119">
        <v>44938</v>
      </c>
      <c r="B291" s="106">
        <v>1</v>
      </c>
      <c r="C291" s="111">
        <v>14.664799927199999</v>
      </c>
    </row>
    <row r="292" spans="1:3" x14ac:dyDescent="0.3">
      <c r="A292" s="119">
        <v>44938</v>
      </c>
      <c r="B292" s="106">
        <v>2</v>
      </c>
      <c r="C292" s="111">
        <v>14.110400147</v>
      </c>
    </row>
    <row r="293" spans="1:3" x14ac:dyDescent="0.3">
      <c r="A293" s="119">
        <v>44938</v>
      </c>
      <c r="B293" s="106">
        <v>3</v>
      </c>
      <c r="C293" s="111">
        <v>13.899200073600001</v>
      </c>
    </row>
    <row r="294" spans="1:3" x14ac:dyDescent="0.3">
      <c r="A294" s="119">
        <v>44938</v>
      </c>
      <c r="B294" s="106">
        <v>4</v>
      </c>
      <c r="C294" s="111">
        <v>13.904800293599999</v>
      </c>
    </row>
    <row r="295" spans="1:3" x14ac:dyDescent="0.3">
      <c r="A295" s="119">
        <v>44938</v>
      </c>
      <c r="B295" s="106">
        <v>5</v>
      </c>
      <c r="C295" s="111">
        <v>14.5808005377</v>
      </c>
    </row>
    <row r="296" spans="1:3" x14ac:dyDescent="0.3">
      <c r="A296" s="119">
        <v>44938</v>
      </c>
      <c r="B296" s="106">
        <v>6</v>
      </c>
      <c r="C296" s="111">
        <v>15.6112003177</v>
      </c>
    </row>
    <row r="297" spans="1:3" x14ac:dyDescent="0.3">
      <c r="A297" s="119">
        <v>44938</v>
      </c>
      <c r="B297" s="106">
        <v>7</v>
      </c>
      <c r="C297" s="111">
        <v>17.532000488800001</v>
      </c>
    </row>
    <row r="298" spans="1:3" x14ac:dyDescent="0.3">
      <c r="A298" s="119">
        <v>44938</v>
      </c>
      <c r="B298" s="106">
        <v>8</v>
      </c>
      <c r="C298" s="111">
        <v>17.381600220200003</v>
      </c>
    </row>
    <row r="299" spans="1:3" x14ac:dyDescent="0.3">
      <c r="A299" s="119">
        <v>44938</v>
      </c>
      <c r="B299" s="106">
        <v>9</v>
      </c>
      <c r="C299" s="111">
        <v>16.356800293700001</v>
      </c>
    </row>
    <row r="300" spans="1:3" x14ac:dyDescent="0.3">
      <c r="A300" s="119">
        <v>44938</v>
      </c>
      <c r="B300" s="106">
        <v>10</v>
      </c>
      <c r="C300" s="111">
        <v>16.0679998783</v>
      </c>
    </row>
    <row r="301" spans="1:3" x14ac:dyDescent="0.3">
      <c r="A301" s="119">
        <v>44938</v>
      </c>
      <c r="B301" s="106">
        <v>11</v>
      </c>
      <c r="C301" s="111">
        <v>14.9928004154</v>
      </c>
    </row>
    <row r="302" spans="1:3" x14ac:dyDescent="0.3">
      <c r="A302" s="119">
        <v>44938</v>
      </c>
      <c r="B302" s="106">
        <v>12</v>
      </c>
      <c r="C302" s="111">
        <v>14.900000000599999</v>
      </c>
    </row>
    <row r="303" spans="1:3" x14ac:dyDescent="0.3">
      <c r="A303" s="119">
        <v>44938</v>
      </c>
      <c r="B303" s="106">
        <v>13</v>
      </c>
      <c r="C303" s="111">
        <v>14.609600342399998</v>
      </c>
    </row>
    <row r="304" spans="1:3" x14ac:dyDescent="0.3">
      <c r="A304" s="119">
        <v>44938</v>
      </c>
      <c r="B304" s="106">
        <v>14</v>
      </c>
      <c r="C304" s="111">
        <v>15.705600220300001</v>
      </c>
    </row>
    <row r="305" spans="1:3" x14ac:dyDescent="0.3">
      <c r="A305" s="119">
        <v>44938</v>
      </c>
      <c r="B305" s="106">
        <v>15</v>
      </c>
      <c r="C305" s="111">
        <v>15.154400391099999</v>
      </c>
    </row>
    <row r="306" spans="1:3" x14ac:dyDescent="0.3">
      <c r="A306" s="119">
        <v>44938</v>
      </c>
      <c r="B306" s="106">
        <v>16</v>
      </c>
      <c r="C306" s="111">
        <v>16.340000366599998</v>
      </c>
    </row>
    <row r="307" spans="1:3" x14ac:dyDescent="0.3">
      <c r="A307" s="119">
        <v>44938</v>
      </c>
      <c r="B307" s="106">
        <v>17</v>
      </c>
      <c r="C307" s="111">
        <v>17.397600708700001</v>
      </c>
    </row>
    <row r="308" spans="1:3" x14ac:dyDescent="0.3">
      <c r="A308" s="119">
        <v>44938</v>
      </c>
      <c r="B308" s="106">
        <v>18</v>
      </c>
      <c r="C308" s="111">
        <v>19.081600342199998</v>
      </c>
    </row>
    <row r="309" spans="1:3" x14ac:dyDescent="0.3">
      <c r="A309" s="119">
        <v>44938</v>
      </c>
      <c r="B309" s="106">
        <v>19</v>
      </c>
      <c r="C309" s="111">
        <v>19.3280003669</v>
      </c>
    </row>
    <row r="310" spans="1:3" x14ac:dyDescent="0.3">
      <c r="A310" s="119">
        <v>44938</v>
      </c>
      <c r="B310" s="106">
        <v>20</v>
      </c>
      <c r="C310" s="111">
        <v>19.2608004155</v>
      </c>
    </row>
    <row r="311" spans="1:3" x14ac:dyDescent="0.3">
      <c r="A311" s="119">
        <v>44938</v>
      </c>
      <c r="B311" s="106">
        <v>21</v>
      </c>
      <c r="C311" s="111">
        <v>18.590400513399999</v>
      </c>
    </row>
    <row r="312" spans="1:3" x14ac:dyDescent="0.3">
      <c r="A312" s="119">
        <v>44938</v>
      </c>
      <c r="B312" s="106">
        <v>22</v>
      </c>
      <c r="C312" s="111">
        <v>17.3032003179</v>
      </c>
    </row>
    <row r="313" spans="1:3" x14ac:dyDescent="0.3">
      <c r="A313" s="119">
        <v>44938</v>
      </c>
      <c r="B313" s="106">
        <v>23</v>
      </c>
      <c r="C313" s="111">
        <v>16.013600464499998</v>
      </c>
    </row>
    <row r="314" spans="1:3" x14ac:dyDescent="0.3">
      <c r="A314" s="119">
        <v>44938</v>
      </c>
      <c r="B314" s="106">
        <v>24</v>
      </c>
      <c r="C314" s="111">
        <v>14.7976004642</v>
      </c>
    </row>
    <row r="315" spans="1:3" x14ac:dyDescent="0.3">
      <c r="A315" s="119">
        <v>44939</v>
      </c>
      <c r="B315" s="106">
        <v>1</v>
      </c>
      <c r="C315" s="111">
        <v>14.019200317799999</v>
      </c>
    </row>
    <row r="316" spans="1:3" x14ac:dyDescent="0.3">
      <c r="A316" s="119">
        <v>44939</v>
      </c>
      <c r="B316" s="106">
        <v>2</v>
      </c>
      <c r="C316" s="111">
        <v>13.506400146899999</v>
      </c>
    </row>
    <row r="317" spans="1:3" x14ac:dyDescent="0.3">
      <c r="A317" s="119">
        <v>44939</v>
      </c>
      <c r="B317" s="106">
        <v>3</v>
      </c>
      <c r="C317" s="111">
        <v>13.264000122499999</v>
      </c>
    </row>
    <row r="318" spans="1:3" x14ac:dyDescent="0.3">
      <c r="A318" s="119">
        <v>44939</v>
      </c>
      <c r="B318" s="106">
        <v>4</v>
      </c>
      <c r="C318" s="111">
        <v>13.246400147000001</v>
      </c>
    </row>
    <row r="319" spans="1:3" x14ac:dyDescent="0.3">
      <c r="A319" s="119">
        <v>44939</v>
      </c>
      <c r="B319" s="106">
        <v>5</v>
      </c>
      <c r="C319" s="111">
        <v>13.634400269199999</v>
      </c>
    </row>
    <row r="320" spans="1:3" x14ac:dyDescent="0.3">
      <c r="A320" s="119">
        <v>44939</v>
      </c>
      <c r="B320" s="106">
        <v>6</v>
      </c>
      <c r="C320" s="111">
        <v>14.660800415399999</v>
      </c>
    </row>
    <row r="321" spans="1:3" x14ac:dyDescent="0.3">
      <c r="A321" s="119">
        <v>44939</v>
      </c>
      <c r="B321" s="106">
        <v>7</v>
      </c>
      <c r="C321" s="111">
        <v>16.516000122599998</v>
      </c>
    </row>
    <row r="322" spans="1:3" x14ac:dyDescent="0.3">
      <c r="A322" s="119">
        <v>44939</v>
      </c>
      <c r="B322" s="106">
        <v>8</v>
      </c>
      <c r="C322" s="111">
        <v>16.6136005864</v>
      </c>
    </row>
    <row r="323" spans="1:3" x14ac:dyDescent="0.3">
      <c r="A323" s="119">
        <v>44939</v>
      </c>
      <c r="B323" s="106">
        <v>9</v>
      </c>
      <c r="C323" s="111">
        <v>16.543200562199999</v>
      </c>
    </row>
    <row r="324" spans="1:3" x14ac:dyDescent="0.3">
      <c r="A324" s="119">
        <v>44939</v>
      </c>
      <c r="B324" s="106">
        <v>10</v>
      </c>
      <c r="C324" s="111">
        <v>15.592000366800001</v>
      </c>
    </row>
    <row r="325" spans="1:3" x14ac:dyDescent="0.3">
      <c r="A325" s="119">
        <v>44939</v>
      </c>
      <c r="B325" s="106">
        <v>11</v>
      </c>
      <c r="C325" s="111">
        <v>14.901600220099999</v>
      </c>
    </row>
    <row r="326" spans="1:3" x14ac:dyDescent="0.3">
      <c r="A326" s="119">
        <v>44939</v>
      </c>
      <c r="B326" s="106">
        <v>12</v>
      </c>
      <c r="C326" s="111">
        <v>14.5512005621</v>
      </c>
    </row>
    <row r="327" spans="1:3" x14ac:dyDescent="0.3">
      <c r="A327" s="119">
        <v>44939</v>
      </c>
      <c r="B327" s="106">
        <v>13</v>
      </c>
      <c r="C327" s="111">
        <v>13.718400025000001</v>
      </c>
    </row>
    <row r="328" spans="1:3" x14ac:dyDescent="0.3">
      <c r="A328" s="119">
        <v>44939</v>
      </c>
      <c r="B328" s="106">
        <v>14</v>
      </c>
      <c r="C328" s="111">
        <v>13.704000733099999</v>
      </c>
    </row>
    <row r="329" spans="1:3" x14ac:dyDescent="0.3">
      <c r="A329" s="119">
        <v>44939</v>
      </c>
      <c r="B329" s="106">
        <v>15</v>
      </c>
      <c r="C329" s="111">
        <v>14.1656002202</v>
      </c>
    </row>
    <row r="330" spans="1:3" x14ac:dyDescent="0.3">
      <c r="A330" s="119">
        <v>44939</v>
      </c>
      <c r="B330" s="106">
        <v>16</v>
      </c>
      <c r="C330" s="111">
        <v>14.4088000494</v>
      </c>
    </row>
    <row r="331" spans="1:3" x14ac:dyDescent="0.3">
      <c r="A331" s="119">
        <v>44939</v>
      </c>
      <c r="B331" s="106">
        <v>17</v>
      </c>
      <c r="C331" s="111">
        <v>15.836000244599999</v>
      </c>
    </row>
    <row r="332" spans="1:3" x14ac:dyDescent="0.3">
      <c r="A332" s="119">
        <v>44939</v>
      </c>
      <c r="B332" s="106">
        <v>18</v>
      </c>
      <c r="C332" s="111">
        <v>17.887200562099999</v>
      </c>
    </row>
    <row r="333" spans="1:3" x14ac:dyDescent="0.3">
      <c r="A333" s="119">
        <v>44939</v>
      </c>
      <c r="B333" s="106">
        <v>19</v>
      </c>
      <c r="C333" s="111">
        <v>18.2487999272</v>
      </c>
    </row>
    <row r="334" spans="1:3" x14ac:dyDescent="0.3">
      <c r="A334" s="119">
        <v>44939</v>
      </c>
      <c r="B334" s="106">
        <v>20</v>
      </c>
      <c r="C334" s="111">
        <v>18.527200440000001</v>
      </c>
    </row>
    <row r="335" spans="1:3" x14ac:dyDescent="0.3">
      <c r="A335" s="119">
        <v>44939</v>
      </c>
      <c r="B335" s="106">
        <v>21</v>
      </c>
      <c r="C335" s="111">
        <v>18.163999878400002</v>
      </c>
    </row>
    <row r="336" spans="1:3" x14ac:dyDescent="0.3">
      <c r="A336" s="119">
        <v>44939</v>
      </c>
      <c r="B336" s="106">
        <v>22</v>
      </c>
      <c r="C336" s="111">
        <v>17.248000488799999</v>
      </c>
    </row>
    <row r="337" spans="1:3" x14ac:dyDescent="0.3">
      <c r="A337" s="119">
        <v>44939</v>
      </c>
      <c r="B337" s="106">
        <v>23</v>
      </c>
      <c r="C337" s="111">
        <v>16.154400513199999</v>
      </c>
    </row>
    <row r="338" spans="1:3" x14ac:dyDescent="0.3">
      <c r="A338" s="119">
        <v>44939</v>
      </c>
      <c r="B338" s="106">
        <v>24</v>
      </c>
      <c r="C338" s="111">
        <v>15.031200440200001</v>
      </c>
    </row>
    <row r="339" spans="1:3" x14ac:dyDescent="0.3">
      <c r="A339" s="119">
        <v>44940</v>
      </c>
      <c r="B339" s="106">
        <v>1</v>
      </c>
      <c r="C339" s="111">
        <v>14.3224001471</v>
      </c>
    </row>
    <row r="340" spans="1:3" x14ac:dyDescent="0.3">
      <c r="A340" s="119">
        <v>44940</v>
      </c>
      <c r="B340" s="106">
        <v>2</v>
      </c>
      <c r="C340" s="111">
        <v>13.678400269100001</v>
      </c>
    </row>
    <row r="341" spans="1:3" x14ac:dyDescent="0.3">
      <c r="A341" s="119">
        <v>44940</v>
      </c>
      <c r="B341" s="106">
        <v>3</v>
      </c>
      <c r="C341" s="111">
        <v>13.540000000500001</v>
      </c>
    </row>
    <row r="342" spans="1:3" x14ac:dyDescent="0.3">
      <c r="A342" s="119">
        <v>44940</v>
      </c>
      <c r="B342" s="106">
        <v>4</v>
      </c>
      <c r="C342" s="111">
        <v>13.407199951599999</v>
      </c>
    </row>
    <row r="343" spans="1:3" x14ac:dyDescent="0.3">
      <c r="A343" s="119">
        <v>44940</v>
      </c>
      <c r="B343" s="106">
        <v>5</v>
      </c>
      <c r="C343" s="111">
        <v>13.555200195799999</v>
      </c>
    </row>
    <row r="344" spans="1:3" x14ac:dyDescent="0.3">
      <c r="A344" s="119">
        <v>44940</v>
      </c>
      <c r="B344" s="106">
        <v>6</v>
      </c>
      <c r="C344" s="111">
        <v>13.9463999028</v>
      </c>
    </row>
    <row r="345" spans="1:3" x14ac:dyDescent="0.3">
      <c r="A345" s="119">
        <v>44940</v>
      </c>
      <c r="B345" s="106">
        <v>7</v>
      </c>
      <c r="C345" s="111">
        <v>14.6864002691</v>
      </c>
    </row>
    <row r="346" spans="1:3" x14ac:dyDescent="0.3">
      <c r="A346" s="119">
        <v>44940</v>
      </c>
      <c r="B346" s="106">
        <v>8</v>
      </c>
      <c r="C346" s="111">
        <v>14.669600586500001</v>
      </c>
    </row>
    <row r="347" spans="1:3" x14ac:dyDescent="0.3">
      <c r="A347" s="119">
        <v>44940</v>
      </c>
      <c r="B347" s="106">
        <v>9</v>
      </c>
      <c r="C347" s="111">
        <v>15.147200439800001</v>
      </c>
    </row>
    <row r="348" spans="1:3" x14ac:dyDescent="0.3">
      <c r="A348" s="119">
        <v>44940</v>
      </c>
      <c r="B348" s="106">
        <v>10</v>
      </c>
      <c r="C348" s="111">
        <v>15.7560003667</v>
      </c>
    </row>
    <row r="349" spans="1:3" x14ac:dyDescent="0.3">
      <c r="A349" s="119">
        <v>44940</v>
      </c>
      <c r="B349" s="106">
        <v>11</v>
      </c>
      <c r="C349" s="111">
        <v>15.884800415600001</v>
      </c>
    </row>
    <row r="350" spans="1:3" x14ac:dyDescent="0.3">
      <c r="A350" s="119">
        <v>44940</v>
      </c>
      <c r="B350" s="106">
        <v>12</v>
      </c>
      <c r="C350" s="111">
        <v>16.285600220300001</v>
      </c>
    </row>
    <row r="351" spans="1:3" x14ac:dyDescent="0.3">
      <c r="A351" s="119">
        <v>44940</v>
      </c>
      <c r="B351" s="106">
        <v>13</v>
      </c>
      <c r="C351" s="111">
        <v>16.982400757499999</v>
      </c>
    </row>
    <row r="352" spans="1:3" x14ac:dyDescent="0.3">
      <c r="A352" s="119">
        <v>44940</v>
      </c>
      <c r="B352" s="106">
        <v>14</v>
      </c>
      <c r="C352" s="111">
        <v>17.2752005621</v>
      </c>
    </row>
    <row r="353" spans="1:3" x14ac:dyDescent="0.3">
      <c r="A353" s="119">
        <v>44940</v>
      </c>
      <c r="B353" s="106">
        <v>15</v>
      </c>
      <c r="C353" s="111">
        <v>17.899200440000001</v>
      </c>
    </row>
    <row r="354" spans="1:3" x14ac:dyDescent="0.3">
      <c r="A354" s="119">
        <v>44940</v>
      </c>
      <c r="B354" s="106">
        <v>16</v>
      </c>
      <c r="C354" s="111">
        <v>18.187200562000001</v>
      </c>
    </row>
    <row r="355" spans="1:3" x14ac:dyDescent="0.3">
      <c r="A355" s="119">
        <v>44940</v>
      </c>
      <c r="B355" s="106">
        <v>17</v>
      </c>
      <c r="C355" s="111">
        <v>18.668000610899998</v>
      </c>
    </row>
    <row r="356" spans="1:3" x14ac:dyDescent="0.3">
      <c r="A356" s="119">
        <v>44940</v>
      </c>
      <c r="B356" s="106">
        <v>18</v>
      </c>
      <c r="C356" s="111">
        <v>18.8768004155</v>
      </c>
    </row>
    <row r="357" spans="1:3" x14ac:dyDescent="0.3">
      <c r="A357" s="119">
        <v>44940</v>
      </c>
      <c r="B357" s="106">
        <v>19</v>
      </c>
      <c r="C357" s="111">
        <v>18.741600220300001</v>
      </c>
    </row>
    <row r="358" spans="1:3" x14ac:dyDescent="0.3">
      <c r="A358" s="119">
        <v>44940</v>
      </c>
      <c r="B358" s="106">
        <v>20</v>
      </c>
      <c r="C358" s="111">
        <v>18.406400269000002</v>
      </c>
    </row>
    <row r="359" spans="1:3" x14ac:dyDescent="0.3">
      <c r="A359" s="119">
        <v>44940</v>
      </c>
      <c r="B359" s="106">
        <v>21</v>
      </c>
      <c r="C359" s="111">
        <v>17.967200561799999</v>
      </c>
    </row>
    <row r="360" spans="1:3" x14ac:dyDescent="0.3">
      <c r="A360" s="119">
        <v>44940</v>
      </c>
      <c r="B360" s="106">
        <v>22</v>
      </c>
      <c r="C360" s="111">
        <v>17.1800003669</v>
      </c>
    </row>
    <row r="361" spans="1:3" x14ac:dyDescent="0.3">
      <c r="A361" s="119">
        <v>44940</v>
      </c>
      <c r="B361" s="106">
        <v>23</v>
      </c>
      <c r="C361" s="111">
        <v>16.302400635399998</v>
      </c>
    </row>
    <row r="362" spans="1:3" x14ac:dyDescent="0.3">
      <c r="A362" s="119">
        <v>44940</v>
      </c>
      <c r="B362" s="106">
        <v>24</v>
      </c>
      <c r="C362" s="111">
        <v>15.2840002448</v>
      </c>
    </row>
    <row r="363" spans="1:3" x14ac:dyDescent="0.3">
      <c r="A363" s="119">
        <v>44941</v>
      </c>
      <c r="B363" s="106">
        <v>1</v>
      </c>
      <c r="C363" s="111">
        <v>14.503200317900001</v>
      </c>
    </row>
    <row r="364" spans="1:3" x14ac:dyDescent="0.3">
      <c r="A364" s="119">
        <v>44941</v>
      </c>
      <c r="B364" s="106">
        <v>2</v>
      </c>
      <c r="C364" s="111">
        <v>13.708800415600001</v>
      </c>
    </row>
    <row r="365" spans="1:3" x14ac:dyDescent="0.3">
      <c r="A365" s="119">
        <v>44941</v>
      </c>
      <c r="B365" s="106">
        <v>3</v>
      </c>
      <c r="C365" s="111">
        <v>13.4903999029</v>
      </c>
    </row>
    <row r="366" spans="1:3" x14ac:dyDescent="0.3">
      <c r="A366" s="119">
        <v>44941</v>
      </c>
      <c r="B366" s="106">
        <v>4</v>
      </c>
      <c r="C366" s="111">
        <v>13.2847999273</v>
      </c>
    </row>
    <row r="367" spans="1:3" x14ac:dyDescent="0.3">
      <c r="A367" s="119">
        <v>44941</v>
      </c>
      <c r="B367" s="106">
        <v>5</v>
      </c>
      <c r="C367" s="111">
        <v>13.471200317799999</v>
      </c>
    </row>
    <row r="368" spans="1:3" x14ac:dyDescent="0.3">
      <c r="A368" s="119">
        <v>44941</v>
      </c>
      <c r="B368" s="106">
        <v>6</v>
      </c>
      <c r="C368" s="111">
        <v>13.9552000738</v>
      </c>
    </row>
    <row r="369" spans="1:3" x14ac:dyDescent="0.3">
      <c r="A369" s="119">
        <v>44941</v>
      </c>
      <c r="B369" s="106">
        <v>7</v>
      </c>
      <c r="C369" s="111">
        <v>14.7616005865</v>
      </c>
    </row>
    <row r="370" spans="1:3" x14ac:dyDescent="0.3">
      <c r="A370" s="119">
        <v>44941</v>
      </c>
      <c r="B370" s="106">
        <v>8</v>
      </c>
      <c r="C370" s="111">
        <v>14.9664001471</v>
      </c>
    </row>
    <row r="371" spans="1:3" x14ac:dyDescent="0.3">
      <c r="A371" s="119">
        <v>44941</v>
      </c>
      <c r="B371" s="106">
        <v>9</v>
      </c>
      <c r="C371" s="111">
        <v>15.3600002446</v>
      </c>
    </row>
    <row r="372" spans="1:3" x14ac:dyDescent="0.3">
      <c r="A372" s="119">
        <v>44941</v>
      </c>
      <c r="B372" s="106">
        <v>10</v>
      </c>
      <c r="C372" s="111">
        <v>15.824000488799999</v>
      </c>
    </row>
    <row r="373" spans="1:3" x14ac:dyDescent="0.3">
      <c r="A373" s="119">
        <v>44941</v>
      </c>
      <c r="B373" s="106">
        <v>11</v>
      </c>
      <c r="C373" s="111">
        <v>15.8216003423</v>
      </c>
    </row>
    <row r="374" spans="1:3" x14ac:dyDescent="0.3">
      <c r="A374" s="119">
        <v>44941</v>
      </c>
      <c r="B374" s="106">
        <v>12</v>
      </c>
      <c r="C374" s="111">
        <v>16.1328004155</v>
      </c>
    </row>
    <row r="375" spans="1:3" x14ac:dyDescent="0.3">
      <c r="A375" s="119">
        <v>44941</v>
      </c>
      <c r="B375" s="106">
        <v>13</v>
      </c>
      <c r="C375" s="111">
        <v>16.482400635200001</v>
      </c>
    </row>
    <row r="376" spans="1:3" x14ac:dyDescent="0.3">
      <c r="A376" s="119">
        <v>44941</v>
      </c>
      <c r="B376" s="106">
        <v>14</v>
      </c>
      <c r="C376" s="111">
        <v>16.226400513200002</v>
      </c>
    </row>
    <row r="377" spans="1:3" x14ac:dyDescent="0.3">
      <c r="A377" s="119">
        <v>44941</v>
      </c>
      <c r="B377" s="106">
        <v>15</v>
      </c>
      <c r="C377" s="111">
        <v>16.540000488900002</v>
      </c>
    </row>
    <row r="378" spans="1:3" x14ac:dyDescent="0.3">
      <c r="A378" s="119">
        <v>44941</v>
      </c>
      <c r="B378" s="106">
        <v>16</v>
      </c>
      <c r="C378" s="111">
        <v>17.121600220400001</v>
      </c>
    </row>
    <row r="379" spans="1:3" x14ac:dyDescent="0.3">
      <c r="A379" s="119">
        <v>44941</v>
      </c>
      <c r="B379" s="106">
        <v>17</v>
      </c>
      <c r="C379" s="111">
        <v>18.1200006111</v>
      </c>
    </row>
    <row r="380" spans="1:3" x14ac:dyDescent="0.3">
      <c r="A380" s="119">
        <v>44941</v>
      </c>
      <c r="B380" s="106">
        <v>18</v>
      </c>
      <c r="C380" s="111">
        <v>19.284800537700001</v>
      </c>
    </row>
    <row r="381" spans="1:3" x14ac:dyDescent="0.3">
      <c r="A381" s="119">
        <v>44941</v>
      </c>
      <c r="B381" s="106">
        <v>19</v>
      </c>
      <c r="C381" s="111">
        <v>19.334400879500002</v>
      </c>
    </row>
    <row r="382" spans="1:3" x14ac:dyDescent="0.3">
      <c r="A382" s="119">
        <v>44941</v>
      </c>
      <c r="B382" s="106">
        <v>20</v>
      </c>
      <c r="C382" s="111">
        <v>18.917600220100002</v>
      </c>
    </row>
    <row r="383" spans="1:3" x14ac:dyDescent="0.3">
      <c r="A383" s="119">
        <v>44941</v>
      </c>
      <c r="B383" s="106">
        <v>21</v>
      </c>
      <c r="C383" s="111">
        <v>18.658400147000002</v>
      </c>
    </row>
    <row r="384" spans="1:3" x14ac:dyDescent="0.3">
      <c r="A384" s="119">
        <v>44941</v>
      </c>
      <c r="B384" s="106">
        <v>22</v>
      </c>
      <c r="C384" s="111">
        <v>17.885600464499998</v>
      </c>
    </row>
    <row r="385" spans="1:3" x14ac:dyDescent="0.3">
      <c r="A385" s="119">
        <v>44941</v>
      </c>
      <c r="B385" s="106">
        <v>23</v>
      </c>
      <c r="C385" s="111">
        <v>16.756800537700002</v>
      </c>
    </row>
    <row r="386" spans="1:3" x14ac:dyDescent="0.3">
      <c r="A386" s="119">
        <v>44941</v>
      </c>
      <c r="B386" s="106">
        <v>24</v>
      </c>
      <c r="C386" s="111">
        <v>15.6008001714</v>
      </c>
    </row>
    <row r="387" spans="1:3" x14ac:dyDescent="0.3">
      <c r="A387" s="119">
        <v>44942</v>
      </c>
      <c r="B387" s="106">
        <v>1</v>
      </c>
      <c r="C387" s="111">
        <v>14.8208002935</v>
      </c>
    </row>
    <row r="388" spans="1:3" x14ac:dyDescent="0.3">
      <c r="A388" s="119">
        <v>44942</v>
      </c>
      <c r="B388" s="106">
        <v>2</v>
      </c>
      <c r="C388" s="111">
        <v>14.233600342300001</v>
      </c>
    </row>
    <row r="389" spans="1:3" x14ac:dyDescent="0.3">
      <c r="A389" s="119">
        <v>44942</v>
      </c>
      <c r="B389" s="106">
        <v>3</v>
      </c>
      <c r="C389" s="111">
        <v>13.8239998784</v>
      </c>
    </row>
    <row r="390" spans="1:3" x14ac:dyDescent="0.3">
      <c r="A390" s="119">
        <v>44942</v>
      </c>
      <c r="B390" s="106">
        <v>4</v>
      </c>
      <c r="C390" s="111">
        <v>13.6800002447</v>
      </c>
    </row>
    <row r="391" spans="1:3" x14ac:dyDescent="0.3">
      <c r="A391" s="119">
        <v>44942</v>
      </c>
      <c r="B391" s="106">
        <v>5</v>
      </c>
      <c r="C391" s="111">
        <v>14.041600098</v>
      </c>
    </row>
    <row r="392" spans="1:3" x14ac:dyDescent="0.3">
      <c r="A392" s="119">
        <v>44942</v>
      </c>
      <c r="B392" s="106">
        <v>6</v>
      </c>
      <c r="C392" s="111">
        <v>15.0416004644</v>
      </c>
    </row>
    <row r="393" spans="1:3" x14ac:dyDescent="0.3">
      <c r="A393" s="119">
        <v>44942</v>
      </c>
      <c r="B393" s="106">
        <v>7</v>
      </c>
      <c r="C393" s="111">
        <v>16.5720001225</v>
      </c>
    </row>
    <row r="394" spans="1:3" x14ac:dyDescent="0.3">
      <c r="A394" s="119">
        <v>44942</v>
      </c>
      <c r="B394" s="106">
        <v>8</v>
      </c>
      <c r="C394" s="111">
        <v>16.773600342199998</v>
      </c>
    </row>
    <row r="395" spans="1:3" x14ac:dyDescent="0.3">
      <c r="A395" s="119">
        <v>44942</v>
      </c>
      <c r="B395" s="106">
        <v>9</v>
      </c>
      <c r="C395" s="111">
        <v>17.428000244700002</v>
      </c>
    </row>
    <row r="396" spans="1:3" x14ac:dyDescent="0.3">
      <c r="A396" s="119">
        <v>44942</v>
      </c>
      <c r="B396" s="106">
        <v>10</v>
      </c>
      <c r="C396" s="111">
        <v>18.1904002691</v>
      </c>
    </row>
    <row r="397" spans="1:3" x14ac:dyDescent="0.3">
      <c r="A397" s="119">
        <v>44942</v>
      </c>
      <c r="B397" s="106">
        <v>11</v>
      </c>
      <c r="C397" s="111">
        <v>18.0408000493</v>
      </c>
    </row>
    <row r="398" spans="1:3" x14ac:dyDescent="0.3">
      <c r="A398" s="119">
        <v>44942</v>
      </c>
      <c r="B398" s="106">
        <v>12</v>
      </c>
      <c r="C398" s="111">
        <v>17.716800171300001</v>
      </c>
    </row>
    <row r="399" spans="1:3" x14ac:dyDescent="0.3">
      <c r="A399" s="119">
        <v>44942</v>
      </c>
      <c r="B399" s="106">
        <v>13</v>
      </c>
      <c r="C399" s="111">
        <v>17.284000000500001</v>
      </c>
    </row>
    <row r="400" spans="1:3" x14ac:dyDescent="0.3">
      <c r="A400" s="119">
        <v>44942</v>
      </c>
      <c r="B400" s="106">
        <v>14</v>
      </c>
      <c r="C400" s="111">
        <v>17.411200440000002</v>
      </c>
    </row>
    <row r="401" spans="1:3" x14ac:dyDescent="0.3">
      <c r="A401" s="119">
        <v>44942</v>
      </c>
      <c r="B401" s="106">
        <v>15</v>
      </c>
      <c r="C401" s="111">
        <v>17.548800659799998</v>
      </c>
    </row>
    <row r="402" spans="1:3" x14ac:dyDescent="0.3">
      <c r="A402" s="119">
        <v>44942</v>
      </c>
      <c r="B402" s="106">
        <v>16</v>
      </c>
      <c r="C402" s="111">
        <v>17.164000488900001</v>
      </c>
    </row>
    <row r="403" spans="1:3" x14ac:dyDescent="0.3">
      <c r="A403" s="119">
        <v>44942</v>
      </c>
      <c r="B403" s="106">
        <v>17</v>
      </c>
      <c r="C403" s="111">
        <v>18.3416005865</v>
      </c>
    </row>
    <row r="404" spans="1:3" x14ac:dyDescent="0.3">
      <c r="A404" s="119">
        <v>44942</v>
      </c>
      <c r="B404" s="106">
        <v>18</v>
      </c>
      <c r="C404" s="111">
        <v>19.7864001471</v>
      </c>
    </row>
    <row r="405" spans="1:3" x14ac:dyDescent="0.3">
      <c r="A405" s="119">
        <v>44942</v>
      </c>
      <c r="B405" s="106">
        <v>19</v>
      </c>
      <c r="C405" s="111">
        <v>20.0120004889</v>
      </c>
    </row>
    <row r="406" spans="1:3" x14ac:dyDescent="0.3">
      <c r="A406" s="119">
        <v>44942</v>
      </c>
      <c r="B406" s="106">
        <v>20</v>
      </c>
      <c r="C406" s="111">
        <v>19.752800049199998</v>
      </c>
    </row>
    <row r="407" spans="1:3" x14ac:dyDescent="0.3">
      <c r="A407" s="119">
        <v>44942</v>
      </c>
      <c r="B407" s="106">
        <v>21</v>
      </c>
      <c r="C407" s="111">
        <v>19.2288001714</v>
      </c>
    </row>
    <row r="408" spans="1:3" x14ac:dyDescent="0.3">
      <c r="A408" s="119">
        <v>44942</v>
      </c>
      <c r="B408" s="106">
        <v>22</v>
      </c>
      <c r="C408" s="111">
        <v>18.231200317800003</v>
      </c>
    </row>
    <row r="409" spans="1:3" x14ac:dyDescent="0.3">
      <c r="A409" s="119">
        <v>44942</v>
      </c>
      <c r="B409" s="106">
        <v>23</v>
      </c>
      <c r="C409" s="111">
        <v>16.6856002203</v>
      </c>
    </row>
    <row r="410" spans="1:3" x14ac:dyDescent="0.3">
      <c r="A410" s="119">
        <v>44942</v>
      </c>
      <c r="B410" s="106">
        <v>24</v>
      </c>
      <c r="C410" s="111">
        <v>15.516000244700001</v>
      </c>
    </row>
    <row r="411" spans="1:3" x14ac:dyDescent="0.3">
      <c r="A411" s="119">
        <v>44943</v>
      </c>
      <c r="B411" s="106">
        <v>1</v>
      </c>
      <c r="C411" s="111">
        <v>14.809600464499999</v>
      </c>
    </row>
    <row r="412" spans="1:3" x14ac:dyDescent="0.3">
      <c r="A412" s="119">
        <v>44943</v>
      </c>
      <c r="B412" s="106">
        <v>2</v>
      </c>
      <c r="C412" s="111">
        <v>14.460800171400001</v>
      </c>
    </row>
    <row r="413" spans="1:3" x14ac:dyDescent="0.3">
      <c r="A413" s="119">
        <v>44943</v>
      </c>
      <c r="B413" s="106">
        <v>3</v>
      </c>
      <c r="C413" s="111">
        <v>14.3952000738</v>
      </c>
    </row>
    <row r="414" spans="1:3" x14ac:dyDescent="0.3">
      <c r="A414" s="119">
        <v>44943</v>
      </c>
      <c r="B414" s="106">
        <v>4</v>
      </c>
      <c r="C414" s="111">
        <v>14.458400025000001</v>
      </c>
    </row>
    <row r="415" spans="1:3" x14ac:dyDescent="0.3">
      <c r="A415" s="119">
        <v>44943</v>
      </c>
      <c r="B415" s="106">
        <v>5</v>
      </c>
      <c r="C415" s="111">
        <v>15.0311999517</v>
      </c>
    </row>
    <row r="416" spans="1:3" x14ac:dyDescent="0.3">
      <c r="A416" s="119">
        <v>44943</v>
      </c>
      <c r="B416" s="106">
        <v>6</v>
      </c>
      <c r="C416" s="111">
        <v>16.2376000981</v>
      </c>
    </row>
    <row r="417" spans="1:3" x14ac:dyDescent="0.3">
      <c r="A417" s="119">
        <v>44943</v>
      </c>
      <c r="B417" s="106">
        <v>7</v>
      </c>
      <c r="C417" s="111">
        <v>18.454400635400003</v>
      </c>
    </row>
    <row r="418" spans="1:3" x14ac:dyDescent="0.3">
      <c r="A418" s="119">
        <v>44943</v>
      </c>
      <c r="B418" s="106">
        <v>8</v>
      </c>
      <c r="C418" s="111">
        <v>19.117600220200003</v>
      </c>
    </row>
    <row r="419" spans="1:3" x14ac:dyDescent="0.3">
      <c r="A419" s="119">
        <v>44943</v>
      </c>
      <c r="B419" s="106">
        <v>9</v>
      </c>
      <c r="C419" s="111">
        <v>18.743200684200001</v>
      </c>
    </row>
    <row r="420" spans="1:3" x14ac:dyDescent="0.3">
      <c r="A420" s="119">
        <v>44943</v>
      </c>
      <c r="B420" s="106">
        <v>10</v>
      </c>
      <c r="C420" s="111">
        <v>17.288000488800002</v>
      </c>
    </row>
    <row r="421" spans="1:3" x14ac:dyDescent="0.3">
      <c r="A421" s="119">
        <v>44943</v>
      </c>
      <c r="B421" s="106">
        <v>11</v>
      </c>
      <c r="C421" s="111">
        <v>16.127200440100001</v>
      </c>
    </row>
    <row r="422" spans="1:3" x14ac:dyDescent="0.3">
      <c r="A422" s="119">
        <v>44943</v>
      </c>
      <c r="B422" s="106">
        <v>12</v>
      </c>
      <c r="C422" s="111">
        <v>15.4328005376</v>
      </c>
    </row>
    <row r="423" spans="1:3" x14ac:dyDescent="0.3">
      <c r="A423" s="119">
        <v>44943</v>
      </c>
      <c r="B423" s="106">
        <v>13</v>
      </c>
      <c r="C423" s="111">
        <v>15.075200684199999</v>
      </c>
    </row>
    <row r="424" spans="1:3" x14ac:dyDescent="0.3">
      <c r="A424" s="119">
        <v>44943</v>
      </c>
      <c r="B424" s="106">
        <v>14</v>
      </c>
      <c r="C424" s="111">
        <v>14.6544006352</v>
      </c>
    </row>
    <row r="425" spans="1:3" x14ac:dyDescent="0.3">
      <c r="A425" s="119">
        <v>44943</v>
      </c>
      <c r="B425" s="106">
        <v>15</v>
      </c>
      <c r="C425" s="111">
        <v>14.416800415399999</v>
      </c>
    </row>
    <row r="426" spans="1:3" x14ac:dyDescent="0.3">
      <c r="A426" s="119">
        <v>44943</v>
      </c>
      <c r="B426" s="106">
        <v>16</v>
      </c>
      <c r="C426" s="111">
        <v>15.2264003911</v>
      </c>
    </row>
    <row r="427" spans="1:3" x14ac:dyDescent="0.3">
      <c r="A427" s="119">
        <v>44943</v>
      </c>
      <c r="B427" s="106">
        <v>17</v>
      </c>
      <c r="C427" s="111">
        <v>16.775200073600001</v>
      </c>
    </row>
    <row r="428" spans="1:3" x14ac:dyDescent="0.3">
      <c r="A428" s="119">
        <v>44943</v>
      </c>
      <c r="B428" s="106">
        <v>18</v>
      </c>
      <c r="C428" s="111">
        <v>19.432800171399997</v>
      </c>
    </row>
    <row r="429" spans="1:3" x14ac:dyDescent="0.3">
      <c r="A429" s="119">
        <v>44943</v>
      </c>
      <c r="B429" s="106">
        <v>19</v>
      </c>
      <c r="C429" s="111">
        <v>19.9448002934</v>
      </c>
    </row>
    <row r="430" spans="1:3" x14ac:dyDescent="0.3">
      <c r="A430" s="119">
        <v>44943</v>
      </c>
      <c r="B430" s="106">
        <v>20</v>
      </c>
      <c r="C430" s="111">
        <v>19.8112004398</v>
      </c>
    </row>
    <row r="431" spans="1:3" x14ac:dyDescent="0.3">
      <c r="A431" s="119">
        <v>44943</v>
      </c>
      <c r="B431" s="106">
        <v>21</v>
      </c>
      <c r="C431" s="111">
        <v>19.284800537500001</v>
      </c>
    </row>
    <row r="432" spans="1:3" x14ac:dyDescent="0.3">
      <c r="A432" s="119">
        <v>44943</v>
      </c>
      <c r="B432" s="106">
        <v>22</v>
      </c>
      <c r="C432" s="111">
        <v>18.4096000983</v>
      </c>
    </row>
    <row r="433" spans="1:3" x14ac:dyDescent="0.3">
      <c r="A433" s="119">
        <v>44943</v>
      </c>
      <c r="B433" s="106">
        <v>23</v>
      </c>
      <c r="C433" s="111">
        <v>17.003200562099998</v>
      </c>
    </row>
    <row r="434" spans="1:3" x14ac:dyDescent="0.3">
      <c r="A434" s="119">
        <v>44943</v>
      </c>
      <c r="B434" s="106">
        <v>24</v>
      </c>
      <c r="C434" s="111">
        <v>15.984800659500001</v>
      </c>
    </row>
    <row r="435" spans="1:3" x14ac:dyDescent="0.3">
      <c r="A435" s="119">
        <v>44944</v>
      </c>
      <c r="B435" s="106">
        <v>1</v>
      </c>
      <c r="C435" s="111">
        <v>15.161600586500001</v>
      </c>
    </row>
    <row r="436" spans="1:3" x14ac:dyDescent="0.3">
      <c r="A436" s="119">
        <v>44944</v>
      </c>
      <c r="B436" s="106">
        <v>2</v>
      </c>
      <c r="C436" s="111">
        <v>14.7088002934</v>
      </c>
    </row>
    <row r="437" spans="1:3" x14ac:dyDescent="0.3">
      <c r="A437" s="119">
        <v>44944</v>
      </c>
      <c r="B437" s="106">
        <v>3</v>
      </c>
      <c r="C437" s="111">
        <v>14.6800002446</v>
      </c>
    </row>
    <row r="438" spans="1:3" x14ac:dyDescent="0.3">
      <c r="A438" s="119">
        <v>44944</v>
      </c>
      <c r="B438" s="106">
        <v>4</v>
      </c>
      <c r="C438" s="111">
        <v>14.7592003179</v>
      </c>
    </row>
    <row r="439" spans="1:3" x14ac:dyDescent="0.3">
      <c r="A439" s="119">
        <v>44944</v>
      </c>
      <c r="B439" s="106">
        <v>5</v>
      </c>
      <c r="C439" s="111">
        <v>15.5024000248</v>
      </c>
    </row>
    <row r="440" spans="1:3" x14ac:dyDescent="0.3">
      <c r="A440" s="119">
        <v>44944</v>
      </c>
      <c r="B440" s="106">
        <v>6</v>
      </c>
      <c r="C440" s="111">
        <v>16.5392005621</v>
      </c>
    </row>
    <row r="441" spans="1:3" x14ac:dyDescent="0.3">
      <c r="A441" s="119">
        <v>44944</v>
      </c>
      <c r="B441" s="106">
        <v>7</v>
      </c>
      <c r="C441" s="111">
        <v>19.1680002447</v>
      </c>
    </row>
    <row r="442" spans="1:3" x14ac:dyDescent="0.3">
      <c r="A442" s="119">
        <v>44944</v>
      </c>
      <c r="B442" s="106">
        <v>8</v>
      </c>
      <c r="C442" s="111">
        <v>19.420000000600002</v>
      </c>
    </row>
    <row r="443" spans="1:3" x14ac:dyDescent="0.3">
      <c r="A443" s="119">
        <v>44944</v>
      </c>
      <c r="B443" s="106">
        <v>9</v>
      </c>
      <c r="C443" s="111">
        <v>18.378400024899999</v>
      </c>
    </row>
    <row r="444" spans="1:3" x14ac:dyDescent="0.3">
      <c r="A444" s="119">
        <v>44944</v>
      </c>
      <c r="B444" s="106">
        <v>10</v>
      </c>
      <c r="C444" s="111">
        <v>16.970400146999999</v>
      </c>
    </row>
    <row r="445" spans="1:3" x14ac:dyDescent="0.3">
      <c r="A445" s="119">
        <v>44944</v>
      </c>
      <c r="B445" s="106">
        <v>11</v>
      </c>
      <c r="C445" s="111">
        <v>15.794400269</v>
      </c>
    </row>
    <row r="446" spans="1:3" x14ac:dyDescent="0.3">
      <c r="A446" s="119">
        <v>44944</v>
      </c>
      <c r="B446" s="106">
        <v>12</v>
      </c>
      <c r="C446" s="111">
        <v>14.732000366699999</v>
      </c>
    </row>
    <row r="447" spans="1:3" x14ac:dyDescent="0.3">
      <c r="A447" s="119">
        <v>44944</v>
      </c>
      <c r="B447" s="106">
        <v>13</v>
      </c>
      <c r="C447" s="111">
        <v>14.131200317899999</v>
      </c>
    </row>
    <row r="448" spans="1:3" x14ac:dyDescent="0.3">
      <c r="A448" s="119">
        <v>44944</v>
      </c>
      <c r="B448" s="106">
        <v>14</v>
      </c>
      <c r="C448" s="111">
        <v>13.924000244499998</v>
      </c>
    </row>
    <row r="449" spans="1:3" x14ac:dyDescent="0.3">
      <c r="A449" s="119">
        <v>44944</v>
      </c>
      <c r="B449" s="106">
        <v>15</v>
      </c>
      <c r="C449" s="111">
        <v>14.141600220300001</v>
      </c>
    </row>
    <row r="450" spans="1:3" x14ac:dyDescent="0.3">
      <c r="A450" s="119">
        <v>44944</v>
      </c>
      <c r="B450" s="106">
        <v>16</v>
      </c>
      <c r="C450" s="111">
        <v>15.2055999759</v>
      </c>
    </row>
    <row r="451" spans="1:3" x14ac:dyDescent="0.3">
      <c r="A451" s="119">
        <v>44944</v>
      </c>
      <c r="B451" s="106">
        <v>17</v>
      </c>
      <c r="C451" s="111">
        <v>16.5720002445</v>
      </c>
    </row>
    <row r="452" spans="1:3" x14ac:dyDescent="0.3">
      <c r="A452" s="119">
        <v>44944</v>
      </c>
      <c r="B452" s="106">
        <v>18</v>
      </c>
      <c r="C452" s="111">
        <v>18.836800659799998</v>
      </c>
    </row>
    <row r="453" spans="1:3" x14ac:dyDescent="0.3">
      <c r="A453" s="119">
        <v>44944</v>
      </c>
      <c r="B453" s="106">
        <v>19</v>
      </c>
      <c r="C453" s="111">
        <v>19.644000122500003</v>
      </c>
    </row>
    <row r="454" spans="1:3" x14ac:dyDescent="0.3">
      <c r="A454" s="119">
        <v>44944</v>
      </c>
      <c r="B454" s="106">
        <v>20</v>
      </c>
      <c r="C454" s="111">
        <v>19.7376000983</v>
      </c>
    </row>
    <row r="455" spans="1:3" x14ac:dyDescent="0.3">
      <c r="A455" s="119">
        <v>44944</v>
      </c>
      <c r="B455" s="106">
        <v>21</v>
      </c>
      <c r="C455" s="111">
        <v>19.252000366799997</v>
      </c>
    </row>
    <row r="456" spans="1:3" x14ac:dyDescent="0.3">
      <c r="A456" s="119">
        <v>44944</v>
      </c>
      <c r="B456" s="106">
        <v>22</v>
      </c>
      <c r="C456" s="111">
        <v>18.308000122500001</v>
      </c>
    </row>
    <row r="457" spans="1:3" x14ac:dyDescent="0.3">
      <c r="A457" s="119">
        <v>44944</v>
      </c>
      <c r="B457" s="106">
        <v>23</v>
      </c>
      <c r="C457" s="111">
        <v>17.084000488800001</v>
      </c>
    </row>
    <row r="458" spans="1:3" x14ac:dyDescent="0.3">
      <c r="A458" s="119">
        <v>44944</v>
      </c>
      <c r="B458" s="106">
        <v>24</v>
      </c>
      <c r="C458" s="111">
        <v>16.044800415499999</v>
      </c>
    </row>
    <row r="459" spans="1:3" x14ac:dyDescent="0.3">
      <c r="A459" s="119">
        <v>44945</v>
      </c>
      <c r="B459" s="106">
        <v>1</v>
      </c>
      <c r="C459" s="111">
        <v>15.3800002446</v>
      </c>
    </row>
    <row r="460" spans="1:3" x14ac:dyDescent="0.3">
      <c r="A460" s="119">
        <v>44945</v>
      </c>
      <c r="B460" s="106">
        <v>2</v>
      </c>
      <c r="C460" s="111">
        <v>14.884800415499999</v>
      </c>
    </row>
    <row r="461" spans="1:3" x14ac:dyDescent="0.3">
      <c r="A461" s="119">
        <v>44945</v>
      </c>
      <c r="B461" s="106">
        <v>3</v>
      </c>
      <c r="C461" s="111">
        <v>14.8528001714</v>
      </c>
    </row>
    <row r="462" spans="1:3" x14ac:dyDescent="0.3">
      <c r="A462" s="119">
        <v>44945</v>
      </c>
      <c r="B462" s="106">
        <v>4</v>
      </c>
      <c r="C462" s="111">
        <v>14.997600586500001</v>
      </c>
    </row>
    <row r="463" spans="1:3" x14ac:dyDescent="0.3">
      <c r="A463" s="119">
        <v>44945</v>
      </c>
      <c r="B463" s="106">
        <v>5</v>
      </c>
      <c r="C463" s="111">
        <v>15.620000000399999</v>
      </c>
    </row>
    <row r="464" spans="1:3" x14ac:dyDescent="0.3">
      <c r="A464" s="119">
        <v>44945</v>
      </c>
      <c r="B464" s="106">
        <v>6</v>
      </c>
      <c r="C464" s="111">
        <v>16.684000122400001</v>
      </c>
    </row>
    <row r="465" spans="1:3" x14ac:dyDescent="0.3">
      <c r="A465" s="119">
        <v>44945</v>
      </c>
      <c r="B465" s="106">
        <v>7</v>
      </c>
      <c r="C465" s="111">
        <v>18.760800781900002</v>
      </c>
    </row>
    <row r="466" spans="1:3" x14ac:dyDescent="0.3">
      <c r="A466" s="119">
        <v>44945</v>
      </c>
      <c r="B466" s="106">
        <v>8</v>
      </c>
      <c r="C466" s="111">
        <v>19.028800659600002</v>
      </c>
    </row>
    <row r="467" spans="1:3" x14ac:dyDescent="0.3">
      <c r="A467" s="119">
        <v>44945</v>
      </c>
      <c r="B467" s="106">
        <v>9</v>
      </c>
      <c r="C467" s="111">
        <v>17.978400024800003</v>
      </c>
    </row>
    <row r="468" spans="1:3" x14ac:dyDescent="0.3">
      <c r="A468" s="119">
        <v>44945</v>
      </c>
      <c r="B468" s="106">
        <v>10</v>
      </c>
      <c r="C468" s="111">
        <v>16.670400146999999</v>
      </c>
    </row>
    <row r="469" spans="1:3" x14ac:dyDescent="0.3">
      <c r="A469" s="119">
        <v>44945</v>
      </c>
      <c r="B469" s="106">
        <v>11</v>
      </c>
      <c r="C469" s="111">
        <v>15.476800171400001</v>
      </c>
    </row>
    <row r="470" spans="1:3" x14ac:dyDescent="0.3">
      <c r="A470" s="119">
        <v>44945</v>
      </c>
      <c r="B470" s="106">
        <v>12</v>
      </c>
      <c r="C470" s="111">
        <v>14.720000733099999</v>
      </c>
    </row>
    <row r="471" spans="1:3" x14ac:dyDescent="0.3">
      <c r="A471" s="119">
        <v>44945</v>
      </c>
      <c r="B471" s="106">
        <v>13</v>
      </c>
      <c r="C471" s="111">
        <v>14.218400391200001</v>
      </c>
    </row>
    <row r="472" spans="1:3" x14ac:dyDescent="0.3">
      <c r="A472" s="119">
        <v>44945</v>
      </c>
      <c r="B472" s="106">
        <v>14</v>
      </c>
      <c r="C472" s="111">
        <v>14.631200317899999</v>
      </c>
    </row>
    <row r="473" spans="1:3" x14ac:dyDescent="0.3">
      <c r="A473" s="119">
        <v>44945</v>
      </c>
      <c r="B473" s="106">
        <v>15</v>
      </c>
      <c r="C473" s="111">
        <v>15.9672003179</v>
      </c>
    </row>
    <row r="474" spans="1:3" x14ac:dyDescent="0.3">
      <c r="A474" s="119">
        <v>44945</v>
      </c>
      <c r="B474" s="106">
        <v>16</v>
      </c>
      <c r="C474" s="111">
        <v>17.980000366799999</v>
      </c>
    </row>
    <row r="475" spans="1:3" x14ac:dyDescent="0.3">
      <c r="A475" s="119">
        <v>44945</v>
      </c>
      <c r="B475" s="106">
        <v>17</v>
      </c>
      <c r="C475" s="111">
        <v>19.4672005621</v>
      </c>
    </row>
    <row r="476" spans="1:3" x14ac:dyDescent="0.3">
      <c r="A476" s="119">
        <v>44945</v>
      </c>
      <c r="B476" s="106">
        <v>18</v>
      </c>
      <c r="C476" s="111">
        <v>20.452800415599999</v>
      </c>
    </row>
    <row r="477" spans="1:3" x14ac:dyDescent="0.3">
      <c r="A477" s="119">
        <v>44945</v>
      </c>
      <c r="B477" s="106">
        <v>19</v>
      </c>
      <c r="C477" s="111">
        <v>20.828800293600001</v>
      </c>
    </row>
    <row r="478" spans="1:3" x14ac:dyDescent="0.3">
      <c r="A478" s="119">
        <v>44945</v>
      </c>
      <c r="B478" s="106">
        <v>20</v>
      </c>
      <c r="C478" s="111">
        <v>20.726400269000003</v>
      </c>
    </row>
    <row r="479" spans="1:3" x14ac:dyDescent="0.3">
      <c r="A479" s="119">
        <v>44945</v>
      </c>
      <c r="B479" s="106">
        <v>21</v>
      </c>
      <c r="C479" s="111">
        <v>19.587200562099998</v>
      </c>
    </row>
    <row r="480" spans="1:3" x14ac:dyDescent="0.3">
      <c r="A480" s="119">
        <v>44945</v>
      </c>
      <c r="B480" s="106">
        <v>22</v>
      </c>
      <c r="C480" s="111">
        <v>18.294400513199999</v>
      </c>
    </row>
    <row r="481" spans="1:3" x14ac:dyDescent="0.3">
      <c r="A481" s="119">
        <v>44945</v>
      </c>
      <c r="B481" s="106">
        <v>23</v>
      </c>
      <c r="C481" s="111">
        <v>17.024000488999999</v>
      </c>
    </row>
    <row r="482" spans="1:3" x14ac:dyDescent="0.3">
      <c r="A482" s="119">
        <v>44945</v>
      </c>
      <c r="B482" s="106">
        <v>24</v>
      </c>
      <c r="C482" s="111">
        <v>15.654400757400001</v>
      </c>
    </row>
    <row r="483" spans="1:3" x14ac:dyDescent="0.3">
      <c r="A483" s="119">
        <v>44946</v>
      </c>
      <c r="B483" s="106">
        <v>1</v>
      </c>
      <c r="C483" s="111">
        <v>14.7416002202</v>
      </c>
    </row>
    <row r="484" spans="1:3" x14ac:dyDescent="0.3">
      <c r="A484" s="119">
        <v>44946</v>
      </c>
      <c r="B484" s="106">
        <v>2</v>
      </c>
      <c r="C484" s="111">
        <v>14.318400513299999</v>
      </c>
    </row>
    <row r="485" spans="1:3" x14ac:dyDescent="0.3">
      <c r="A485" s="119">
        <v>44946</v>
      </c>
      <c r="B485" s="106">
        <v>3</v>
      </c>
      <c r="C485" s="111">
        <v>14.381600342199999</v>
      </c>
    </row>
    <row r="486" spans="1:3" x14ac:dyDescent="0.3">
      <c r="A486" s="119">
        <v>44946</v>
      </c>
      <c r="B486" s="106">
        <v>4</v>
      </c>
      <c r="C486" s="111">
        <v>14.497600220300001</v>
      </c>
    </row>
    <row r="487" spans="1:3" x14ac:dyDescent="0.3">
      <c r="A487" s="119">
        <v>44946</v>
      </c>
      <c r="B487" s="106">
        <v>5</v>
      </c>
      <c r="C487" s="111">
        <v>15.099200073700001</v>
      </c>
    </row>
    <row r="488" spans="1:3" x14ac:dyDescent="0.3">
      <c r="A488" s="119">
        <v>44946</v>
      </c>
      <c r="B488" s="106">
        <v>6</v>
      </c>
      <c r="C488" s="111">
        <v>16.219200195900001</v>
      </c>
    </row>
    <row r="489" spans="1:3" x14ac:dyDescent="0.3">
      <c r="A489" s="119">
        <v>44946</v>
      </c>
      <c r="B489" s="106">
        <v>7</v>
      </c>
      <c r="C489" s="111">
        <v>18.267200317899999</v>
      </c>
    </row>
    <row r="490" spans="1:3" x14ac:dyDescent="0.3">
      <c r="A490" s="119">
        <v>44946</v>
      </c>
      <c r="B490" s="106">
        <v>8</v>
      </c>
      <c r="C490" s="111">
        <v>18.526400513199999</v>
      </c>
    </row>
    <row r="491" spans="1:3" x14ac:dyDescent="0.3">
      <c r="A491" s="119">
        <v>44946</v>
      </c>
      <c r="B491" s="106">
        <v>9</v>
      </c>
      <c r="C491" s="111">
        <v>17.646400269200001</v>
      </c>
    </row>
    <row r="492" spans="1:3" x14ac:dyDescent="0.3">
      <c r="A492" s="119">
        <v>44946</v>
      </c>
      <c r="B492" s="106">
        <v>10</v>
      </c>
      <c r="C492" s="111">
        <v>16.431200440199998</v>
      </c>
    </row>
    <row r="493" spans="1:3" x14ac:dyDescent="0.3">
      <c r="A493" s="119">
        <v>44946</v>
      </c>
      <c r="B493" s="106">
        <v>11</v>
      </c>
      <c r="C493" s="111">
        <v>15.2752001958</v>
      </c>
    </row>
    <row r="494" spans="1:3" x14ac:dyDescent="0.3">
      <c r="A494" s="119">
        <v>44946</v>
      </c>
      <c r="B494" s="106">
        <v>12</v>
      </c>
      <c r="C494" s="111">
        <v>14.747200562</v>
      </c>
    </row>
    <row r="495" spans="1:3" x14ac:dyDescent="0.3">
      <c r="A495" s="119">
        <v>44946</v>
      </c>
      <c r="B495" s="106">
        <v>13</v>
      </c>
      <c r="C495" s="111">
        <v>14.312000488800001</v>
      </c>
    </row>
    <row r="496" spans="1:3" x14ac:dyDescent="0.3">
      <c r="A496" s="119">
        <v>44946</v>
      </c>
      <c r="B496" s="106">
        <v>14</v>
      </c>
      <c r="C496" s="111">
        <v>13.679200440000001</v>
      </c>
    </row>
    <row r="497" spans="1:3" x14ac:dyDescent="0.3">
      <c r="A497" s="119">
        <v>44946</v>
      </c>
      <c r="B497" s="106">
        <v>15</v>
      </c>
      <c r="C497" s="111">
        <v>14.252800537700001</v>
      </c>
    </row>
    <row r="498" spans="1:3" x14ac:dyDescent="0.3">
      <c r="A498" s="119">
        <v>44946</v>
      </c>
      <c r="B498" s="106">
        <v>16</v>
      </c>
      <c r="C498" s="111">
        <v>15.156800171299999</v>
      </c>
    </row>
    <row r="499" spans="1:3" x14ac:dyDescent="0.3">
      <c r="A499" s="119">
        <v>44946</v>
      </c>
      <c r="B499" s="106">
        <v>17</v>
      </c>
      <c r="C499" s="111">
        <v>16.643200317800002</v>
      </c>
    </row>
    <row r="500" spans="1:3" x14ac:dyDescent="0.3">
      <c r="A500" s="119">
        <v>44946</v>
      </c>
      <c r="B500" s="106">
        <v>18</v>
      </c>
      <c r="C500" s="111">
        <v>18.9072001957</v>
      </c>
    </row>
    <row r="501" spans="1:3" x14ac:dyDescent="0.3">
      <c r="A501" s="119">
        <v>44946</v>
      </c>
      <c r="B501" s="106">
        <v>19</v>
      </c>
      <c r="C501" s="111">
        <v>19.8040004888</v>
      </c>
    </row>
    <row r="502" spans="1:3" x14ac:dyDescent="0.3">
      <c r="A502" s="119">
        <v>44946</v>
      </c>
      <c r="B502" s="106">
        <v>20</v>
      </c>
      <c r="C502" s="111">
        <v>19.772000488900002</v>
      </c>
    </row>
    <row r="503" spans="1:3" x14ac:dyDescent="0.3">
      <c r="A503" s="119">
        <v>44946</v>
      </c>
      <c r="B503" s="106">
        <v>21</v>
      </c>
      <c r="C503" s="111">
        <v>19.420800537399998</v>
      </c>
    </row>
    <row r="504" spans="1:3" x14ac:dyDescent="0.3">
      <c r="A504" s="119">
        <v>44946</v>
      </c>
      <c r="B504" s="106">
        <v>22</v>
      </c>
      <c r="C504" s="111">
        <v>18.352000244499997</v>
      </c>
    </row>
    <row r="505" spans="1:3" x14ac:dyDescent="0.3">
      <c r="A505" s="119">
        <v>44946</v>
      </c>
      <c r="B505" s="106">
        <v>23</v>
      </c>
      <c r="C505" s="111">
        <v>17.350400147000002</v>
      </c>
    </row>
    <row r="506" spans="1:3" x14ac:dyDescent="0.3">
      <c r="A506" s="119">
        <v>44946</v>
      </c>
      <c r="B506" s="106">
        <v>24</v>
      </c>
      <c r="C506" s="111">
        <v>16.4368004156</v>
      </c>
    </row>
    <row r="507" spans="1:3" x14ac:dyDescent="0.3">
      <c r="A507" s="119">
        <v>44947</v>
      </c>
      <c r="B507" s="106">
        <v>1</v>
      </c>
      <c r="C507" s="111">
        <v>15.594400268999999</v>
      </c>
    </row>
    <row r="508" spans="1:3" x14ac:dyDescent="0.3">
      <c r="A508" s="119">
        <v>44947</v>
      </c>
      <c r="B508" s="106">
        <v>2</v>
      </c>
      <c r="C508" s="111">
        <v>15.0976003424</v>
      </c>
    </row>
    <row r="509" spans="1:3" x14ac:dyDescent="0.3">
      <c r="A509" s="119">
        <v>44947</v>
      </c>
      <c r="B509" s="106">
        <v>3</v>
      </c>
      <c r="C509" s="111">
        <v>14.998400391299999</v>
      </c>
    </row>
    <row r="510" spans="1:3" x14ac:dyDescent="0.3">
      <c r="A510" s="119">
        <v>44947</v>
      </c>
      <c r="B510" s="106">
        <v>4</v>
      </c>
      <c r="C510" s="111">
        <v>14.980800049199999</v>
      </c>
    </row>
    <row r="511" spans="1:3" x14ac:dyDescent="0.3">
      <c r="A511" s="119">
        <v>44947</v>
      </c>
      <c r="B511" s="106">
        <v>5</v>
      </c>
      <c r="C511" s="111">
        <v>15.3216003423</v>
      </c>
    </row>
    <row r="512" spans="1:3" x14ac:dyDescent="0.3">
      <c r="A512" s="119">
        <v>44947</v>
      </c>
      <c r="B512" s="106">
        <v>6</v>
      </c>
      <c r="C512" s="111">
        <v>15.941600342199999</v>
      </c>
    </row>
    <row r="513" spans="1:3" x14ac:dyDescent="0.3">
      <c r="A513" s="119">
        <v>44947</v>
      </c>
      <c r="B513" s="106">
        <v>7</v>
      </c>
      <c r="C513" s="111">
        <v>16.792800293500001</v>
      </c>
    </row>
    <row r="514" spans="1:3" x14ac:dyDescent="0.3">
      <c r="A514" s="119">
        <v>44947</v>
      </c>
      <c r="B514" s="106">
        <v>8</v>
      </c>
      <c r="C514" s="111">
        <v>16.940000488799999</v>
      </c>
    </row>
    <row r="515" spans="1:3" x14ac:dyDescent="0.3">
      <c r="A515" s="119">
        <v>44947</v>
      </c>
      <c r="B515" s="106">
        <v>9</v>
      </c>
      <c r="C515" s="111">
        <v>16.205600464299998</v>
      </c>
    </row>
    <row r="516" spans="1:3" x14ac:dyDescent="0.3">
      <c r="A516" s="119">
        <v>44947</v>
      </c>
      <c r="B516" s="106">
        <v>10</v>
      </c>
      <c r="C516" s="111">
        <v>15.1808004157</v>
      </c>
    </row>
    <row r="517" spans="1:3" x14ac:dyDescent="0.3">
      <c r="A517" s="119">
        <v>44947</v>
      </c>
      <c r="B517" s="106">
        <v>11</v>
      </c>
      <c r="C517" s="111">
        <v>14.1728002934</v>
      </c>
    </row>
    <row r="518" spans="1:3" x14ac:dyDescent="0.3">
      <c r="A518" s="119">
        <v>44947</v>
      </c>
      <c r="B518" s="106">
        <v>12</v>
      </c>
      <c r="C518" s="111">
        <v>13.2960002449</v>
      </c>
    </row>
    <row r="519" spans="1:3" x14ac:dyDescent="0.3">
      <c r="A519" s="119">
        <v>44947</v>
      </c>
      <c r="B519" s="106">
        <v>13</v>
      </c>
      <c r="C519" s="111">
        <v>13.2088005376</v>
      </c>
    </row>
    <row r="520" spans="1:3" x14ac:dyDescent="0.3">
      <c r="A520" s="119">
        <v>44947</v>
      </c>
      <c r="B520" s="106">
        <v>14</v>
      </c>
      <c r="C520" s="111">
        <v>13.014400269199999</v>
      </c>
    </row>
    <row r="521" spans="1:3" x14ac:dyDescent="0.3">
      <c r="A521" s="119">
        <v>44947</v>
      </c>
      <c r="B521" s="106">
        <v>15</v>
      </c>
      <c r="C521" s="111">
        <v>13.153600342300001</v>
      </c>
    </row>
    <row r="522" spans="1:3" x14ac:dyDescent="0.3">
      <c r="A522" s="119">
        <v>44947</v>
      </c>
      <c r="B522" s="106">
        <v>16</v>
      </c>
      <c r="C522" s="111">
        <v>13.915200440000001</v>
      </c>
    </row>
    <row r="523" spans="1:3" x14ac:dyDescent="0.3">
      <c r="A523" s="119">
        <v>44947</v>
      </c>
      <c r="B523" s="106">
        <v>17</v>
      </c>
      <c r="C523" s="111">
        <v>15.1088002934</v>
      </c>
    </row>
    <row r="524" spans="1:3" x14ac:dyDescent="0.3">
      <c r="A524" s="119">
        <v>44947</v>
      </c>
      <c r="B524" s="106">
        <v>18</v>
      </c>
      <c r="C524" s="111">
        <v>17.332800171500001</v>
      </c>
    </row>
    <row r="525" spans="1:3" x14ac:dyDescent="0.3">
      <c r="A525" s="119">
        <v>44947</v>
      </c>
      <c r="B525" s="106">
        <v>19</v>
      </c>
      <c r="C525" s="111">
        <v>18.040000366899999</v>
      </c>
    </row>
    <row r="526" spans="1:3" x14ac:dyDescent="0.3">
      <c r="A526" s="119">
        <v>44947</v>
      </c>
      <c r="B526" s="106">
        <v>20</v>
      </c>
      <c r="C526" s="111">
        <v>18.203200318</v>
      </c>
    </row>
    <row r="527" spans="1:3" x14ac:dyDescent="0.3">
      <c r="A527" s="119">
        <v>44947</v>
      </c>
      <c r="B527" s="106">
        <v>21</v>
      </c>
      <c r="C527" s="111">
        <v>18.112000366899998</v>
      </c>
    </row>
    <row r="528" spans="1:3" x14ac:dyDescent="0.3">
      <c r="A528" s="119">
        <v>44947</v>
      </c>
      <c r="B528" s="106">
        <v>22</v>
      </c>
      <c r="C528" s="111">
        <v>17.708000122500003</v>
      </c>
    </row>
    <row r="529" spans="1:3" x14ac:dyDescent="0.3">
      <c r="A529" s="119">
        <v>44947</v>
      </c>
      <c r="B529" s="106">
        <v>23</v>
      </c>
      <c r="C529" s="111">
        <v>16.886400269000003</v>
      </c>
    </row>
    <row r="530" spans="1:3" x14ac:dyDescent="0.3">
      <c r="A530" s="119">
        <v>44947</v>
      </c>
      <c r="B530" s="106">
        <v>24</v>
      </c>
      <c r="C530" s="111">
        <v>16.1648004155</v>
      </c>
    </row>
    <row r="531" spans="1:3" x14ac:dyDescent="0.3">
      <c r="A531" s="119">
        <v>44948</v>
      </c>
      <c r="B531" s="106">
        <v>1</v>
      </c>
      <c r="C531" s="111">
        <v>15.518400146999999</v>
      </c>
    </row>
    <row r="532" spans="1:3" x14ac:dyDescent="0.3">
      <c r="A532" s="119">
        <v>44948</v>
      </c>
      <c r="B532" s="106">
        <v>2</v>
      </c>
      <c r="C532" s="111">
        <v>15.087200317900001</v>
      </c>
    </row>
    <row r="533" spans="1:3" x14ac:dyDescent="0.3">
      <c r="A533" s="119">
        <v>44948</v>
      </c>
      <c r="B533" s="106">
        <v>3</v>
      </c>
      <c r="C533" s="111">
        <v>14.979200562000001</v>
      </c>
    </row>
    <row r="534" spans="1:3" x14ac:dyDescent="0.3">
      <c r="A534" s="119">
        <v>44948</v>
      </c>
      <c r="B534" s="106">
        <v>4</v>
      </c>
      <c r="C534" s="111">
        <v>14.828000733000001</v>
      </c>
    </row>
    <row r="535" spans="1:3" x14ac:dyDescent="0.3">
      <c r="A535" s="119">
        <v>44948</v>
      </c>
      <c r="B535" s="106">
        <v>5</v>
      </c>
      <c r="C535" s="111">
        <v>15.014400390999999</v>
      </c>
    </row>
    <row r="536" spans="1:3" x14ac:dyDescent="0.3">
      <c r="A536" s="119">
        <v>44948</v>
      </c>
      <c r="B536" s="106">
        <v>6</v>
      </c>
      <c r="C536" s="111">
        <v>15.3608004156</v>
      </c>
    </row>
    <row r="537" spans="1:3" x14ac:dyDescent="0.3">
      <c r="A537" s="119">
        <v>44948</v>
      </c>
      <c r="B537" s="106">
        <v>7</v>
      </c>
      <c r="C537" s="111">
        <v>16.014400146899998</v>
      </c>
    </row>
    <row r="538" spans="1:3" x14ac:dyDescent="0.3">
      <c r="A538" s="119">
        <v>44948</v>
      </c>
      <c r="B538" s="106">
        <v>8</v>
      </c>
      <c r="C538" s="111">
        <v>15.847200317999999</v>
      </c>
    </row>
    <row r="539" spans="1:3" x14ac:dyDescent="0.3">
      <c r="A539" s="119">
        <v>44948</v>
      </c>
      <c r="B539" s="106">
        <v>9</v>
      </c>
      <c r="C539" s="111">
        <v>15.662400269100001</v>
      </c>
    </row>
    <row r="540" spans="1:3" x14ac:dyDescent="0.3">
      <c r="A540" s="119">
        <v>44948</v>
      </c>
      <c r="B540" s="106">
        <v>10</v>
      </c>
      <c r="C540" s="111">
        <v>14.5024000251</v>
      </c>
    </row>
    <row r="541" spans="1:3" x14ac:dyDescent="0.3">
      <c r="A541" s="119">
        <v>44948</v>
      </c>
      <c r="B541" s="106">
        <v>11</v>
      </c>
      <c r="C541" s="111">
        <v>13.461600342300001</v>
      </c>
    </row>
    <row r="542" spans="1:3" x14ac:dyDescent="0.3">
      <c r="A542" s="119">
        <v>44948</v>
      </c>
      <c r="B542" s="106">
        <v>12</v>
      </c>
      <c r="C542" s="111">
        <v>12.7752003179</v>
      </c>
    </row>
    <row r="543" spans="1:3" x14ac:dyDescent="0.3">
      <c r="A543" s="119">
        <v>44948</v>
      </c>
      <c r="B543" s="106">
        <v>13</v>
      </c>
      <c r="C543" s="111">
        <v>12.401600098399999</v>
      </c>
    </row>
    <row r="544" spans="1:3" x14ac:dyDescent="0.3">
      <c r="A544" s="119">
        <v>44948</v>
      </c>
      <c r="B544" s="106">
        <v>14</v>
      </c>
      <c r="C544" s="111">
        <v>12.368800232400002</v>
      </c>
    </row>
    <row r="545" spans="1:3" x14ac:dyDescent="0.3">
      <c r="A545" s="119">
        <v>44948</v>
      </c>
      <c r="B545" s="106">
        <v>15</v>
      </c>
      <c r="C545" s="111">
        <v>12.5248004158</v>
      </c>
    </row>
    <row r="546" spans="1:3" x14ac:dyDescent="0.3">
      <c r="A546" s="119">
        <v>44948</v>
      </c>
      <c r="B546" s="106">
        <v>16</v>
      </c>
      <c r="C546" s="111">
        <v>13.498400391100001</v>
      </c>
    </row>
    <row r="547" spans="1:3" x14ac:dyDescent="0.3">
      <c r="A547" s="119">
        <v>44948</v>
      </c>
      <c r="B547" s="106">
        <v>17</v>
      </c>
      <c r="C547" s="111">
        <v>15.119200195900001</v>
      </c>
    </row>
    <row r="548" spans="1:3" x14ac:dyDescent="0.3">
      <c r="A548" s="119">
        <v>44948</v>
      </c>
      <c r="B548" s="106">
        <v>18</v>
      </c>
      <c r="C548" s="111">
        <v>17.364800049300001</v>
      </c>
    </row>
    <row r="549" spans="1:3" x14ac:dyDescent="0.3">
      <c r="A549" s="119">
        <v>44948</v>
      </c>
      <c r="B549" s="106">
        <v>19</v>
      </c>
      <c r="C549" s="111">
        <v>18.167200439799998</v>
      </c>
    </row>
    <row r="550" spans="1:3" x14ac:dyDescent="0.3">
      <c r="A550" s="119">
        <v>44948</v>
      </c>
      <c r="B550" s="106">
        <v>20</v>
      </c>
      <c r="C550" s="111">
        <v>18.6048002936</v>
      </c>
    </row>
    <row r="551" spans="1:3" x14ac:dyDescent="0.3">
      <c r="A551" s="119">
        <v>44948</v>
      </c>
      <c r="B551" s="106">
        <v>21</v>
      </c>
      <c r="C551" s="111">
        <v>18.512000732899999</v>
      </c>
    </row>
    <row r="552" spans="1:3" x14ac:dyDescent="0.3">
      <c r="A552" s="119">
        <v>44948</v>
      </c>
      <c r="B552" s="106">
        <v>22</v>
      </c>
      <c r="C552" s="111">
        <v>17.872800415500002</v>
      </c>
    </row>
    <row r="553" spans="1:3" x14ac:dyDescent="0.3">
      <c r="A553" s="119">
        <v>44948</v>
      </c>
      <c r="B553" s="106">
        <v>23</v>
      </c>
      <c r="C553" s="111">
        <v>16.832800537700003</v>
      </c>
    </row>
    <row r="554" spans="1:3" x14ac:dyDescent="0.3">
      <c r="A554" s="119">
        <v>44948</v>
      </c>
      <c r="B554" s="106">
        <v>24</v>
      </c>
      <c r="C554" s="111">
        <v>15.8864001469</v>
      </c>
    </row>
    <row r="555" spans="1:3" x14ac:dyDescent="0.3">
      <c r="A555" s="119">
        <v>44949</v>
      </c>
      <c r="B555" s="106">
        <v>1</v>
      </c>
      <c r="C555" s="111">
        <v>15.18720044</v>
      </c>
    </row>
    <row r="556" spans="1:3" x14ac:dyDescent="0.3">
      <c r="A556" s="119">
        <v>44949</v>
      </c>
      <c r="B556" s="106">
        <v>2</v>
      </c>
      <c r="C556" s="111">
        <v>14.862400147000001</v>
      </c>
    </row>
    <row r="557" spans="1:3" x14ac:dyDescent="0.3">
      <c r="A557" s="119">
        <v>44949</v>
      </c>
      <c r="B557" s="106">
        <v>3</v>
      </c>
      <c r="C557" s="111">
        <v>14.874400513299999</v>
      </c>
    </row>
    <row r="558" spans="1:3" x14ac:dyDescent="0.3">
      <c r="A558" s="119">
        <v>44949</v>
      </c>
      <c r="B558" s="106">
        <v>4</v>
      </c>
      <c r="C558" s="111">
        <v>14.907200317799999</v>
      </c>
    </row>
    <row r="559" spans="1:3" x14ac:dyDescent="0.3">
      <c r="A559" s="119">
        <v>44949</v>
      </c>
      <c r="B559" s="106">
        <v>5</v>
      </c>
      <c r="C559" s="111">
        <v>15.443200317900001</v>
      </c>
    </row>
    <row r="560" spans="1:3" x14ac:dyDescent="0.3">
      <c r="A560" s="119">
        <v>44949</v>
      </c>
      <c r="B560" s="106">
        <v>6</v>
      </c>
      <c r="C560" s="111">
        <v>16.745600098300002</v>
      </c>
    </row>
    <row r="561" spans="1:3" x14ac:dyDescent="0.3">
      <c r="A561" s="119">
        <v>44949</v>
      </c>
      <c r="B561" s="106">
        <v>7</v>
      </c>
      <c r="C561" s="111">
        <v>18.764800537700001</v>
      </c>
    </row>
    <row r="562" spans="1:3" x14ac:dyDescent="0.3">
      <c r="A562" s="119">
        <v>44949</v>
      </c>
      <c r="B562" s="106">
        <v>8</v>
      </c>
      <c r="C562" s="111">
        <v>18.862400513199997</v>
      </c>
    </row>
    <row r="563" spans="1:3" x14ac:dyDescent="0.3">
      <c r="A563" s="119">
        <v>44949</v>
      </c>
      <c r="B563" s="106">
        <v>9</v>
      </c>
      <c r="C563" s="111">
        <v>17.768800415500003</v>
      </c>
    </row>
    <row r="564" spans="1:3" x14ac:dyDescent="0.3">
      <c r="A564" s="119">
        <v>44949</v>
      </c>
      <c r="B564" s="106">
        <v>10</v>
      </c>
      <c r="C564" s="111">
        <v>16.672000488800002</v>
      </c>
    </row>
    <row r="565" spans="1:3" x14ac:dyDescent="0.3">
      <c r="A565" s="119">
        <v>44949</v>
      </c>
      <c r="B565" s="106">
        <v>11</v>
      </c>
      <c r="C565" s="111">
        <v>15.844000488899999</v>
      </c>
    </row>
    <row r="566" spans="1:3" x14ac:dyDescent="0.3">
      <c r="A566" s="119">
        <v>44949</v>
      </c>
      <c r="B566" s="106">
        <v>12</v>
      </c>
      <c r="C566" s="111">
        <v>14.5256004646</v>
      </c>
    </row>
    <row r="567" spans="1:3" x14ac:dyDescent="0.3">
      <c r="A567" s="119">
        <v>44949</v>
      </c>
      <c r="B567" s="106">
        <v>13</v>
      </c>
      <c r="C567" s="111">
        <v>14.027200195900001</v>
      </c>
    </row>
    <row r="568" spans="1:3" x14ac:dyDescent="0.3">
      <c r="A568" s="119">
        <v>44949</v>
      </c>
      <c r="B568" s="106">
        <v>14</v>
      </c>
      <c r="C568" s="111">
        <v>13.8720003669</v>
      </c>
    </row>
    <row r="569" spans="1:3" x14ac:dyDescent="0.3">
      <c r="A569" s="119">
        <v>44949</v>
      </c>
      <c r="B569" s="106">
        <v>15</v>
      </c>
      <c r="C569" s="111">
        <v>14.2440003667</v>
      </c>
    </row>
    <row r="570" spans="1:3" x14ac:dyDescent="0.3">
      <c r="A570" s="119">
        <v>44949</v>
      </c>
      <c r="B570" s="106">
        <v>16</v>
      </c>
      <c r="C570" s="111">
        <v>15.157600220399999</v>
      </c>
    </row>
    <row r="571" spans="1:3" x14ac:dyDescent="0.3">
      <c r="A571" s="119">
        <v>44949</v>
      </c>
      <c r="B571" s="106">
        <v>17</v>
      </c>
      <c r="C571" s="111">
        <v>16.883200196000001</v>
      </c>
    </row>
    <row r="572" spans="1:3" x14ac:dyDescent="0.3">
      <c r="A572" s="119">
        <v>44949</v>
      </c>
      <c r="B572" s="106">
        <v>18</v>
      </c>
      <c r="C572" s="111">
        <v>19.1672001958</v>
      </c>
    </row>
    <row r="573" spans="1:3" x14ac:dyDescent="0.3">
      <c r="A573" s="119">
        <v>44949</v>
      </c>
      <c r="B573" s="106">
        <v>19</v>
      </c>
      <c r="C573" s="111">
        <v>20.080000733000002</v>
      </c>
    </row>
    <row r="574" spans="1:3" x14ac:dyDescent="0.3">
      <c r="A574" s="119">
        <v>44949</v>
      </c>
      <c r="B574" s="106">
        <v>20</v>
      </c>
      <c r="C574" s="111">
        <v>20.443999878300001</v>
      </c>
    </row>
    <row r="575" spans="1:3" x14ac:dyDescent="0.3">
      <c r="A575" s="119">
        <v>44949</v>
      </c>
      <c r="B575" s="106">
        <v>21</v>
      </c>
      <c r="C575" s="111">
        <v>20.068800171399999</v>
      </c>
    </row>
    <row r="576" spans="1:3" x14ac:dyDescent="0.3">
      <c r="A576" s="119">
        <v>44949</v>
      </c>
      <c r="B576" s="106">
        <v>22</v>
      </c>
      <c r="C576" s="111">
        <v>18.466400757599999</v>
      </c>
    </row>
    <row r="577" spans="1:3" x14ac:dyDescent="0.3">
      <c r="A577" s="119">
        <v>44949</v>
      </c>
      <c r="B577" s="106">
        <v>23</v>
      </c>
      <c r="C577" s="111">
        <v>17.079200440000001</v>
      </c>
    </row>
    <row r="578" spans="1:3" x14ac:dyDescent="0.3">
      <c r="A578" s="119">
        <v>44949</v>
      </c>
      <c r="B578" s="106">
        <v>24</v>
      </c>
      <c r="C578" s="111">
        <v>15.9104002691</v>
      </c>
    </row>
    <row r="579" spans="1:3" x14ac:dyDescent="0.3">
      <c r="A579" s="119">
        <v>44950</v>
      </c>
      <c r="B579" s="106">
        <v>1</v>
      </c>
      <c r="C579" s="111">
        <v>15.2440003669</v>
      </c>
    </row>
    <row r="580" spans="1:3" x14ac:dyDescent="0.3">
      <c r="A580" s="119">
        <v>44950</v>
      </c>
      <c r="B580" s="106">
        <v>2</v>
      </c>
      <c r="C580" s="111">
        <v>14.832000733000001</v>
      </c>
    </row>
    <row r="581" spans="1:3" x14ac:dyDescent="0.3">
      <c r="A581" s="119">
        <v>44950</v>
      </c>
      <c r="B581" s="106">
        <v>3</v>
      </c>
      <c r="C581" s="111">
        <v>14.784800171600001</v>
      </c>
    </row>
    <row r="582" spans="1:3" x14ac:dyDescent="0.3">
      <c r="A582" s="119">
        <v>44950</v>
      </c>
      <c r="B582" s="106">
        <v>4</v>
      </c>
      <c r="C582" s="111">
        <v>14.818400391100001</v>
      </c>
    </row>
    <row r="583" spans="1:3" x14ac:dyDescent="0.3">
      <c r="A583" s="119">
        <v>44950</v>
      </c>
      <c r="B583" s="106">
        <v>5</v>
      </c>
      <c r="C583" s="111">
        <v>15.499200439899999</v>
      </c>
    </row>
    <row r="584" spans="1:3" x14ac:dyDescent="0.3">
      <c r="A584" s="119">
        <v>44950</v>
      </c>
      <c r="B584" s="106">
        <v>6</v>
      </c>
      <c r="C584" s="111">
        <v>16.711200073600001</v>
      </c>
    </row>
    <row r="585" spans="1:3" x14ac:dyDescent="0.3">
      <c r="A585" s="119">
        <v>44950</v>
      </c>
      <c r="B585" s="106">
        <v>7</v>
      </c>
      <c r="C585" s="111">
        <v>18.727200317800001</v>
      </c>
    </row>
    <row r="586" spans="1:3" x14ac:dyDescent="0.3">
      <c r="A586" s="119">
        <v>44950</v>
      </c>
      <c r="B586" s="106">
        <v>8</v>
      </c>
      <c r="C586" s="111">
        <v>19.440000488799999</v>
      </c>
    </row>
    <row r="587" spans="1:3" x14ac:dyDescent="0.3">
      <c r="A587" s="119">
        <v>44950</v>
      </c>
      <c r="B587" s="106">
        <v>9</v>
      </c>
      <c r="C587" s="111">
        <v>18.399200562000001</v>
      </c>
    </row>
    <row r="588" spans="1:3" x14ac:dyDescent="0.3">
      <c r="A588" s="119">
        <v>44950</v>
      </c>
      <c r="B588" s="106">
        <v>10</v>
      </c>
      <c r="C588" s="111">
        <v>17.173599976000002</v>
      </c>
    </row>
    <row r="589" spans="1:3" x14ac:dyDescent="0.3">
      <c r="A589" s="119">
        <v>44950</v>
      </c>
      <c r="B589" s="106">
        <v>11</v>
      </c>
      <c r="C589" s="111">
        <v>15.8048001716</v>
      </c>
    </row>
    <row r="590" spans="1:3" x14ac:dyDescent="0.3">
      <c r="A590" s="119">
        <v>44950</v>
      </c>
      <c r="B590" s="106">
        <v>12</v>
      </c>
      <c r="C590" s="111">
        <v>14.8416002202</v>
      </c>
    </row>
    <row r="591" spans="1:3" x14ac:dyDescent="0.3">
      <c r="A591" s="119">
        <v>44950</v>
      </c>
      <c r="B591" s="106">
        <v>13</v>
      </c>
      <c r="C591" s="111">
        <v>14.344000488800001</v>
      </c>
    </row>
    <row r="592" spans="1:3" x14ac:dyDescent="0.3">
      <c r="A592" s="119">
        <v>44950</v>
      </c>
      <c r="B592" s="106">
        <v>14</v>
      </c>
      <c r="C592" s="111">
        <v>14.067200317900001</v>
      </c>
    </row>
    <row r="593" spans="1:3" x14ac:dyDescent="0.3">
      <c r="A593" s="119">
        <v>44950</v>
      </c>
      <c r="B593" s="106">
        <v>15</v>
      </c>
      <c r="C593" s="111">
        <v>14.162400147</v>
      </c>
    </row>
    <row r="594" spans="1:3" x14ac:dyDescent="0.3">
      <c r="A594" s="119">
        <v>44950</v>
      </c>
      <c r="B594" s="106">
        <v>16</v>
      </c>
      <c r="C594" s="111">
        <v>14.9424002692</v>
      </c>
    </row>
    <row r="595" spans="1:3" x14ac:dyDescent="0.3">
      <c r="A595" s="119">
        <v>44950</v>
      </c>
      <c r="B595" s="106">
        <v>17</v>
      </c>
      <c r="C595" s="111">
        <v>16.260000122499999</v>
      </c>
    </row>
    <row r="596" spans="1:3" x14ac:dyDescent="0.3">
      <c r="A596" s="119">
        <v>44950</v>
      </c>
      <c r="B596" s="106">
        <v>18</v>
      </c>
      <c r="C596" s="111">
        <v>18.454400269099999</v>
      </c>
    </row>
    <row r="597" spans="1:3" x14ac:dyDescent="0.3">
      <c r="A597" s="119">
        <v>44950</v>
      </c>
      <c r="B597" s="106">
        <v>19</v>
      </c>
      <c r="C597" s="111">
        <v>19.411200684099999</v>
      </c>
    </row>
    <row r="598" spans="1:3" x14ac:dyDescent="0.3">
      <c r="A598" s="119">
        <v>44950</v>
      </c>
      <c r="B598" s="106">
        <v>20</v>
      </c>
      <c r="C598" s="111">
        <v>19.589600342400001</v>
      </c>
    </row>
    <row r="599" spans="1:3" x14ac:dyDescent="0.3">
      <c r="A599" s="119">
        <v>44950</v>
      </c>
      <c r="B599" s="106">
        <v>21</v>
      </c>
      <c r="C599" s="111">
        <v>18.7400001225</v>
      </c>
    </row>
    <row r="600" spans="1:3" x14ac:dyDescent="0.3">
      <c r="A600" s="119">
        <v>44950</v>
      </c>
      <c r="B600" s="106">
        <v>22</v>
      </c>
      <c r="C600" s="111">
        <v>17.788800415599997</v>
      </c>
    </row>
    <row r="601" spans="1:3" x14ac:dyDescent="0.3">
      <c r="A601" s="119">
        <v>44950</v>
      </c>
      <c r="B601" s="106">
        <v>23</v>
      </c>
      <c r="C601" s="111">
        <v>16.4168005378</v>
      </c>
    </row>
    <row r="602" spans="1:3" x14ac:dyDescent="0.3">
      <c r="A602" s="119">
        <v>44950</v>
      </c>
      <c r="B602" s="106">
        <v>24</v>
      </c>
      <c r="C602" s="111">
        <v>15.4048004156</v>
      </c>
    </row>
    <row r="603" spans="1:3" x14ac:dyDescent="0.3">
      <c r="A603" s="119">
        <v>44951</v>
      </c>
      <c r="B603" s="106">
        <v>1</v>
      </c>
      <c r="C603" s="111">
        <v>14.779200317999999</v>
      </c>
    </row>
    <row r="604" spans="1:3" x14ac:dyDescent="0.3">
      <c r="A604" s="119">
        <v>44951</v>
      </c>
      <c r="B604" s="106">
        <v>2</v>
      </c>
      <c r="C604" s="111">
        <v>14.440000122600001</v>
      </c>
    </row>
    <row r="605" spans="1:3" x14ac:dyDescent="0.3">
      <c r="A605" s="119">
        <v>44951</v>
      </c>
      <c r="B605" s="106">
        <v>3</v>
      </c>
      <c r="C605" s="111">
        <v>14.4904000248</v>
      </c>
    </row>
    <row r="606" spans="1:3" x14ac:dyDescent="0.3">
      <c r="A606" s="119">
        <v>44951</v>
      </c>
      <c r="B606" s="106">
        <v>4</v>
      </c>
      <c r="C606" s="111">
        <v>14.352800049300001</v>
      </c>
    </row>
    <row r="607" spans="1:3" x14ac:dyDescent="0.3">
      <c r="A607" s="119">
        <v>44951</v>
      </c>
      <c r="B607" s="106">
        <v>5</v>
      </c>
      <c r="C607" s="111">
        <v>15.052800293500001</v>
      </c>
    </row>
    <row r="608" spans="1:3" x14ac:dyDescent="0.3">
      <c r="A608" s="119">
        <v>44951</v>
      </c>
      <c r="B608" s="106">
        <v>6</v>
      </c>
      <c r="C608" s="111">
        <v>16.219200073700001</v>
      </c>
    </row>
    <row r="609" spans="1:3" x14ac:dyDescent="0.3">
      <c r="A609" s="119">
        <v>44951</v>
      </c>
      <c r="B609" s="106">
        <v>7</v>
      </c>
      <c r="C609" s="111">
        <v>18.2112005619</v>
      </c>
    </row>
    <row r="610" spans="1:3" x14ac:dyDescent="0.3">
      <c r="A610" s="119">
        <v>44951</v>
      </c>
      <c r="B610" s="106">
        <v>8</v>
      </c>
      <c r="C610" s="111">
        <v>18.122400391199999</v>
      </c>
    </row>
    <row r="611" spans="1:3" x14ac:dyDescent="0.3">
      <c r="A611" s="119">
        <v>44951</v>
      </c>
      <c r="B611" s="106">
        <v>9</v>
      </c>
      <c r="C611" s="111">
        <v>17.370400269099999</v>
      </c>
    </row>
    <row r="612" spans="1:3" x14ac:dyDescent="0.3">
      <c r="A612" s="119">
        <v>44951</v>
      </c>
      <c r="B612" s="106">
        <v>10</v>
      </c>
      <c r="C612" s="111">
        <v>15.9232005621</v>
      </c>
    </row>
    <row r="613" spans="1:3" x14ac:dyDescent="0.3">
      <c r="A613" s="119">
        <v>44951</v>
      </c>
      <c r="B613" s="106">
        <v>11</v>
      </c>
      <c r="C613" s="111">
        <v>14.597600464299999</v>
      </c>
    </row>
    <row r="614" spans="1:3" x14ac:dyDescent="0.3">
      <c r="A614" s="119">
        <v>44951</v>
      </c>
      <c r="B614" s="106">
        <v>12</v>
      </c>
      <c r="C614" s="111">
        <v>13.583199951700001</v>
      </c>
    </row>
    <row r="615" spans="1:3" x14ac:dyDescent="0.3">
      <c r="A615" s="119">
        <v>44951</v>
      </c>
      <c r="B615" s="106">
        <v>13</v>
      </c>
      <c r="C615" s="111">
        <v>13.2840002446</v>
      </c>
    </row>
    <row r="616" spans="1:3" x14ac:dyDescent="0.3">
      <c r="A616" s="119">
        <v>44951</v>
      </c>
      <c r="B616" s="106">
        <v>14</v>
      </c>
      <c r="C616" s="111">
        <v>13.60720044</v>
      </c>
    </row>
    <row r="617" spans="1:3" x14ac:dyDescent="0.3">
      <c r="A617" s="119">
        <v>44951</v>
      </c>
      <c r="B617" s="106">
        <v>15</v>
      </c>
      <c r="C617" s="111">
        <v>13.970400269100001</v>
      </c>
    </row>
    <row r="618" spans="1:3" x14ac:dyDescent="0.3">
      <c r="A618" s="119">
        <v>44951</v>
      </c>
      <c r="B618" s="106">
        <v>16</v>
      </c>
      <c r="C618" s="111">
        <v>14.6776003425</v>
      </c>
    </row>
    <row r="619" spans="1:3" x14ac:dyDescent="0.3">
      <c r="A619" s="119">
        <v>44951</v>
      </c>
      <c r="B619" s="106">
        <v>17</v>
      </c>
      <c r="C619" s="111">
        <v>16.239200317999998</v>
      </c>
    </row>
    <row r="620" spans="1:3" x14ac:dyDescent="0.3">
      <c r="A620" s="119">
        <v>44951</v>
      </c>
      <c r="B620" s="106">
        <v>18</v>
      </c>
      <c r="C620" s="111">
        <v>18.457600586399998</v>
      </c>
    </row>
    <row r="621" spans="1:3" x14ac:dyDescent="0.3">
      <c r="A621" s="119">
        <v>44951</v>
      </c>
      <c r="B621" s="106">
        <v>19</v>
      </c>
      <c r="C621" s="111">
        <v>19.410400391300001</v>
      </c>
    </row>
    <row r="622" spans="1:3" x14ac:dyDescent="0.3">
      <c r="A622" s="119">
        <v>44951</v>
      </c>
      <c r="B622" s="106">
        <v>20</v>
      </c>
      <c r="C622" s="111">
        <v>19.353600830600001</v>
      </c>
    </row>
    <row r="623" spans="1:3" x14ac:dyDescent="0.3">
      <c r="A623" s="119">
        <v>44951</v>
      </c>
      <c r="B623" s="106">
        <v>21</v>
      </c>
      <c r="C623" s="111">
        <v>18.599200440000001</v>
      </c>
    </row>
    <row r="624" spans="1:3" x14ac:dyDescent="0.3">
      <c r="A624" s="119">
        <v>44951</v>
      </c>
      <c r="B624" s="106">
        <v>22</v>
      </c>
      <c r="C624" s="111">
        <v>17.522400635300002</v>
      </c>
    </row>
    <row r="625" spans="1:3" x14ac:dyDescent="0.3">
      <c r="A625" s="119">
        <v>44951</v>
      </c>
      <c r="B625" s="106">
        <v>23</v>
      </c>
      <c r="C625" s="111">
        <v>16.450400391300001</v>
      </c>
    </row>
    <row r="626" spans="1:3" x14ac:dyDescent="0.3">
      <c r="A626" s="119">
        <v>44951</v>
      </c>
      <c r="B626" s="106">
        <v>24</v>
      </c>
      <c r="C626" s="111">
        <v>15.2904000249</v>
      </c>
    </row>
    <row r="627" spans="1:3" x14ac:dyDescent="0.3">
      <c r="A627" s="119">
        <v>44952</v>
      </c>
      <c r="B627" s="106">
        <v>1</v>
      </c>
      <c r="C627" s="111">
        <v>14.4848001715</v>
      </c>
    </row>
    <row r="628" spans="1:3" x14ac:dyDescent="0.3">
      <c r="A628" s="119">
        <v>44952</v>
      </c>
      <c r="B628" s="106">
        <v>2</v>
      </c>
      <c r="C628" s="111">
        <v>14.143200440099999</v>
      </c>
    </row>
    <row r="629" spans="1:3" x14ac:dyDescent="0.3">
      <c r="A629" s="119">
        <v>44952</v>
      </c>
      <c r="B629" s="106">
        <v>3</v>
      </c>
      <c r="C629" s="111">
        <v>14.0232000737</v>
      </c>
    </row>
    <row r="630" spans="1:3" x14ac:dyDescent="0.3">
      <c r="A630" s="119">
        <v>44952</v>
      </c>
      <c r="B630" s="106">
        <v>4</v>
      </c>
      <c r="C630" s="111">
        <v>14.1120000004</v>
      </c>
    </row>
    <row r="631" spans="1:3" x14ac:dyDescent="0.3">
      <c r="A631" s="119">
        <v>44952</v>
      </c>
      <c r="B631" s="106">
        <v>5</v>
      </c>
      <c r="C631" s="111">
        <v>14.596000244499999</v>
      </c>
    </row>
    <row r="632" spans="1:3" x14ac:dyDescent="0.3">
      <c r="A632" s="119">
        <v>44952</v>
      </c>
      <c r="B632" s="106">
        <v>6</v>
      </c>
      <c r="C632" s="111">
        <v>15.7352004401</v>
      </c>
    </row>
    <row r="633" spans="1:3" x14ac:dyDescent="0.3">
      <c r="A633" s="119">
        <v>44952</v>
      </c>
      <c r="B633" s="106">
        <v>7</v>
      </c>
      <c r="C633" s="111">
        <v>17.7696004644</v>
      </c>
    </row>
    <row r="634" spans="1:3" x14ac:dyDescent="0.3">
      <c r="A634" s="119">
        <v>44952</v>
      </c>
      <c r="B634" s="106">
        <v>8</v>
      </c>
      <c r="C634" s="111">
        <v>17.544000122500002</v>
      </c>
    </row>
    <row r="635" spans="1:3" x14ac:dyDescent="0.3">
      <c r="A635" s="119">
        <v>44952</v>
      </c>
      <c r="B635" s="106">
        <v>9</v>
      </c>
      <c r="C635" s="111">
        <v>15.872800293500001</v>
      </c>
    </row>
    <row r="636" spans="1:3" x14ac:dyDescent="0.3">
      <c r="A636" s="119">
        <v>44952</v>
      </c>
      <c r="B636" s="106">
        <v>10</v>
      </c>
      <c r="C636" s="111">
        <v>14.227200073800001</v>
      </c>
    </row>
    <row r="637" spans="1:3" x14ac:dyDescent="0.3">
      <c r="A637" s="119">
        <v>44952</v>
      </c>
      <c r="B637" s="106">
        <v>11</v>
      </c>
      <c r="C637" s="111">
        <v>14.038400635399999</v>
      </c>
    </row>
    <row r="638" spans="1:3" x14ac:dyDescent="0.3">
      <c r="A638" s="119">
        <v>44952</v>
      </c>
      <c r="B638" s="106">
        <v>12</v>
      </c>
      <c r="C638" s="111">
        <v>13.9608006597</v>
      </c>
    </row>
    <row r="639" spans="1:3" x14ac:dyDescent="0.3">
      <c r="A639" s="119">
        <v>44952</v>
      </c>
      <c r="B639" s="106">
        <v>13</v>
      </c>
      <c r="C639" s="111">
        <v>13.638400513299999</v>
      </c>
    </row>
    <row r="640" spans="1:3" x14ac:dyDescent="0.3">
      <c r="A640" s="119">
        <v>44952</v>
      </c>
      <c r="B640" s="106">
        <v>14</v>
      </c>
      <c r="C640" s="111">
        <v>13.590400147</v>
      </c>
    </row>
    <row r="641" spans="1:3" x14ac:dyDescent="0.3">
      <c r="A641" s="119">
        <v>44952</v>
      </c>
      <c r="B641" s="106">
        <v>15</v>
      </c>
      <c r="C641" s="111">
        <v>14.277600464200001</v>
      </c>
    </row>
    <row r="642" spans="1:3" x14ac:dyDescent="0.3">
      <c r="A642" s="119">
        <v>44952</v>
      </c>
      <c r="B642" s="106">
        <v>16</v>
      </c>
      <c r="C642" s="111">
        <v>15.2768005378</v>
      </c>
    </row>
    <row r="643" spans="1:3" x14ac:dyDescent="0.3">
      <c r="A643" s="119">
        <v>44952</v>
      </c>
      <c r="B643" s="106">
        <v>17</v>
      </c>
      <c r="C643" s="111">
        <v>16.9264003911</v>
      </c>
    </row>
    <row r="644" spans="1:3" x14ac:dyDescent="0.3">
      <c r="A644" s="119">
        <v>44952</v>
      </c>
      <c r="B644" s="106">
        <v>18</v>
      </c>
      <c r="C644" s="111">
        <v>19.293600464399997</v>
      </c>
    </row>
    <row r="645" spans="1:3" x14ac:dyDescent="0.3">
      <c r="A645" s="119">
        <v>44952</v>
      </c>
      <c r="B645" s="106">
        <v>19</v>
      </c>
      <c r="C645" s="111">
        <v>20.0256000983</v>
      </c>
    </row>
    <row r="646" spans="1:3" x14ac:dyDescent="0.3">
      <c r="A646" s="119">
        <v>44952</v>
      </c>
      <c r="B646" s="106">
        <v>20</v>
      </c>
      <c r="C646" s="111">
        <v>20.009600708499999</v>
      </c>
    </row>
    <row r="647" spans="1:3" x14ac:dyDescent="0.3">
      <c r="A647" s="119">
        <v>44952</v>
      </c>
      <c r="B647" s="106">
        <v>21</v>
      </c>
      <c r="C647" s="111">
        <v>19.576800415500003</v>
      </c>
    </row>
    <row r="648" spans="1:3" x14ac:dyDescent="0.3">
      <c r="A648" s="119">
        <v>44952</v>
      </c>
      <c r="B648" s="106">
        <v>22</v>
      </c>
      <c r="C648" s="111">
        <v>18.107200195800001</v>
      </c>
    </row>
    <row r="649" spans="1:3" x14ac:dyDescent="0.3">
      <c r="A649" s="119">
        <v>44952</v>
      </c>
      <c r="B649" s="106">
        <v>23</v>
      </c>
      <c r="C649" s="111">
        <v>16.462400635400002</v>
      </c>
    </row>
    <row r="650" spans="1:3" x14ac:dyDescent="0.3">
      <c r="A650" s="119">
        <v>44952</v>
      </c>
      <c r="B650" s="106">
        <v>24</v>
      </c>
      <c r="C650" s="111">
        <v>15.4256002204</v>
      </c>
    </row>
    <row r="651" spans="1:3" x14ac:dyDescent="0.3">
      <c r="A651" s="119">
        <v>44953</v>
      </c>
      <c r="B651" s="106">
        <v>1</v>
      </c>
      <c r="C651" s="111">
        <v>14.4208000493</v>
      </c>
    </row>
    <row r="652" spans="1:3" x14ac:dyDescent="0.3">
      <c r="A652" s="119">
        <v>44953</v>
      </c>
      <c r="B652" s="106">
        <v>2</v>
      </c>
      <c r="C652" s="111">
        <v>14.068000122699999</v>
      </c>
    </row>
    <row r="653" spans="1:3" x14ac:dyDescent="0.3">
      <c r="A653" s="119">
        <v>44953</v>
      </c>
      <c r="B653" s="106">
        <v>3</v>
      </c>
      <c r="C653" s="111">
        <v>14.164800293599999</v>
      </c>
    </row>
    <row r="654" spans="1:3" x14ac:dyDescent="0.3">
      <c r="A654" s="119">
        <v>44953</v>
      </c>
      <c r="B654" s="106">
        <v>4</v>
      </c>
      <c r="C654" s="111">
        <v>14.0176003421</v>
      </c>
    </row>
    <row r="655" spans="1:3" x14ac:dyDescent="0.3">
      <c r="A655" s="119">
        <v>44953</v>
      </c>
      <c r="B655" s="106">
        <v>5</v>
      </c>
      <c r="C655" s="111">
        <v>14.4872000739</v>
      </c>
    </row>
    <row r="656" spans="1:3" x14ac:dyDescent="0.3">
      <c r="A656" s="119">
        <v>44953</v>
      </c>
      <c r="B656" s="106">
        <v>6</v>
      </c>
      <c r="C656" s="111">
        <v>15.705600220300001</v>
      </c>
    </row>
    <row r="657" spans="1:3" x14ac:dyDescent="0.3">
      <c r="A657" s="119">
        <v>44953</v>
      </c>
      <c r="B657" s="106">
        <v>7</v>
      </c>
      <c r="C657" s="111">
        <v>17.626400269099999</v>
      </c>
    </row>
    <row r="658" spans="1:3" x14ac:dyDescent="0.3">
      <c r="A658" s="119">
        <v>44953</v>
      </c>
      <c r="B658" s="106">
        <v>8</v>
      </c>
      <c r="C658" s="111">
        <v>17.5928001716</v>
      </c>
    </row>
    <row r="659" spans="1:3" x14ac:dyDescent="0.3">
      <c r="A659" s="119">
        <v>44953</v>
      </c>
      <c r="B659" s="106">
        <v>9</v>
      </c>
      <c r="C659" s="111">
        <v>16.978400757399999</v>
      </c>
    </row>
    <row r="660" spans="1:3" x14ac:dyDescent="0.3">
      <c r="A660" s="119">
        <v>44953</v>
      </c>
      <c r="B660" s="106">
        <v>10</v>
      </c>
      <c r="C660" s="111">
        <v>15.8352003179</v>
      </c>
    </row>
    <row r="661" spans="1:3" x14ac:dyDescent="0.3">
      <c r="A661" s="119">
        <v>44953</v>
      </c>
      <c r="B661" s="106">
        <v>11</v>
      </c>
      <c r="C661" s="111">
        <v>14.252800537800001</v>
      </c>
    </row>
    <row r="662" spans="1:3" x14ac:dyDescent="0.3">
      <c r="A662" s="119">
        <v>44953</v>
      </c>
      <c r="B662" s="106">
        <v>12</v>
      </c>
      <c r="C662" s="111">
        <v>13.584000610999999</v>
      </c>
    </row>
    <row r="663" spans="1:3" x14ac:dyDescent="0.3">
      <c r="A663" s="119">
        <v>44953</v>
      </c>
      <c r="B663" s="106">
        <v>13</v>
      </c>
      <c r="C663" s="111">
        <v>13.273600464400001</v>
      </c>
    </row>
    <row r="664" spans="1:3" x14ac:dyDescent="0.3">
      <c r="A664" s="119">
        <v>44953</v>
      </c>
      <c r="B664" s="106">
        <v>14</v>
      </c>
      <c r="C664" s="111">
        <v>13.211200196</v>
      </c>
    </row>
    <row r="665" spans="1:3" x14ac:dyDescent="0.3">
      <c r="A665" s="119">
        <v>44953</v>
      </c>
      <c r="B665" s="106">
        <v>15</v>
      </c>
      <c r="C665" s="111">
        <v>13.434400147</v>
      </c>
    </row>
    <row r="666" spans="1:3" x14ac:dyDescent="0.3">
      <c r="A666" s="119">
        <v>44953</v>
      </c>
      <c r="B666" s="106">
        <v>16</v>
      </c>
      <c r="C666" s="111">
        <v>14.2760002446</v>
      </c>
    </row>
    <row r="667" spans="1:3" x14ac:dyDescent="0.3">
      <c r="A667" s="119">
        <v>44953</v>
      </c>
      <c r="B667" s="106">
        <v>17</v>
      </c>
      <c r="C667" s="111">
        <v>15.6000002447</v>
      </c>
    </row>
    <row r="668" spans="1:3" x14ac:dyDescent="0.3">
      <c r="A668" s="119">
        <v>44953</v>
      </c>
      <c r="B668" s="106">
        <v>18</v>
      </c>
      <c r="C668" s="111">
        <v>17.721600220200003</v>
      </c>
    </row>
    <row r="669" spans="1:3" x14ac:dyDescent="0.3">
      <c r="A669" s="119">
        <v>44953</v>
      </c>
      <c r="B669" s="106">
        <v>19</v>
      </c>
      <c r="C669" s="111">
        <v>18.706400635200001</v>
      </c>
    </row>
    <row r="670" spans="1:3" x14ac:dyDescent="0.3">
      <c r="A670" s="119">
        <v>44953</v>
      </c>
      <c r="B670" s="106">
        <v>20</v>
      </c>
      <c r="C670" s="111">
        <v>18.375200562000003</v>
      </c>
    </row>
    <row r="671" spans="1:3" x14ac:dyDescent="0.3">
      <c r="A671" s="119">
        <v>44953</v>
      </c>
      <c r="B671" s="106">
        <v>21</v>
      </c>
      <c r="C671" s="111">
        <v>17.986400635400003</v>
      </c>
    </row>
    <row r="672" spans="1:3" x14ac:dyDescent="0.3">
      <c r="A672" s="119">
        <v>44953</v>
      </c>
      <c r="B672" s="106">
        <v>22</v>
      </c>
      <c r="C672" s="111">
        <v>17.564000122500001</v>
      </c>
    </row>
    <row r="673" spans="1:3" x14ac:dyDescent="0.3">
      <c r="A673" s="119">
        <v>44953</v>
      </c>
      <c r="B673" s="106">
        <v>23</v>
      </c>
      <c r="C673" s="111">
        <v>16.6248006599</v>
      </c>
    </row>
    <row r="674" spans="1:3" x14ac:dyDescent="0.3">
      <c r="A674" s="119">
        <v>44953</v>
      </c>
      <c r="B674" s="106">
        <v>24</v>
      </c>
      <c r="C674" s="111">
        <v>15.649600098100001</v>
      </c>
    </row>
    <row r="675" spans="1:3" x14ac:dyDescent="0.3">
      <c r="A675" s="119">
        <v>44954</v>
      </c>
      <c r="B675" s="106">
        <v>1</v>
      </c>
      <c r="C675" s="111">
        <v>14.711200562</v>
      </c>
    </row>
    <row r="676" spans="1:3" x14ac:dyDescent="0.3">
      <c r="A676" s="119">
        <v>44954</v>
      </c>
      <c r="B676" s="106">
        <v>2</v>
      </c>
      <c r="C676" s="111">
        <v>14.3768000491</v>
      </c>
    </row>
    <row r="677" spans="1:3" x14ac:dyDescent="0.3">
      <c r="A677" s="119">
        <v>44954</v>
      </c>
      <c r="B677" s="106">
        <v>3</v>
      </c>
      <c r="C677" s="111">
        <v>14.260000122600001</v>
      </c>
    </row>
    <row r="678" spans="1:3" x14ac:dyDescent="0.3">
      <c r="A678" s="119">
        <v>44954</v>
      </c>
      <c r="B678" s="106">
        <v>4</v>
      </c>
      <c r="C678" s="111">
        <v>14.1920001225</v>
      </c>
    </row>
    <row r="679" spans="1:3" x14ac:dyDescent="0.3">
      <c r="A679" s="119">
        <v>44954</v>
      </c>
      <c r="B679" s="106">
        <v>5</v>
      </c>
      <c r="C679" s="111">
        <v>14.476800171400001</v>
      </c>
    </row>
    <row r="680" spans="1:3" x14ac:dyDescent="0.3">
      <c r="A680" s="119">
        <v>44954</v>
      </c>
      <c r="B680" s="106">
        <v>6</v>
      </c>
      <c r="C680" s="111">
        <v>14.766400513099999</v>
      </c>
    </row>
    <row r="681" spans="1:3" x14ac:dyDescent="0.3">
      <c r="A681" s="119">
        <v>44954</v>
      </c>
      <c r="B681" s="106">
        <v>7</v>
      </c>
      <c r="C681" s="111">
        <v>15.546400147</v>
      </c>
    </row>
    <row r="682" spans="1:3" x14ac:dyDescent="0.3">
      <c r="A682" s="119">
        <v>44954</v>
      </c>
      <c r="B682" s="106">
        <v>8</v>
      </c>
      <c r="C682" s="111">
        <v>15.4464002691</v>
      </c>
    </row>
    <row r="683" spans="1:3" x14ac:dyDescent="0.3">
      <c r="A683" s="119">
        <v>44954</v>
      </c>
      <c r="B683" s="106">
        <v>9</v>
      </c>
      <c r="C683" s="111">
        <v>14.803200440199999</v>
      </c>
    </row>
    <row r="684" spans="1:3" x14ac:dyDescent="0.3">
      <c r="A684" s="119">
        <v>44954</v>
      </c>
      <c r="B684" s="106">
        <v>10</v>
      </c>
      <c r="C684" s="111">
        <v>13.856000122499999</v>
      </c>
    </row>
    <row r="685" spans="1:3" x14ac:dyDescent="0.3">
      <c r="A685" s="119">
        <v>44954</v>
      </c>
      <c r="B685" s="106">
        <v>11</v>
      </c>
      <c r="C685" s="111">
        <v>12.8144003913</v>
      </c>
    </row>
    <row r="686" spans="1:3" x14ac:dyDescent="0.3">
      <c r="A686" s="119">
        <v>44954</v>
      </c>
      <c r="B686" s="106">
        <v>12</v>
      </c>
      <c r="C686" s="111">
        <v>12.0168001715</v>
      </c>
    </row>
    <row r="687" spans="1:3" x14ac:dyDescent="0.3">
      <c r="A687" s="119">
        <v>44954</v>
      </c>
      <c r="B687" s="106">
        <v>13</v>
      </c>
      <c r="C687" s="111">
        <v>11.8344002083</v>
      </c>
    </row>
    <row r="688" spans="1:3" x14ac:dyDescent="0.3">
      <c r="A688" s="119">
        <v>44954</v>
      </c>
      <c r="B688" s="106">
        <v>14</v>
      </c>
      <c r="C688" s="111">
        <v>11.942400147000001</v>
      </c>
    </row>
    <row r="689" spans="1:3" x14ac:dyDescent="0.3">
      <c r="A689" s="119">
        <v>44954</v>
      </c>
      <c r="B689" s="106">
        <v>15</v>
      </c>
      <c r="C689" s="111">
        <v>12.1496002204</v>
      </c>
    </row>
    <row r="690" spans="1:3" x14ac:dyDescent="0.3">
      <c r="A690" s="119">
        <v>44954</v>
      </c>
      <c r="B690" s="106">
        <v>16</v>
      </c>
      <c r="C690" s="111">
        <v>12.798400391200001</v>
      </c>
    </row>
    <row r="691" spans="1:3" x14ac:dyDescent="0.3">
      <c r="A691" s="119">
        <v>44954</v>
      </c>
      <c r="B691" s="106">
        <v>17</v>
      </c>
      <c r="C691" s="111">
        <v>14.0032000738</v>
      </c>
    </row>
    <row r="692" spans="1:3" x14ac:dyDescent="0.3">
      <c r="A692" s="119">
        <v>44954</v>
      </c>
      <c r="B692" s="106">
        <v>18</v>
      </c>
      <c r="C692" s="111">
        <v>16.111200440000001</v>
      </c>
    </row>
    <row r="693" spans="1:3" x14ac:dyDescent="0.3">
      <c r="A693" s="119">
        <v>44954</v>
      </c>
      <c r="B693" s="106">
        <v>19</v>
      </c>
      <c r="C693" s="111">
        <v>17.0336005865</v>
      </c>
    </row>
    <row r="694" spans="1:3" x14ac:dyDescent="0.3">
      <c r="A694" s="119">
        <v>44954</v>
      </c>
      <c r="B694" s="106">
        <v>20</v>
      </c>
      <c r="C694" s="111">
        <v>17.045600220299999</v>
      </c>
    </row>
    <row r="695" spans="1:3" x14ac:dyDescent="0.3">
      <c r="A695" s="119">
        <v>44954</v>
      </c>
      <c r="B695" s="106">
        <v>21</v>
      </c>
      <c r="C695" s="111">
        <v>17.0816002203</v>
      </c>
    </row>
    <row r="696" spans="1:3" x14ac:dyDescent="0.3">
      <c r="A696" s="119">
        <v>44954</v>
      </c>
      <c r="B696" s="106">
        <v>22</v>
      </c>
      <c r="C696" s="111">
        <v>16.760000000600002</v>
      </c>
    </row>
    <row r="697" spans="1:3" x14ac:dyDescent="0.3">
      <c r="A697" s="119">
        <v>44954</v>
      </c>
      <c r="B697" s="106">
        <v>23</v>
      </c>
      <c r="C697" s="111">
        <v>15.956800293399999</v>
      </c>
    </row>
    <row r="698" spans="1:3" x14ac:dyDescent="0.3">
      <c r="A698" s="119">
        <v>44954</v>
      </c>
      <c r="B698" s="106">
        <v>24</v>
      </c>
      <c r="C698" s="111">
        <v>15.086400391200002</v>
      </c>
    </row>
    <row r="699" spans="1:3" x14ac:dyDescent="0.3">
      <c r="A699" s="119">
        <v>44955</v>
      </c>
      <c r="B699" s="106">
        <v>1</v>
      </c>
      <c r="C699" s="111">
        <v>14.4080003667</v>
      </c>
    </row>
    <row r="700" spans="1:3" x14ac:dyDescent="0.3">
      <c r="A700" s="119">
        <v>44955</v>
      </c>
      <c r="B700" s="106">
        <v>2</v>
      </c>
      <c r="C700" s="111">
        <v>13.9856002202</v>
      </c>
    </row>
    <row r="701" spans="1:3" x14ac:dyDescent="0.3">
      <c r="A701" s="119">
        <v>44955</v>
      </c>
      <c r="B701" s="106">
        <v>3</v>
      </c>
      <c r="C701" s="111">
        <v>13.8047998052</v>
      </c>
    </row>
    <row r="702" spans="1:3" x14ac:dyDescent="0.3">
      <c r="A702" s="119">
        <v>44955</v>
      </c>
      <c r="B702" s="106">
        <v>4</v>
      </c>
      <c r="C702" s="111">
        <v>13.6344000249</v>
      </c>
    </row>
    <row r="703" spans="1:3" x14ac:dyDescent="0.3">
      <c r="A703" s="119">
        <v>44955</v>
      </c>
      <c r="B703" s="106">
        <v>5</v>
      </c>
      <c r="C703" s="111">
        <v>13.829600220300001</v>
      </c>
    </row>
    <row r="704" spans="1:3" x14ac:dyDescent="0.3">
      <c r="A704" s="119">
        <v>44955</v>
      </c>
      <c r="B704" s="106">
        <v>6</v>
      </c>
      <c r="C704" s="111">
        <v>14.2352000738</v>
      </c>
    </row>
    <row r="705" spans="1:3" x14ac:dyDescent="0.3">
      <c r="A705" s="119">
        <v>44955</v>
      </c>
      <c r="B705" s="106">
        <v>7</v>
      </c>
      <c r="C705" s="111">
        <v>14.7776003424</v>
      </c>
    </row>
    <row r="706" spans="1:3" x14ac:dyDescent="0.3">
      <c r="A706" s="119">
        <v>44955</v>
      </c>
      <c r="B706" s="106">
        <v>8</v>
      </c>
      <c r="C706" s="111">
        <v>15.1824000247</v>
      </c>
    </row>
    <row r="707" spans="1:3" x14ac:dyDescent="0.3">
      <c r="A707" s="119">
        <v>44955</v>
      </c>
      <c r="B707" s="106">
        <v>9</v>
      </c>
      <c r="C707" s="111">
        <v>16.172800171200002</v>
      </c>
    </row>
    <row r="708" spans="1:3" x14ac:dyDescent="0.3">
      <c r="A708" s="119">
        <v>44955</v>
      </c>
      <c r="B708" s="106">
        <v>10</v>
      </c>
      <c r="C708" s="111">
        <v>16.808000244700001</v>
      </c>
    </row>
    <row r="709" spans="1:3" x14ac:dyDescent="0.3">
      <c r="A709" s="119">
        <v>44955</v>
      </c>
      <c r="B709" s="106">
        <v>11</v>
      </c>
      <c r="C709" s="111">
        <v>16.804800171499998</v>
      </c>
    </row>
    <row r="710" spans="1:3" x14ac:dyDescent="0.3">
      <c r="A710" s="119">
        <v>44955</v>
      </c>
      <c r="B710" s="106">
        <v>12</v>
      </c>
      <c r="C710" s="111">
        <v>16.7248002937</v>
      </c>
    </row>
    <row r="711" spans="1:3" x14ac:dyDescent="0.3">
      <c r="A711" s="119">
        <v>44955</v>
      </c>
      <c r="B711" s="106">
        <v>13</v>
      </c>
      <c r="C711" s="111">
        <v>16.9968006597</v>
      </c>
    </row>
    <row r="712" spans="1:3" x14ac:dyDescent="0.3">
      <c r="A712" s="119">
        <v>44955</v>
      </c>
      <c r="B712" s="106">
        <v>14</v>
      </c>
      <c r="C712" s="111">
        <v>16.980800049300001</v>
      </c>
    </row>
    <row r="713" spans="1:3" x14ac:dyDescent="0.3">
      <c r="A713" s="119">
        <v>44955</v>
      </c>
      <c r="B713" s="106">
        <v>15</v>
      </c>
      <c r="C713" s="111">
        <v>16.938400635299999</v>
      </c>
    </row>
    <row r="714" spans="1:3" x14ac:dyDescent="0.3">
      <c r="A714" s="119">
        <v>44955</v>
      </c>
      <c r="B714" s="106">
        <v>16</v>
      </c>
      <c r="C714" s="111">
        <v>17.256800415699999</v>
      </c>
    </row>
    <row r="715" spans="1:3" x14ac:dyDescent="0.3">
      <c r="A715" s="119">
        <v>44955</v>
      </c>
      <c r="B715" s="106">
        <v>17</v>
      </c>
      <c r="C715" s="111">
        <v>17.973600342299999</v>
      </c>
    </row>
    <row r="716" spans="1:3" x14ac:dyDescent="0.3">
      <c r="A716" s="119">
        <v>44955</v>
      </c>
      <c r="B716" s="106">
        <v>18</v>
      </c>
      <c r="C716" s="111">
        <v>19.3616004643</v>
      </c>
    </row>
    <row r="717" spans="1:3" x14ac:dyDescent="0.3">
      <c r="A717" s="119">
        <v>44955</v>
      </c>
      <c r="B717" s="106">
        <v>19</v>
      </c>
      <c r="C717" s="111">
        <v>19.621600342400001</v>
      </c>
    </row>
    <row r="718" spans="1:3" x14ac:dyDescent="0.3">
      <c r="A718" s="119">
        <v>44955</v>
      </c>
      <c r="B718" s="106">
        <v>20</v>
      </c>
      <c r="C718" s="111">
        <v>19.416800171200002</v>
      </c>
    </row>
    <row r="719" spans="1:3" x14ac:dyDescent="0.3">
      <c r="A719" s="119">
        <v>44955</v>
      </c>
      <c r="B719" s="106">
        <v>21</v>
      </c>
      <c r="C719" s="111">
        <v>18.958400513100003</v>
      </c>
    </row>
    <row r="720" spans="1:3" x14ac:dyDescent="0.3">
      <c r="A720" s="119">
        <v>44955</v>
      </c>
      <c r="B720" s="106">
        <v>22</v>
      </c>
      <c r="C720" s="111">
        <v>18.004800659600001</v>
      </c>
    </row>
    <row r="721" spans="1:3" x14ac:dyDescent="0.3">
      <c r="A721" s="119">
        <v>44955</v>
      </c>
      <c r="B721" s="106">
        <v>23</v>
      </c>
      <c r="C721" s="111">
        <v>16.700000611</v>
      </c>
    </row>
    <row r="722" spans="1:3" x14ac:dyDescent="0.3">
      <c r="A722" s="119">
        <v>44955</v>
      </c>
      <c r="B722" s="106">
        <v>24</v>
      </c>
      <c r="C722" s="111">
        <v>15.5320000004</v>
      </c>
    </row>
    <row r="723" spans="1:3" x14ac:dyDescent="0.3">
      <c r="A723" s="119">
        <v>44956</v>
      </c>
      <c r="B723" s="106">
        <v>1</v>
      </c>
      <c r="C723" s="111">
        <v>14.754400635100001</v>
      </c>
    </row>
    <row r="724" spans="1:3" x14ac:dyDescent="0.3">
      <c r="A724" s="119">
        <v>44956</v>
      </c>
      <c r="B724" s="106">
        <v>2</v>
      </c>
      <c r="C724" s="111">
        <v>14.3304003913</v>
      </c>
    </row>
    <row r="725" spans="1:3" x14ac:dyDescent="0.3">
      <c r="A725" s="119">
        <v>44956</v>
      </c>
      <c r="B725" s="106">
        <v>3</v>
      </c>
      <c r="C725" s="111">
        <v>14.092800049100001</v>
      </c>
    </row>
    <row r="726" spans="1:3" x14ac:dyDescent="0.3">
      <c r="A726" s="119">
        <v>44956</v>
      </c>
      <c r="B726" s="106">
        <v>4</v>
      </c>
      <c r="C726" s="111">
        <v>14.052000488800001</v>
      </c>
    </row>
    <row r="727" spans="1:3" x14ac:dyDescent="0.3">
      <c r="A727" s="119">
        <v>44956</v>
      </c>
      <c r="B727" s="106">
        <v>5</v>
      </c>
      <c r="C727" s="111">
        <v>14.615200073600001</v>
      </c>
    </row>
    <row r="728" spans="1:3" x14ac:dyDescent="0.3">
      <c r="A728" s="119">
        <v>44956</v>
      </c>
      <c r="B728" s="106">
        <v>6</v>
      </c>
      <c r="C728" s="111">
        <v>15.771200073800001</v>
      </c>
    </row>
    <row r="729" spans="1:3" x14ac:dyDescent="0.3">
      <c r="A729" s="119">
        <v>44956</v>
      </c>
      <c r="B729" s="106">
        <v>7</v>
      </c>
      <c r="C729" s="111">
        <v>17.968800415500002</v>
      </c>
    </row>
    <row r="730" spans="1:3" x14ac:dyDescent="0.3">
      <c r="A730" s="119">
        <v>44956</v>
      </c>
      <c r="B730" s="106">
        <v>8</v>
      </c>
      <c r="C730" s="111">
        <v>18.624000366600001</v>
      </c>
    </row>
    <row r="731" spans="1:3" x14ac:dyDescent="0.3">
      <c r="A731" s="119">
        <v>44956</v>
      </c>
      <c r="B731" s="106">
        <v>9</v>
      </c>
      <c r="C731" s="111">
        <v>17.336000244600001</v>
      </c>
    </row>
    <row r="732" spans="1:3" x14ac:dyDescent="0.3">
      <c r="A732" s="119">
        <v>44956</v>
      </c>
      <c r="B732" s="106">
        <v>10</v>
      </c>
      <c r="C732" s="111">
        <v>16.9328005377</v>
      </c>
    </row>
    <row r="733" spans="1:3" x14ac:dyDescent="0.3">
      <c r="A733" s="119">
        <v>44956</v>
      </c>
      <c r="B733" s="106">
        <v>11</v>
      </c>
      <c r="C733" s="111">
        <v>15.852800415600001</v>
      </c>
    </row>
    <row r="734" spans="1:3" x14ac:dyDescent="0.3">
      <c r="A734" s="119">
        <v>44956</v>
      </c>
      <c r="B734" s="106">
        <v>12</v>
      </c>
      <c r="C734" s="111">
        <v>16.252000366600001</v>
      </c>
    </row>
    <row r="735" spans="1:3" x14ac:dyDescent="0.3">
      <c r="A735" s="119">
        <v>44956</v>
      </c>
      <c r="B735" s="106">
        <v>13</v>
      </c>
      <c r="C735" s="111">
        <v>16.498400635399999</v>
      </c>
    </row>
    <row r="736" spans="1:3" x14ac:dyDescent="0.3">
      <c r="A736" s="119">
        <v>44956</v>
      </c>
      <c r="B736" s="106">
        <v>14</v>
      </c>
      <c r="C736" s="111">
        <v>17.197600220200002</v>
      </c>
    </row>
    <row r="737" spans="1:3" x14ac:dyDescent="0.3">
      <c r="A737" s="119">
        <v>44956</v>
      </c>
      <c r="B737" s="106">
        <v>15</v>
      </c>
      <c r="C737" s="111">
        <v>16.8880003666</v>
      </c>
    </row>
    <row r="738" spans="1:3" x14ac:dyDescent="0.3">
      <c r="A738" s="119">
        <v>44956</v>
      </c>
      <c r="B738" s="106">
        <v>16</v>
      </c>
      <c r="C738" s="111">
        <v>17.888800659600001</v>
      </c>
    </row>
    <row r="739" spans="1:3" x14ac:dyDescent="0.3">
      <c r="A739" s="119">
        <v>44956</v>
      </c>
      <c r="B739" s="106">
        <v>17</v>
      </c>
      <c r="C739" s="111">
        <v>18.904800171200002</v>
      </c>
    </row>
    <row r="740" spans="1:3" x14ac:dyDescent="0.3">
      <c r="A740" s="119">
        <v>44956</v>
      </c>
      <c r="B740" s="106">
        <v>18</v>
      </c>
      <c r="C740" s="111">
        <v>20.501600098200001</v>
      </c>
    </row>
    <row r="741" spans="1:3" x14ac:dyDescent="0.3">
      <c r="A741" s="119">
        <v>44956</v>
      </c>
      <c r="B741" s="106">
        <v>19</v>
      </c>
      <c r="C741" s="111">
        <v>20.8368002936</v>
      </c>
    </row>
    <row r="742" spans="1:3" x14ac:dyDescent="0.3">
      <c r="A742" s="119">
        <v>44956</v>
      </c>
      <c r="B742" s="106">
        <v>20</v>
      </c>
      <c r="C742" s="111">
        <v>20.676000366699999</v>
      </c>
    </row>
    <row r="743" spans="1:3" x14ac:dyDescent="0.3">
      <c r="A743" s="119">
        <v>44956</v>
      </c>
      <c r="B743" s="106">
        <v>21</v>
      </c>
      <c r="C743" s="111">
        <v>20.392800415500002</v>
      </c>
    </row>
    <row r="744" spans="1:3" x14ac:dyDescent="0.3">
      <c r="A744" s="119">
        <v>44956</v>
      </c>
      <c r="B744" s="106">
        <v>22</v>
      </c>
      <c r="C744" s="111">
        <v>18.929600586399999</v>
      </c>
    </row>
    <row r="745" spans="1:3" x14ac:dyDescent="0.3">
      <c r="A745" s="119">
        <v>44956</v>
      </c>
      <c r="B745" s="106">
        <v>23</v>
      </c>
      <c r="C745" s="111">
        <v>17.426400513299999</v>
      </c>
    </row>
    <row r="746" spans="1:3" x14ac:dyDescent="0.3">
      <c r="A746" s="119">
        <v>44956</v>
      </c>
      <c r="B746" s="106">
        <v>24</v>
      </c>
      <c r="C746" s="111">
        <v>16.174400391300001</v>
      </c>
    </row>
    <row r="747" spans="1:3" x14ac:dyDescent="0.3">
      <c r="A747" s="119">
        <v>44957</v>
      </c>
      <c r="B747" s="106">
        <v>1</v>
      </c>
      <c r="C747" s="111">
        <v>15.476800171400001</v>
      </c>
    </row>
    <row r="748" spans="1:3" x14ac:dyDescent="0.3">
      <c r="A748" s="119">
        <v>44957</v>
      </c>
      <c r="B748" s="106">
        <v>2</v>
      </c>
      <c r="C748" s="111">
        <v>14.9248004156</v>
      </c>
    </row>
    <row r="749" spans="1:3" x14ac:dyDescent="0.3">
      <c r="A749" s="119">
        <v>44957</v>
      </c>
      <c r="B749" s="106">
        <v>3</v>
      </c>
      <c r="C749" s="111">
        <v>14.8648004155</v>
      </c>
    </row>
    <row r="750" spans="1:3" x14ac:dyDescent="0.3">
      <c r="A750" s="119">
        <v>44957</v>
      </c>
      <c r="B750" s="106">
        <v>4</v>
      </c>
      <c r="C750" s="111">
        <v>14.9120001225</v>
      </c>
    </row>
    <row r="751" spans="1:3" x14ac:dyDescent="0.3">
      <c r="A751" s="119">
        <v>44957</v>
      </c>
      <c r="B751" s="106">
        <v>5</v>
      </c>
      <c r="C751" s="111">
        <v>15.527200195699999</v>
      </c>
    </row>
    <row r="752" spans="1:3" x14ac:dyDescent="0.3">
      <c r="A752" s="119">
        <v>44957</v>
      </c>
      <c r="B752" s="106">
        <v>6</v>
      </c>
      <c r="C752" s="111">
        <v>16.662400391200002</v>
      </c>
    </row>
    <row r="753" spans="1:3" x14ac:dyDescent="0.3">
      <c r="A753" s="119">
        <v>44957</v>
      </c>
      <c r="B753" s="106">
        <v>7</v>
      </c>
      <c r="C753" s="111">
        <v>18.750400513300001</v>
      </c>
    </row>
    <row r="754" spans="1:3" x14ac:dyDescent="0.3">
      <c r="A754" s="119">
        <v>44957</v>
      </c>
      <c r="B754" s="106">
        <v>8</v>
      </c>
      <c r="C754" s="111">
        <v>18.5784006353</v>
      </c>
    </row>
    <row r="755" spans="1:3" x14ac:dyDescent="0.3">
      <c r="A755" s="119">
        <v>44957</v>
      </c>
      <c r="B755" s="106">
        <v>9</v>
      </c>
      <c r="C755" s="111">
        <v>17.7328004156</v>
      </c>
    </row>
    <row r="756" spans="1:3" x14ac:dyDescent="0.3">
      <c r="A756" s="119">
        <v>44957</v>
      </c>
      <c r="B756" s="106">
        <v>10</v>
      </c>
      <c r="C756" s="111">
        <v>16.528800293500002</v>
      </c>
    </row>
    <row r="757" spans="1:3" x14ac:dyDescent="0.3">
      <c r="A757" s="119">
        <v>44957</v>
      </c>
      <c r="B757" s="106">
        <v>11</v>
      </c>
      <c r="C757" s="111">
        <v>15.412000366700001</v>
      </c>
    </row>
    <row r="758" spans="1:3" x14ac:dyDescent="0.3">
      <c r="A758" s="119">
        <v>44957</v>
      </c>
      <c r="B758" s="106">
        <v>12</v>
      </c>
      <c r="C758" s="111">
        <v>15.146400268999999</v>
      </c>
    </row>
    <row r="759" spans="1:3" x14ac:dyDescent="0.3">
      <c r="A759" s="119">
        <v>44957</v>
      </c>
      <c r="B759" s="106">
        <v>13</v>
      </c>
      <c r="C759" s="111">
        <v>15.1456003425</v>
      </c>
    </row>
    <row r="760" spans="1:3" x14ac:dyDescent="0.3">
      <c r="A760" s="119">
        <v>44957</v>
      </c>
      <c r="B760" s="106">
        <v>14</v>
      </c>
      <c r="C760" s="111">
        <v>14.974400391200001</v>
      </c>
    </row>
    <row r="761" spans="1:3" x14ac:dyDescent="0.3">
      <c r="A761" s="119">
        <v>44957</v>
      </c>
      <c r="B761" s="106">
        <v>15</v>
      </c>
      <c r="C761" s="111">
        <v>15.214400269</v>
      </c>
    </row>
    <row r="762" spans="1:3" x14ac:dyDescent="0.3">
      <c r="A762" s="119">
        <v>44957</v>
      </c>
      <c r="B762" s="106">
        <v>16</v>
      </c>
      <c r="C762" s="111">
        <v>15.9616000982</v>
      </c>
    </row>
    <row r="763" spans="1:3" x14ac:dyDescent="0.3">
      <c r="A763" s="119">
        <v>44957</v>
      </c>
      <c r="B763" s="106">
        <v>17</v>
      </c>
      <c r="C763" s="111">
        <v>17.498400024899997</v>
      </c>
    </row>
    <row r="764" spans="1:3" x14ac:dyDescent="0.3">
      <c r="A764" s="119">
        <v>44957</v>
      </c>
      <c r="B764" s="106">
        <v>18</v>
      </c>
      <c r="C764" s="111">
        <v>19.378400146799997</v>
      </c>
    </row>
    <row r="765" spans="1:3" x14ac:dyDescent="0.3">
      <c r="A765" s="119">
        <v>44957</v>
      </c>
      <c r="B765" s="106">
        <v>19</v>
      </c>
      <c r="C765" s="111">
        <v>20.984000488900001</v>
      </c>
    </row>
    <row r="766" spans="1:3" x14ac:dyDescent="0.3">
      <c r="A766" s="119">
        <v>44957</v>
      </c>
      <c r="B766" s="106">
        <v>20</v>
      </c>
      <c r="C766" s="111">
        <v>20.887200195799998</v>
      </c>
    </row>
    <row r="767" spans="1:3" x14ac:dyDescent="0.3">
      <c r="A767" s="119">
        <v>44957</v>
      </c>
      <c r="B767" s="106">
        <v>21</v>
      </c>
      <c r="C767" s="111">
        <v>20.448800049399999</v>
      </c>
    </row>
    <row r="768" spans="1:3" x14ac:dyDescent="0.3">
      <c r="A768" s="119">
        <v>44957</v>
      </c>
      <c r="B768" s="106">
        <v>22</v>
      </c>
      <c r="C768" s="111">
        <v>18.817600342199999</v>
      </c>
    </row>
    <row r="769" spans="1:3" x14ac:dyDescent="0.3">
      <c r="A769" s="119">
        <v>44957</v>
      </c>
      <c r="B769" s="106">
        <v>23</v>
      </c>
      <c r="C769" s="111">
        <v>17.228000488799999</v>
      </c>
    </row>
    <row r="770" spans="1:3" x14ac:dyDescent="0.3">
      <c r="A770" s="119">
        <v>44957</v>
      </c>
      <c r="B770" s="106">
        <v>24</v>
      </c>
      <c r="C770" s="111">
        <v>16.007200195999999</v>
      </c>
    </row>
    <row r="771" spans="1:3" x14ac:dyDescent="0.3">
      <c r="A771" s="119">
        <v>44958</v>
      </c>
      <c r="B771" s="106">
        <v>1</v>
      </c>
      <c r="C771" s="111">
        <v>15.1976002202</v>
      </c>
    </row>
    <row r="772" spans="1:3" x14ac:dyDescent="0.3">
      <c r="A772" s="119">
        <v>44958</v>
      </c>
      <c r="B772" s="106">
        <v>2</v>
      </c>
      <c r="C772" s="111">
        <v>14.6856002202</v>
      </c>
    </row>
    <row r="773" spans="1:3" x14ac:dyDescent="0.3">
      <c r="A773" s="119">
        <v>44958</v>
      </c>
      <c r="B773" s="106">
        <v>3</v>
      </c>
      <c r="C773" s="111">
        <v>14.606400146899999</v>
      </c>
    </row>
    <row r="774" spans="1:3" x14ac:dyDescent="0.3">
      <c r="A774" s="119">
        <v>44958</v>
      </c>
      <c r="B774" s="106">
        <v>4</v>
      </c>
      <c r="C774" s="111">
        <v>14.751200561899999</v>
      </c>
    </row>
    <row r="775" spans="1:3" x14ac:dyDescent="0.3">
      <c r="A775" s="119">
        <v>44958</v>
      </c>
      <c r="B775" s="106">
        <v>5</v>
      </c>
      <c r="C775" s="111">
        <v>15.319200318</v>
      </c>
    </row>
    <row r="776" spans="1:3" x14ac:dyDescent="0.3">
      <c r="A776" s="119">
        <v>44958</v>
      </c>
      <c r="B776" s="106">
        <v>6</v>
      </c>
      <c r="C776" s="111">
        <v>16.239200684299998</v>
      </c>
    </row>
    <row r="777" spans="1:3" x14ac:dyDescent="0.3">
      <c r="A777" s="119">
        <v>44958</v>
      </c>
      <c r="B777" s="106">
        <v>7</v>
      </c>
      <c r="C777" s="111">
        <v>18.579200562</v>
      </c>
    </row>
    <row r="778" spans="1:3" x14ac:dyDescent="0.3">
      <c r="A778" s="119">
        <v>44958</v>
      </c>
      <c r="B778" s="106">
        <v>8</v>
      </c>
      <c r="C778" s="111">
        <v>18.708000489</v>
      </c>
    </row>
    <row r="779" spans="1:3" x14ac:dyDescent="0.3">
      <c r="A779" s="119">
        <v>44958</v>
      </c>
      <c r="B779" s="106">
        <v>9</v>
      </c>
      <c r="C779" s="111">
        <v>17.560000244600001</v>
      </c>
    </row>
    <row r="780" spans="1:3" x14ac:dyDescent="0.3">
      <c r="A780" s="119">
        <v>44958</v>
      </c>
      <c r="B780" s="106">
        <v>10</v>
      </c>
      <c r="C780" s="111">
        <v>16.711200440100001</v>
      </c>
    </row>
    <row r="781" spans="1:3" x14ac:dyDescent="0.3">
      <c r="A781" s="119">
        <v>44958</v>
      </c>
      <c r="B781" s="106">
        <v>11</v>
      </c>
      <c r="C781" s="111">
        <v>15.594400635300001</v>
      </c>
    </row>
    <row r="782" spans="1:3" x14ac:dyDescent="0.3">
      <c r="A782" s="119">
        <v>44958</v>
      </c>
      <c r="B782" s="106">
        <v>12</v>
      </c>
      <c r="C782" s="111">
        <v>14.8368002936</v>
      </c>
    </row>
    <row r="783" spans="1:3" x14ac:dyDescent="0.3">
      <c r="A783" s="119">
        <v>44958</v>
      </c>
      <c r="B783" s="106">
        <v>13</v>
      </c>
      <c r="C783" s="111">
        <v>14.359200440099999</v>
      </c>
    </row>
    <row r="784" spans="1:3" x14ac:dyDescent="0.3">
      <c r="A784" s="119">
        <v>44958</v>
      </c>
      <c r="B784" s="106">
        <v>14</v>
      </c>
      <c r="C784" s="111">
        <v>13.9344001468</v>
      </c>
    </row>
    <row r="785" spans="1:3" x14ac:dyDescent="0.3">
      <c r="A785" s="119">
        <v>44958</v>
      </c>
      <c r="B785" s="106">
        <v>15</v>
      </c>
      <c r="C785" s="111">
        <v>14.2520002446</v>
      </c>
    </row>
    <row r="786" spans="1:3" x14ac:dyDescent="0.3">
      <c r="A786" s="119">
        <v>44958</v>
      </c>
      <c r="B786" s="106">
        <v>16</v>
      </c>
      <c r="C786" s="111">
        <v>15.1848002935</v>
      </c>
    </row>
    <row r="787" spans="1:3" x14ac:dyDescent="0.3">
      <c r="A787" s="119">
        <v>44958</v>
      </c>
      <c r="B787" s="106">
        <v>17</v>
      </c>
      <c r="C787" s="111">
        <v>15.9768002935</v>
      </c>
    </row>
    <row r="788" spans="1:3" x14ac:dyDescent="0.3">
      <c r="A788" s="119">
        <v>44958</v>
      </c>
      <c r="B788" s="106">
        <v>18</v>
      </c>
      <c r="C788" s="111">
        <v>18.0176003423</v>
      </c>
    </row>
    <row r="789" spans="1:3" x14ac:dyDescent="0.3">
      <c r="A789" s="119">
        <v>44958</v>
      </c>
      <c r="B789" s="106">
        <v>19</v>
      </c>
      <c r="C789" s="111">
        <v>18.836000366899999</v>
      </c>
    </row>
    <row r="790" spans="1:3" x14ac:dyDescent="0.3">
      <c r="A790" s="119">
        <v>44958</v>
      </c>
      <c r="B790" s="106">
        <v>20</v>
      </c>
      <c r="C790" s="111">
        <v>18.730400146899999</v>
      </c>
    </row>
    <row r="791" spans="1:3" x14ac:dyDescent="0.3">
      <c r="A791" s="119">
        <v>44958</v>
      </c>
      <c r="B791" s="106">
        <v>21</v>
      </c>
      <c r="C791" s="111">
        <v>18.504800659600001</v>
      </c>
    </row>
    <row r="792" spans="1:3" x14ac:dyDescent="0.3">
      <c r="A792" s="119">
        <v>44958</v>
      </c>
      <c r="B792" s="106">
        <v>22</v>
      </c>
      <c r="C792" s="111">
        <v>17.730400635300001</v>
      </c>
    </row>
    <row r="793" spans="1:3" x14ac:dyDescent="0.3">
      <c r="A793" s="119">
        <v>44958</v>
      </c>
      <c r="B793" s="106">
        <v>23</v>
      </c>
      <c r="C793" s="111">
        <v>16.620800659899999</v>
      </c>
    </row>
    <row r="794" spans="1:3" x14ac:dyDescent="0.3">
      <c r="A794" s="119">
        <v>44958</v>
      </c>
      <c r="B794" s="106">
        <v>24</v>
      </c>
      <c r="C794" s="111">
        <v>15.52720044</v>
      </c>
    </row>
    <row r="795" spans="1:3" x14ac:dyDescent="0.3">
      <c r="A795" s="119">
        <v>44959</v>
      </c>
      <c r="B795" s="106">
        <v>1</v>
      </c>
      <c r="C795" s="111">
        <v>14.796000488800001</v>
      </c>
    </row>
    <row r="796" spans="1:3" x14ac:dyDescent="0.3">
      <c r="A796" s="119">
        <v>44959</v>
      </c>
      <c r="B796" s="106">
        <v>2</v>
      </c>
      <c r="C796" s="111">
        <v>14.3808002935</v>
      </c>
    </row>
    <row r="797" spans="1:3" x14ac:dyDescent="0.3">
      <c r="A797" s="119">
        <v>44959</v>
      </c>
      <c r="B797" s="106">
        <v>3</v>
      </c>
      <c r="C797" s="111">
        <v>14.349600220199999</v>
      </c>
    </row>
    <row r="798" spans="1:3" x14ac:dyDescent="0.3">
      <c r="A798" s="119">
        <v>44959</v>
      </c>
      <c r="B798" s="106">
        <v>4</v>
      </c>
      <c r="C798" s="111">
        <v>14.3976004644</v>
      </c>
    </row>
    <row r="799" spans="1:3" x14ac:dyDescent="0.3">
      <c r="A799" s="119">
        <v>44959</v>
      </c>
      <c r="B799" s="106">
        <v>5</v>
      </c>
      <c r="C799" s="111">
        <v>14.962400147</v>
      </c>
    </row>
    <row r="800" spans="1:3" x14ac:dyDescent="0.3">
      <c r="A800" s="119">
        <v>44959</v>
      </c>
      <c r="B800" s="106">
        <v>6</v>
      </c>
      <c r="C800" s="111">
        <v>16.305600098199999</v>
      </c>
    </row>
    <row r="801" spans="1:3" x14ac:dyDescent="0.3">
      <c r="A801" s="119">
        <v>44959</v>
      </c>
      <c r="B801" s="106">
        <v>7</v>
      </c>
      <c r="C801" s="111">
        <v>18.203200439899998</v>
      </c>
    </row>
    <row r="802" spans="1:3" x14ac:dyDescent="0.3">
      <c r="A802" s="119">
        <v>44959</v>
      </c>
      <c r="B802" s="106">
        <v>8</v>
      </c>
      <c r="C802" s="111">
        <v>18.163200440000001</v>
      </c>
    </row>
    <row r="803" spans="1:3" x14ac:dyDescent="0.3">
      <c r="A803" s="119">
        <v>44959</v>
      </c>
      <c r="B803" s="106">
        <v>9</v>
      </c>
      <c r="C803" s="111">
        <v>17.150400513100003</v>
      </c>
    </row>
    <row r="804" spans="1:3" x14ac:dyDescent="0.3">
      <c r="A804" s="119">
        <v>44959</v>
      </c>
      <c r="B804" s="106">
        <v>10</v>
      </c>
      <c r="C804" s="111">
        <v>16.152000366799999</v>
      </c>
    </row>
    <row r="805" spans="1:3" x14ac:dyDescent="0.3">
      <c r="A805" s="119">
        <v>44959</v>
      </c>
      <c r="B805" s="106">
        <v>11</v>
      </c>
      <c r="C805" s="111">
        <v>14.552800171399999</v>
      </c>
    </row>
    <row r="806" spans="1:3" x14ac:dyDescent="0.3">
      <c r="A806" s="119">
        <v>44959</v>
      </c>
      <c r="B806" s="106">
        <v>12</v>
      </c>
      <c r="C806" s="111">
        <v>13.8888000494</v>
      </c>
    </row>
    <row r="807" spans="1:3" x14ac:dyDescent="0.3">
      <c r="A807" s="119">
        <v>44959</v>
      </c>
      <c r="B807" s="106">
        <v>13</v>
      </c>
      <c r="C807" s="111">
        <v>13.6480002447</v>
      </c>
    </row>
    <row r="808" spans="1:3" x14ac:dyDescent="0.3">
      <c r="A808" s="119">
        <v>44959</v>
      </c>
      <c r="B808" s="106">
        <v>14</v>
      </c>
      <c r="C808" s="111">
        <v>13.6336002201</v>
      </c>
    </row>
    <row r="809" spans="1:3" x14ac:dyDescent="0.3">
      <c r="A809" s="119">
        <v>44959</v>
      </c>
      <c r="B809" s="106">
        <v>15</v>
      </c>
      <c r="C809" s="111">
        <v>13.8760007331</v>
      </c>
    </row>
    <row r="810" spans="1:3" x14ac:dyDescent="0.3">
      <c r="A810" s="119">
        <v>44959</v>
      </c>
      <c r="B810" s="106">
        <v>16</v>
      </c>
      <c r="C810" s="111">
        <v>14.5832001958</v>
      </c>
    </row>
    <row r="811" spans="1:3" x14ac:dyDescent="0.3">
      <c r="A811" s="119">
        <v>44959</v>
      </c>
      <c r="B811" s="106">
        <v>17</v>
      </c>
      <c r="C811" s="111">
        <v>15.5136004645</v>
      </c>
    </row>
    <row r="812" spans="1:3" x14ac:dyDescent="0.3">
      <c r="A812" s="119">
        <v>44959</v>
      </c>
      <c r="B812" s="106">
        <v>18</v>
      </c>
      <c r="C812" s="111">
        <v>17.916000855099998</v>
      </c>
    </row>
    <row r="813" spans="1:3" x14ac:dyDescent="0.3">
      <c r="A813" s="119">
        <v>44959</v>
      </c>
      <c r="B813" s="106">
        <v>19</v>
      </c>
      <c r="C813" s="111">
        <v>18.855200562</v>
      </c>
    </row>
    <row r="814" spans="1:3" x14ac:dyDescent="0.3">
      <c r="A814" s="119">
        <v>44959</v>
      </c>
      <c r="B814" s="106">
        <v>20</v>
      </c>
      <c r="C814" s="111">
        <v>18.916800537700002</v>
      </c>
    </row>
    <row r="815" spans="1:3" x14ac:dyDescent="0.3">
      <c r="A815" s="119">
        <v>44959</v>
      </c>
      <c r="B815" s="106">
        <v>21</v>
      </c>
      <c r="C815" s="111">
        <v>18.3024006353</v>
      </c>
    </row>
    <row r="816" spans="1:3" x14ac:dyDescent="0.3">
      <c r="A816" s="119">
        <v>44959</v>
      </c>
      <c r="B816" s="106">
        <v>22</v>
      </c>
      <c r="C816" s="111">
        <v>17.480000122699998</v>
      </c>
    </row>
    <row r="817" spans="1:3" x14ac:dyDescent="0.3">
      <c r="A817" s="119">
        <v>44959</v>
      </c>
      <c r="B817" s="106">
        <v>23</v>
      </c>
      <c r="C817" s="111">
        <v>16.510400391200001</v>
      </c>
    </row>
    <row r="818" spans="1:3" x14ac:dyDescent="0.3">
      <c r="A818" s="119">
        <v>44959</v>
      </c>
      <c r="B818" s="106">
        <v>24</v>
      </c>
      <c r="C818" s="111">
        <v>15.3592004399</v>
      </c>
    </row>
    <row r="819" spans="1:3" x14ac:dyDescent="0.3">
      <c r="A819" s="119">
        <v>44960</v>
      </c>
      <c r="B819" s="106">
        <v>1</v>
      </c>
      <c r="C819" s="111">
        <v>14.667200317799999</v>
      </c>
    </row>
    <row r="820" spans="1:3" x14ac:dyDescent="0.3">
      <c r="A820" s="119">
        <v>44960</v>
      </c>
      <c r="B820" s="106">
        <v>2</v>
      </c>
      <c r="C820" s="111">
        <v>13.953600098000001</v>
      </c>
    </row>
    <row r="821" spans="1:3" x14ac:dyDescent="0.3">
      <c r="A821" s="119">
        <v>44960</v>
      </c>
      <c r="B821" s="106">
        <v>3</v>
      </c>
      <c r="C821" s="111">
        <v>13.808000244600001</v>
      </c>
    </row>
    <row r="822" spans="1:3" x14ac:dyDescent="0.3">
      <c r="A822" s="119">
        <v>44960</v>
      </c>
      <c r="B822" s="106">
        <v>4</v>
      </c>
      <c r="C822" s="111">
        <v>13.796000000499999</v>
      </c>
    </row>
    <row r="823" spans="1:3" x14ac:dyDescent="0.3">
      <c r="A823" s="119">
        <v>44960</v>
      </c>
      <c r="B823" s="106">
        <v>5</v>
      </c>
      <c r="C823" s="111">
        <v>14.052800293599999</v>
      </c>
    </row>
    <row r="824" spans="1:3" x14ac:dyDescent="0.3">
      <c r="A824" s="119">
        <v>44960</v>
      </c>
      <c r="B824" s="106">
        <v>6</v>
      </c>
      <c r="C824" s="111">
        <v>14.977600342000001</v>
      </c>
    </row>
    <row r="825" spans="1:3" x14ac:dyDescent="0.3">
      <c r="A825" s="119">
        <v>44960</v>
      </c>
      <c r="B825" s="106">
        <v>7</v>
      </c>
      <c r="C825" s="111">
        <v>16.778400269000002</v>
      </c>
    </row>
    <row r="826" spans="1:3" x14ac:dyDescent="0.3">
      <c r="A826" s="119">
        <v>44960</v>
      </c>
      <c r="B826" s="106">
        <v>8</v>
      </c>
      <c r="C826" s="111">
        <v>17.022400024899998</v>
      </c>
    </row>
    <row r="827" spans="1:3" x14ac:dyDescent="0.3">
      <c r="A827" s="119">
        <v>44960</v>
      </c>
      <c r="B827" s="106">
        <v>9</v>
      </c>
      <c r="C827" s="111">
        <v>16.828800415500002</v>
      </c>
    </row>
    <row r="828" spans="1:3" x14ac:dyDescent="0.3">
      <c r="A828" s="119">
        <v>44960</v>
      </c>
      <c r="B828" s="106">
        <v>10</v>
      </c>
      <c r="C828" s="111">
        <v>15.747200195900001</v>
      </c>
    </row>
    <row r="829" spans="1:3" x14ac:dyDescent="0.3">
      <c r="A829" s="119">
        <v>44960</v>
      </c>
      <c r="B829" s="106">
        <v>11</v>
      </c>
      <c r="C829" s="111">
        <v>16.4800001224</v>
      </c>
    </row>
    <row r="830" spans="1:3" x14ac:dyDescent="0.3">
      <c r="A830" s="119">
        <v>44960</v>
      </c>
      <c r="B830" s="106">
        <v>12</v>
      </c>
      <c r="C830" s="111">
        <v>15.9920002447</v>
      </c>
    </row>
    <row r="831" spans="1:3" x14ac:dyDescent="0.3">
      <c r="A831" s="119">
        <v>44960</v>
      </c>
      <c r="B831" s="106">
        <v>13</v>
      </c>
      <c r="C831" s="111">
        <v>14.0888002934</v>
      </c>
    </row>
    <row r="832" spans="1:3" x14ac:dyDescent="0.3">
      <c r="A832" s="119">
        <v>44960</v>
      </c>
      <c r="B832" s="106">
        <v>14</v>
      </c>
      <c r="C832" s="111">
        <v>13.7696003423</v>
      </c>
    </row>
    <row r="833" spans="1:3" x14ac:dyDescent="0.3">
      <c r="A833" s="119">
        <v>44960</v>
      </c>
      <c r="B833" s="106">
        <v>15</v>
      </c>
      <c r="C833" s="111">
        <v>13.708799927199999</v>
      </c>
    </row>
    <row r="834" spans="1:3" x14ac:dyDescent="0.3">
      <c r="A834" s="119">
        <v>44960</v>
      </c>
      <c r="B834" s="106">
        <v>16</v>
      </c>
      <c r="C834" s="111">
        <v>14.0360002448</v>
      </c>
    </row>
    <row r="835" spans="1:3" x14ac:dyDescent="0.3">
      <c r="A835" s="119">
        <v>44960</v>
      </c>
      <c r="B835" s="106">
        <v>17</v>
      </c>
      <c r="C835" s="111">
        <v>15.0608001714</v>
      </c>
    </row>
    <row r="836" spans="1:3" x14ac:dyDescent="0.3">
      <c r="A836" s="119">
        <v>44960</v>
      </c>
      <c r="B836" s="106">
        <v>18</v>
      </c>
      <c r="C836" s="111">
        <v>17.0944006352</v>
      </c>
    </row>
    <row r="837" spans="1:3" x14ac:dyDescent="0.3">
      <c r="A837" s="119">
        <v>44960</v>
      </c>
      <c r="B837" s="106">
        <v>19</v>
      </c>
      <c r="C837" s="111">
        <v>18.181600342399999</v>
      </c>
    </row>
    <row r="838" spans="1:3" x14ac:dyDescent="0.3">
      <c r="A838" s="119">
        <v>44960</v>
      </c>
      <c r="B838" s="106">
        <v>20</v>
      </c>
      <c r="C838" s="111">
        <v>18.380000366799997</v>
      </c>
    </row>
    <row r="839" spans="1:3" x14ac:dyDescent="0.3">
      <c r="A839" s="119">
        <v>44960</v>
      </c>
      <c r="B839" s="106">
        <v>21</v>
      </c>
      <c r="C839" s="111">
        <v>18.257600586699997</v>
      </c>
    </row>
    <row r="840" spans="1:3" x14ac:dyDescent="0.3">
      <c r="A840" s="119">
        <v>44960</v>
      </c>
      <c r="B840" s="106">
        <v>22</v>
      </c>
      <c r="C840" s="111">
        <v>17.236000366699997</v>
      </c>
    </row>
    <row r="841" spans="1:3" x14ac:dyDescent="0.3">
      <c r="A841" s="119">
        <v>44960</v>
      </c>
      <c r="B841" s="106">
        <v>23</v>
      </c>
      <c r="C841" s="111">
        <v>16.193600098099999</v>
      </c>
    </row>
    <row r="842" spans="1:3" x14ac:dyDescent="0.3">
      <c r="A842" s="119">
        <v>44960</v>
      </c>
      <c r="B842" s="106">
        <v>24</v>
      </c>
      <c r="C842" s="111">
        <v>15.341600464299999</v>
      </c>
    </row>
    <row r="843" spans="1:3" x14ac:dyDescent="0.3">
      <c r="A843" s="119">
        <v>44961</v>
      </c>
      <c r="B843" s="106">
        <v>1</v>
      </c>
      <c r="C843" s="111">
        <v>14.7152000737</v>
      </c>
    </row>
    <row r="844" spans="1:3" x14ac:dyDescent="0.3">
      <c r="A844" s="119">
        <v>44961</v>
      </c>
      <c r="B844" s="106">
        <v>2</v>
      </c>
      <c r="C844" s="111">
        <v>14.3568001714</v>
      </c>
    </row>
    <row r="845" spans="1:3" x14ac:dyDescent="0.3">
      <c r="A845" s="119">
        <v>44961</v>
      </c>
      <c r="B845" s="106">
        <v>3</v>
      </c>
      <c r="C845" s="111">
        <v>14.084000122499999</v>
      </c>
    </row>
    <row r="846" spans="1:3" x14ac:dyDescent="0.3">
      <c r="A846" s="119">
        <v>44961</v>
      </c>
      <c r="B846" s="106">
        <v>4</v>
      </c>
      <c r="C846" s="111">
        <v>13.9960001225</v>
      </c>
    </row>
    <row r="847" spans="1:3" x14ac:dyDescent="0.3">
      <c r="A847" s="119">
        <v>44961</v>
      </c>
      <c r="B847" s="106">
        <v>5</v>
      </c>
      <c r="C847" s="111">
        <v>14.2584001469</v>
      </c>
    </row>
    <row r="848" spans="1:3" x14ac:dyDescent="0.3">
      <c r="A848" s="119">
        <v>44961</v>
      </c>
      <c r="B848" s="106">
        <v>6</v>
      </c>
      <c r="C848" s="111">
        <v>14.834400391200001</v>
      </c>
    </row>
    <row r="849" spans="1:3" x14ac:dyDescent="0.3">
      <c r="A849" s="119">
        <v>44961</v>
      </c>
      <c r="B849" s="106">
        <v>7</v>
      </c>
      <c r="C849" s="111">
        <v>15.670400391200001</v>
      </c>
    </row>
    <row r="850" spans="1:3" x14ac:dyDescent="0.3">
      <c r="A850" s="119">
        <v>44961</v>
      </c>
      <c r="B850" s="106">
        <v>8</v>
      </c>
      <c r="C850" s="111">
        <v>15.568000366800002</v>
      </c>
    </row>
    <row r="851" spans="1:3" x14ac:dyDescent="0.3">
      <c r="A851" s="119">
        <v>44961</v>
      </c>
      <c r="B851" s="106">
        <v>9</v>
      </c>
      <c r="C851" s="111">
        <v>15.0536005864</v>
      </c>
    </row>
    <row r="852" spans="1:3" x14ac:dyDescent="0.3">
      <c r="A852" s="119">
        <v>44961</v>
      </c>
      <c r="B852" s="106">
        <v>10</v>
      </c>
      <c r="C852" s="111">
        <v>14.583200317999999</v>
      </c>
    </row>
    <row r="853" spans="1:3" x14ac:dyDescent="0.3">
      <c r="A853" s="119">
        <v>44961</v>
      </c>
      <c r="B853" s="106">
        <v>11</v>
      </c>
      <c r="C853" s="111">
        <v>13.5512005622</v>
      </c>
    </row>
    <row r="854" spans="1:3" x14ac:dyDescent="0.3">
      <c r="A854" s="119">
        <v>44961</v>
      </c>
      <c r="B854" s="106">
        <v>12</v>
      </c>
      <c r="C854" s="111">
        <v>12.153600220300001</v>
      </c>
    </row>
    <row r="855" spans="1:3" x14ac:dyDescent="0.3">
      <c r="A855" s="119">
        <v>44961</v>
      </c>
      <c r="B855" s="106">
        <v>13</v>
      </c>
      <c r="C855" s="111">
        <v>12.3272004402</v>
      </c>
    </row>
    <row r="856" spans="1:3" x14ac:dyDescent="0.3">
      <c r="A856" s="119">
        <v>44961</v>
      </c>
      <c r="B856" s="106">
        <v>14</v>
      </c>
      <c r="C856" s="111">
        <v>12.1560004281</v>
      </c>
    </row>
    <row r="857" spans="1:3" x14ac:dyDescent="0.3">
      <c r="A857" s="119">
        <v>44961</v>
      </c>
      <c r="B857" s="106">
        <v>15</v>
      </c>
      <c r="C857" s="111">
        <v>12.2648002935</v>
      </c>
    </row>
    <row r="858" spans="1:3" x14ac:dyDescent="0.3">
      <c r="A858" s="119">
        <v>44961</v>
      </c>
      <c r="B858" s="106">
        <v>16</v>
      </c>
      <c r="C858" s="111">
        <v>12.792000427700001</v>
      </c>
    </row>
    <row r="859" spans="1:3" x14ac:dyDescent="0.3">
      <c r="A859" s="119">
        <v>44961</v>
      </c>
      <c r="B859" s="106">
        <v>17</v>
      </c>
      <c r="C859" s="111">
        <v>13.3655999758</v>
      </c>
    </row>
    <row r="860" spans="1:3" x14ac:dyDescent="0.3">
      <c r="A860" s="119">
        <v>44961</v>
      </c>
      <c r="B860" s="106">
        <v>18</v>
      </c>
      <c r="C860" s="111">
        <v>15.0824003911</v>
      </c>
    </row>
    <row r="861" spans="1:3" x14ac:dyDescent="0.3">
      <c r="A861" s="119">
        <v>44961</v>
      </c>
      <c r="B861" s="106">
        <v>19</v>
      </c>
      <c r="C861" s="111">
        <v>16.031200196</v>
      </c>
    </row>
    <row r="862" spans="1:3" x14ac:dyDescent="0.3">
      <c r="A862" s="119">
        <v>44961</v>
      </c>
      <c r="B862" s="106">
        <v>20</v>
      </c>
      <c r="C862" s="111">
        <v>16.052000366800002</v>
      </c>
    </row>
    <row r="863" spans="1:3" x14ac:dyDescent="0.3">
      <c r="A863" s="119">
        <v>44961</v>
      </c>
      <c r="B863" s="106">
        <v>21</v>
      </c>
      <c r="C863" s="111">
        <v>15.9824005133</v>
      </c>
    </row>
    <row r="864" spans="1:3" x14ac:dyDescent="0.3">
      <c r="A864" s="119">
        <v>44961</v>
      </c>
      <c r="B864" s="106">
        <v>22</v>
      </c>
      <c r="C864" s="111">
        <v>15.6256003421</v>
      </c>
    </row>
    <row r="865" spans="1:3" x14ac:dyDescent="0.3">
      <c r="A865" s="119">
        <v>44961</v>
      </c>
      <c r="B865" s="106">
        <v>23</v>
      </c>
      <c r="C865" s="111">
        <v>14.954400269100001</v>
      </c>
    </row>
    <row r="866" spans="1:3" x14ac:dyDescent="0.3">
      <c r="A866" s="119">
        <v>44961</v>
      </c>
      <c r="B866" s="106">
        <v>24</v>
      </c>
      <c r="C866" s="111">
        <v>14.320800415399999</v>
      </c>
    </row>
    <row r="867" spans="1:3" x14ac:dyDescent="0.3">
      <c r="A867" s="119">
        <v>44962</v>
      </c>
      <c r="B867" s="106">
        <v>1</v>
      </c>
      <c r="C867" s="111">
        <v>13.736800049199999</v>
      </c>
    </row>
    <row r="868" spans="1:3" x14ac:dyDescent="0.3">
      <c r="A868" s="119">
        <v>44962</v>
      </c>
      <c r="B868" s="106">
        <v>2</v>
      </c>
      <c r="C868" s="111">
        <v>13.245600098100001</v>
      </c>
    </row>
    <row r="869" spans="1:3" x14ac:dyDescent="0.3">
      <c r="A869" s="119">
        <v>44962</v>
      </c>
      <c r="B869" s="106">
        <v>3</v>
      </c>
      <c r="C869" s="111">
        <v>13.105599976100001</v>
      </c>
    </row>
    <row r="870" spans="1:3" x14ac:dyDescent="0.3">
      <c r="A870" s="119">
        <v>44962</v>
      </c>
      <c r="B870" s="106">
        <v>4</v>
      </c>
      <c r="C870" s="111">
        <v>13.128799927300001</v>
      </c>
    </row>
    <row r="871" spans="1:3" x14ac:dyDescent="0.3">
      <c r="A871" s="119">
        <v>44962</v>
      </c>
      <c r="B871" s="106">
        <v>5</v>
      </c>
      <c r="C871" s="111">
        <v>13.2728001713</v>
      </c>
    </row>
    <row r="872" spans="1:3" x14ac:dyDescent="0.3">
      <c r="A872" s="119">
        <v>44962</v>
      </c>
      <c r="B872" s="106">
        <v>6</v>
      </c>
      <c r="C872" s="111">
        <v>13.7696004646</v>
      </c>
    </row>
    <row r="873" spans="1:3" x14ac:dyDescent="0.3">
      <c r="A873" s="119">
        <v>44962</v>
      </c>
      <c r="B873" s="106">
        <v>7</v>
      </c>
      <c r="C873" s="111">
        <v>14.298400147000001</v>
      </c>
    </row>
    <row r="874" spans="1:3" x14ac:dyDescent="0.3">
      <c r="A874" s="119">
        <v>44962</v>
      </c>
      <c r="B874" s="106">
        <v>8</v>
      </c>
      <c r="C874" s="111">
        <v>14.244000488899999</v>
      </c>
    </row>
    <row r="875" spans="1:3" x14ac:dyDescent="0.3">
      <c r="A875" s="119">
        <v>44962</v>
      </c>
      <c r="B875" s="106">
        <v>9</v>
      </c>
      <c r="C875" s="111">
        <v>15.074400390999999</v>
      </c>
    </row>
    <row r="876" spans="1:3" x14ac:dyDescent="0.3">
      <c r="A876" s="119">
        <v>44962</v>
      </c>
      <c r="B876" s="106">
        <v>10</v>
      </c>
      <c r="C876" s="111">
        <v>13.786400391100001</v>
      </c>
    </row>
    <row r="877" spans="1:3" x14ac:dyDescent="0.3">
      <c r="A877" s="119">
        <v>44962</v>
      </c>
      <c r="B877" s="106">
        <v>11</v>
      </c>
      <c r="C877" s="111">
        <v>13.417599976</v>
      </c>
    </row>
    <row r="878" spans="1:3" x14ac:dyDescent="0.3">
      <c r="A878" s="119">
        <v>44962</v>
      </c>
      <c r="B878" s="106">
        <v>12</v>
      </c>
      <c r="C878" s="111">
        <v>12.990400391200001</v>
      </c>
    </row>
    <row r="879" spans="1:3" x14ac:dyDescent="0.3">
      <c r="A879" s="119">
        <v>44962</v>
      </c>
      <c r="B879" s="106">
        <v>13</v>
      </c>
      <c r="C879" s="111">
        <v>12.5936004645</v>
      </c>
    </row>
    <row r="880" spans="1:3" x14ac:dyDescent="0.3">
      <c r="A880" s="119">
        <v>44962</v>
      </c>
      <c r="B880" s="106">
        <v>14</v>
      </c>
      <c r="C880" s="111">
        <v>11.776800232699999</v>
      </c>
    </row>
    <row r="881" spans="1:3" x14ac:dyDescent="0.3">
      <c r="A881" s="119">
        <v>44962</v>
      </c>
      <c r="B881" s="106">
        <v>15</v>
      </c>
      <c r="C881" s="111">
        <v>12.2144003912</v>
      </c>
    </row>
    <row r="882" spans="1:3" x14ac:dyDescent="0.3">
      <c r="A882" s="119">
        <v>44962</v>
      </c>
      <c r="B882" s="106">
        <v>16</v>
      </c>
      <c r="C882" s="111">
        <v>12.934400391200001</v>
      </c>
    </row>
    <row r="883" spans="1:3" x14ac:dyDescent="0.3">
      <c r="A883" s="119">
        <v>44962</v>
      </c>
      <c r="B883" s="106">
        <v>17</v>
      </c>
      <c r="C883" s="111">
        <v>14.4992003178</v>
      </c>
    </row>
    <row r="884" spans="1:3" x14ac:dyDescent="0.3">
      <c r="A884" s="119">
        <v>44962</v>
      </c>
      <c r="B884" s="106">
        <v>18</v>
      </c>
      <c r="C884" s="111">
        <v>16.660000244500001</v>
      </c>
    </row>
    <row r="885" spans="1:3" x14ac:dyDescent="0.3">
      <c r="A885" s="119">
        <v>44962</v>
      </c>
      <c r="B885" s="106">
        <v>19</v>
      </c>
      <c r="C885" s="111">
        <v>17.7184007575</v>
      </c>
    </row>
    <row r="886" spans="1:3" x14ac:dyDescent="0.3">
      <c r="A886" s="119">
        <v>44962</v>
      </c>
      <c r="B886" s="106">
        <v>20</v>
      </c>
      <c r="C886" s="111">
        <v>17.8032003179</v>
      </c>
    </row>
    <row r="887" spans="1:3" x14ac:dyDescent="0.3">
      <c r="A887" s="119">
        <v>44962</v>
      </c>
      <c r="B887" s="106">
        <v>21</v>
      </c>
      <c r="C887" s="111">
        <v>17.6696004645</v>
      </c>
    </row>
    <row r="888" spans="1:3" x14ac:dyDescent="0.3">
      <c r="A888" s="119">
        <v>44962</v>
      </c>
      <c r="B888" s="106">
        <v>22</v>
      </c>
      <c r="C888" s="111">
        <v>16.908000122599997</v>
      </c>
    </row>
    <row r="889" spans="1:3" x14ac:dyDescent="0.3">
      <c r="A889" s="119">
        <v>44962</v>
      </c>
      <c r="B889" s="106">
        <v>23</v>
      </c>
      <c r="C889" s="111">
        <v>15.897600342300001</v>
      </c>
    </row>
    <row r="890" spans="1:3" x14ac:dyDescent="0.3">
      <c r="A890" s="119">
        <v>44962</v>
      </c>
      <c r="B890" s="106">
        <v>24</v>
      </c>
      <c r="C890" s="111">
        <v>14.787200562199999</v>
      </c>
    </row>
    <row r="891" spans="1:3" x14ac:dyDescent="0.3">
      <c r="A891" s="119">
        <v>44963</v>
      </c>
      <c r="B891" s="106">
        <v>1</v>
      </c>
      <c r="C891" s="111">
        <v>14.1040002447</v>
      </c>
    </row>
    <row r="892" spans="1:3" x14ac:dyDescent="0.3">
      <c r="A892" s="119">
        <v>44963</v>
      </c>
      <c r="B892" s="106">
        <v>2</v>
      </c>
      <c r="C892" s="111">
        <v>13.783199829499999</v>
      </c>
    </row>
    <row r="893" spans="1:3" x14ac:dyDescent="0.3">
      <c r="A893" s="119">
        <v>44963</v>
      </c>
      <c r="B893" s="106">
        <v>3</v>
      </c>
      <c r="C893" s="111">
        <v>13.747199951700001</v>
      </c>
    </row>
    <row r="894" spans="1:3" x14ac:dyDescent="0.3">
      <c r="A894" s="119">
        <v>44963</v>
      </c>
      <c r="B894" s="106">
        <v>4</v>
      </c>
      <c r="C894" s="111">
        <v>13.841599975799999</v>
      </c>
    </row>
    <row r="895" spans="1:3" x14ac:dyDescent="0.3">
      <c r="A895" s="119">
        <v>44963</v>
      </c>
      <c r="B895" s="106">
        <v>5</v>
      </c>
      <c r="C895" s="111">
        <v>14.488000488800001</v>
      </c>
    </row>
    <row r="896" spans="1:3" x14ac:dyDescent="0.3">
      <c r="A896" s="119">
        <v>44963</v>
      </c>
      <c r="B896" s="106">
        <v>6</v>
      </c>
      <c r="C896" s="111">
        <v>15.701599975900001</v>
      </c>
    </row>
    <row r="897" spans="1:3" x14ac:dyDescent="0.3">
      <c r="A897" s="119">
        <v>44963</v>
      </c>
      <c r="B897" s="106">
        <v>7</v>
      </c>
      <c r="C897" s="111">
        <v>17.7464003911</v>
      </c>
    </row>
    <row r="898" spans="1:3" x14ac:dyDescent="0.3">
      <c r="A898" s="119">
        <v>44963</v>
      </c>
      <c r="B898" s="106">
        <v>8</v>
      </c>
      <c r="C898" s="111">
        <v>17.679200317999999</v>
      </c>
    </row>
    <row r="899" spans="1:3" x14ac:dyDescent="0.3">
      <c r="A899" s="119">
        <v>44963</v>
      </c>
      <c r="B899" s="106">
        <v>9</v>
      </c>
      <c r="C899" s="111">
        <v>16.8288000493</v>
      </c>
    </row>
    <row r="900" spans="1:3" x14ac:dyDescent="0.3">
      <c r="A900" s="119">
        <v>44963</v>
      </c>
      <c r="B900" s="106">
        <v>10</v>
      </c>
      <c r="C900" s="111">
        <v>15.624800171499999</v>
      </c>
    </row>
    <row r="901" spans="1:3" x14ac:dyDescent="0.3">
      <c r="A901" s="119">
        <v>44963</v>
      </c>
      <c r="B901" s="106">
        <v>11</v>
      </c>
      <c r="C901" s="111">
        <v>14.631200440000001</v>
      </c>
    </row>
    <row r="902" spans="1:3" x14ac:dyDescent="0.3">
      <c r="A902" s="119">
        <v>44963</v>
      </c>
      <c r="B902" s="106">
        <v>12</v>
      </c>
      <c r="C902" s="111">
        <v>14.293600464299999</v>
      </c>
    </row>
    <row r="903" spans="1:3" x14ac:dyDescent="0.3">
      <c r="A903" s="119">
        <v>44963</v>
      </c>
      <c r="B903" s="106">
        <v>13</v>
      </c>
      <c r="C903" s="111">
        <v>13.770400147</v>
      </c>
    </row>
    <row r="904" spans="1:3" x14ac:dyDescent="0.3">
      <c r="A904" s="119">
        <v>44963</v>
      </c>
      <c r="B904" s="106">
        <v>14</v>
      </c>
      <c r="C904" s="111">
        <v>13.4728005376</v>
      </c>
    </row>
    <row r="905" spans="1:3" x14ac:dyDescent="0.3">
      <c r="A905" s="119">
        <v>44963</v>
      </c>
      <c r="B905" s="106">
        <v>15</v>
      </c>
      <c r="C905" s="111">
        <v>13.7280002446</v>
      </c>
    </row>
    <row r="906" spans="1:3" x14ac:dyDescent="0.3">
      <c r="A906" s="119">
        <v>44963</v>
      </c>
      <c r="B906" s="106">
        <v>16</v>
      </c>
      <c r="C906" s="111">
        <v>14.1312001958</v>
      </c>
    </row>
    <row r="907" spans="1:3" x14ac:dyDescent="0.3">
      <c r="A907" s="119">
        <v>44963</v>
      </c>
      <c r="B907" s="106">
        <v>17</v>
      </c>
      <c r="C907" s="111">
        <v>15.469599976</v>
      </c>
    </row>
    <row r="908" spans="1:3" x14ac:dyDescent="0.3">
      <c r="A908" s="119">
        <v>44963</v>
      </c>
      <c r="B908" s="106">
        <v>18</v>
      </c>
      <c r="C908" s="111">
        <v>17.723200317899998</v>
      </c>
    </row>
    <row r="909" spans="1:3" x14ac:dyDescent="0.3">
      <c r="A909" s="119">
        <v>44963</v>
      </c>
      <c r="B909" s="106">
        <v>19</v>
      </c>
      <c r="C909" s="111">
        <v>19.160800659699998</v>
      </c>
    </row>
    <row r="910" spans="1:3" x14ac:dyDescent="0.3">
      <c r="A910" s="119">
        <v>44963</v>
      </c>
      <c r="B910" s="106">
        <v>20</v>
      </c>
      <c r="C910" s="111">
        <v>19.294400269</v>
      </c>
    </row>
    <row r="911" spans="1:3" x14ac:dyDescent="0.3">
      <c r="A911" s="119">
        <v>44963</v>
      </c>
      <c r="B911" s="106">
        <v>21</v>
      </c>
      <c r="C911" s="111">
        <v>18.829600464399999</v>
      </c>
    </row>
    <row r="912" spans="1:3" x14ac:dyDescent="0.3">
      <c r="A912" s="119">
        <v>44963</v>
      </c>
      <c r="B912" s="106">
        <v>22</v>
      </c>
      <c r="C912" s="111">
        <v>17.357600342400001</v>
      </c>
    </row>
    <row r="913" spans="1:3" x14ac:dyDescent="0.3">
      <c r="A913" s="119">
        <v>44963</v>
      </c>
      <c r="B913" s="106">
        <v>23</v>
      </c>
      <c r="C913" s="111">
        <v>16.0424002691</v>
      </c>
    </row>
    <row r="914" spans="1:3" x14ac:dyDescent="0.3">
      <c r="A914" s="119">
        <v>44963</v>
      </c>
      <c r="B914" s="106">
        <v>24</v>
      </c>
      <c r="C914" s="111">
        <v>15.0280004889</v>
      </c>
    </row>
    <row r="915" spans="1:3" x14ac:dyDescent="0.3">
      <c r="A915" s="119">
        <v>44964</v>
      </c>
      <c r="B915" s="106">
        <v>1</v>
      </c>
      <c r="C915" s="111">
        <v>14.352800171499998</v>
      </c>
    </row>
    <row r="916" spans="1:3" x14ac:dyDescent="0.3">
      <c r="A916" s="119">
        <v>44964</v>
      </c>
      <c r="B916" s="106">
        <v>2</v>
      </c>
      <c r="C916" s="111">
        <v>13.8799998784</v>
      </c>
    </row>
    <row r="917" spans="1:3" x14ac:dyDescent="0.3">
      <c r="A917" s="119">
        <v>44964</v>
      </c>
      <c r="B917" s="106">
        <v>3</v>
      </c>
      <c r="C917" s="111">
        <v>14.058400024899999</v>
      </c>
    </row>
    <row r="918" spans="1:3" x14ac:dyDescent="0.3">
      <c r="A918" s="119">
        <v>44964</v>
      </c>
      <c r="B918" s="106">
        <v>4</v>
      </c>
      <c r="C918" s="111">
        <v>14.036800537700001</v>
      </c>
    </row>
    <row r="919" spans="1:3" x14ac:dyDescent="0.3">
      <c r="A919" s="119">
        <v>44964</v>
      </c>
      <c r="B919" s="106">
        <v>5</v>
      </c>
      <c r="C919" s="111">
        <v>14.570400269</v>
      </c>
    </row>
    <row r="920" spans="1:3" x14ac:dyDescent="0.3">
      <c r="A920" s="119">
        <v>44964</v>
      </c>
      <c r="B920" s="106">
        <v>6</v>
      </c>
      <c r="C920" s="111">
        <v>15.836000244599999</v>
      </c>
    </row>
    <row r="921" spans="1:3" x14ac:dyDescent="0.3">
      <c r="A921" s="119">
        <v>44964</v>
      </c>
      <c r="B921" s="106">
        <v>7</v>
      </c>
      <c r="C921" s="111">
        <v>17.649600220200004</v>
      </c>
    </row>
    <row r="922" spans="1:3" x14ac:dyDescent="0.3">
      <c r="A922" s="119">
        <v>44964</v>
      </c>
      <c r="B922" s="106">
        <v>8</v>
      </c>
      <c r="C922" s="111">
        <v>17.716000244700002</v>
      </c>
    </row>
    <row r="923" spans="1:3" x14ac:dyDescent="0.3">
      <c r="A923" s="119">
        <v>44964</v>
      </c>
      <c r="B923" s="106">
        <v>9</v>
      </c>
      <c r="C923" s="111">
        <v>17.108000000499999</v>
      </c>
    </row>
    <row r="924" spans="1:3" x14ac:dyDescent="0.3">
      <c r="A924" s="119">
        <v>44964</v>
      </c>
      <c r="B924" s="106">
        <v>10</v>
      </c>
      <c r="C924" s="111">
        <v>16.093600342399998</v>
      </c>
    </row>
    <row r="925" spans="1:3" x14ac:dyDescent="0.3">
      <c r="A925" s="119">
        <v>44964</v>
      </c>
      <c r="B925" s="106">
        <v>11</v>
      </c>
      <c r="C925" s="111">
        <v>14.982399902700001</v>
      </c>
    </row>
    <row r="926" spans="1:3" x14ac:dyDescent="0.3">
      <c r="A926" s="119">
        <v>44964</v>
      </c>
      <c r="B926" s="106">
        <v>12</v>
      </c>
      <c r="C926" s="111">
        <v>14.3824001469</v>
      </c>
    </row>
    <row r="927" spans="1:3" x14ac:dyDescent="0.3">
      <c r="A927" s="119">
        <v>44964</v>
      </c>
      <c r="B927" s="106">
        <v>13</v>
      </c>
      <c r="C927" s="111">
        <v>13.9400002446</v>
      </c>
    </row>
    <row r="928" spans="1:3" x14ac:dyDescent="0.3">
      <c r="A928" s="119">
        <v>44964</v>
      </c>
      <c r="B928" s="106">
        <v>14</v>
      </c>
      <c r="C928" s="111">
        <v>13.902400635199999</v>
      </c>
    </row>
    <row r="929" spans="1:3" x14ac:dyDescent="0.3">
      <c r="A929" s="119">
        <v>44964</v>
      </c>
      <c r="B929" s="106">
        <v>15</v>
      </c>
      <c r="C929" s="111">
        <v>14.035200439900001</v>
      </c>
    </row>
    <row r="930" spans="1:3" x14ac:dyDescent="0.3">
      <c r="A930" s="119">
        <v>44964</v>
      </c>
      <c r="B930" s="106">
        <v>16</v>
      </c>
      <c r="C930" s="111">
        <v>14.568000366800002</v>
      </c>
    </row>
    <row r="931" spans="1:3" x14ac:dyDescent="0.3">
      <c r="A931" s="119">
        <v>44964</v>
      </c>
      <c r="B931" s="106">
        <v>17</v>
      </c>
      <c r="C931" s="111">
        <v>15.449599976</v>
      </c>
    </row>
    <row r="932" spans="1:3" x14ac:dyDescent="0.3">
      <c r="A932" s="119">
        <v>44964</v>
      </c>
      <c r="B932" s="106">
        <v>18</v>
      </c>
      <c r="C932" s="111">
        <v>17.420800171499998</v>
      </c>
    </row>
    <row r="933" spans="1:3" x14ac:dyDescent="0.3">
      <c r="A933" s="119">
        <v>44964</v>
      </c>
      <c r="B933" s="106">
        <v>19</v>
      </c>
      <c r="C933" s="111">
        <v>18.556801026000002</v>
      </c>
    </row>
    <row r="934" spans="1:3" x14ac:dyDescent="0.3">
      <c r="A934" s="119">
        <v>44964</v>
      </c>
      <c r="B934" s="106">
        <v>20</v>
      </c>
      <c r="C934" s="111">
        <v>18.8040003668</v>
      </c>
    </row>
    <row r="935" spans="1:3" x14ac:dyDescent="0.3">
      <c r="A935" s="119">
        <v>44964</v>
      </c>
      <c r="B935" s="106">
        <v>21</v>
      </c>
      <c r="C935" s="111">
        <v>18.350400391200001</v>
      </c>
    </row>
    <row r="936" spans="1:3" x14ac:dyDescent="0.3">
      <c r="A936" s="119">
        <v>44964</v>
      </c>
      <c r="B936" s="106">
        <v>22</v>
      </c>
      <c r="C936" s="111">
        <v>17.324000610999999</v>
      </c>
    </row>
    <row r="937" spans="1:3" x14ac:dyDescent="0.3">
      <c r="A937" s="119">
        <v>44964</v>
      </c>
      <c r="B937" s="106">
        <v>23</v>
      </c>
      <c r="C937" s="111">
        <v>16.117600464500001</v>
      </c>
    </row>
    <row r="938" spans="1:3" x14ac:dyDescent="0.3">
      <c r="A938" s="119">
        <v>44964</v>
      </c>
      <c r="B938" s="106">
        <v>24</v>
      </c>
      <c r="C938" s="111">
        <v>14.976800415600001</v>
      </c>
    </row>
    <row r="939" spans="1:3" x14ac:dyDescent="0.3">
      <c r="A939" s="119">
        <v>44965</v>
      </c>
      <c r="B939" s="106">
        <v>1</v>
      </c>
      <c r="C939" s="111">
        <v>14.4136000981</v>
      </c>
    </row>
    <row r="940" spans="1:3" x14ac:dyDescent="0.3">
      <c r="A940" s="119">
        <v>44965</v>
      </c>
      <c r="B940" s="106">
        <v>2</v>
      </c>
      <c r="C940" s="111">
        <v>13.8791999516</v>
      </c>
    </row>
    <row r="941" spans="1:3" x14ac:dyDescent="0.3">
      <c r="A941" s="119">
        <v>44965</v>
      </c>
      <c r="B941" s="106">
        <v>3</v>
      </c>
      <c r="C941" s="111">
        <v>13.765600342399999</v>
      </c>
    </row>
    <row r="942" spans="1:3" x14ac:dyDescent="0.3">
      <c r="A942" s="119">
        <v>44965</v>
      </c>
      <c r="B942" s="106">
        <v>4</v>
      </c>
      <c r="C942" s="111">
        <v>13.7992000737</v>
      </c>
    </row>
    <row r="943" spans="1:3" x14ac:dyDescent="0.3">
      <c r="A943" s="119">
        <v>44965</v>
      </c>
      <c r="B943" s="106">
        <v>5</v>
      </c>
      <c r="C943" s="111">
        <v>14.304800049199999</v>
      </c>
    </row>
    <row r="944" spans="1:3" x14ac:dyDescent="0.3">
      <c r="A944" s="119">
        <v>44965</v>
      </c>
      <c r="B944" s="106">
        <v>6</v>
      </c>
      <c r="C944" s="111">
        <v>15.398400024799999</v>
      </c>
    </row>
    <row r="945" spans="1:3" x14ac:dyDescent="0.3">
      <c r="A945" s="119">
        <v>44965</v>
      </c>
      <c r="B945" s="106">
        <v>7</v>
      </c>
      <c r="C945" s="111">
        <v>17.268799927100002</v>
      </c>
    </row>
    <row r="946" spans="1:3" x14ac:dyDescent="0.3">
      <c r="A946" s="119">
        <v>44965</v>
      </c>
      <c r="B946" s="106">
        <v>8</v>
      </c>
      <c r="C946" s="111">
        <v>17.239199951499998</v>
      </c>
    </row>
    <row r="947" spans="1:3" x14ac:dyDescent="0.3">
      <c r="A947" s="119">
        <v>44965</v>
      </c>
      <c r="B947" s="106">
        <v>9</v>
      </c>
      <c r="C947" s="111">
        <v>16.390400146799998</v>
      </c>
    </row>
    <row r="948" spans="1:3" x14ac:dyDescent="0.3">
      <c r="A948" s="119">
        <v>44965</v>
      </c>
      <c r="B948" s="106">
        <v>10</v>
      </c>
      <c r="C948" s="111">
        <v>15.3416003424</v>
      </c>
    </row>
    <row r="949" spans="1:3" x14ac:dyDescent="0.3">
      <c r="A949" s="119">
        <v>44965</v>
      </c>
      <c r="B949" s="106">
        <v>11</v>
      </c>
      <c r="C949" s="111">
        <v>14.4896002205</v>
      </c>
    </row>
    <row r="950" spans="1:3" x14ac:dyDescent="0.3">
      <c r="A950" s="119">
        <v>44965</v>
      </c>
      <c r="B950" s="106">
        <v>12</v>
      </c>
      <c r="C950" s="111">
        <v>13.6976002201</v>
      </c>
    </row>
    <row r="951" spans="1:3" x14ac:dyDescent="0.3">
      <c r="A951" s="119">
        <v>44965</v>
      </c>
      <c r="B951" s="106">
        <v>13</v>
      </c>
      <c r="C951" s="111">
        <v>13.540000488699999</v>
      </c>
    </row>
    <row r="952" spans="1:3" x14ac:dyDescent="0.3">
      <c r="A952" s="119">
        <v>44965</v>
      </c>
      <c r="B952" s="106">
        <v>14</v>
      </c>
      <c r="C952" s="111">
        <v>13.5344003911</v>
      </c>
    </row>
    <row r="953" spans="1:3" x14ac:dyDescent="0.3">
      <c r="A953" s="119">
        <v>44965</v>
      </c>
      <c r="B953" s="106">
        <v>15</v>
      </c>
      <c r="C953" s="111">
        <v>13.7135998538</v>
      </c>
    </row>
    <row r="954" spans="1:3" x14ac:dyDescent="0.3">
      <c r="A954" s="119">
        <v>44965</v>
      </c>
      <c r="B954" s="106">
        <v>16</v>
      </c>
      <c r="C954" s="111">
        <v>14.218400513299999</v>
      </c>
    </row>
    <row r="955" spans="1:3" x14ac:dyDescent="0.3">
      <c r="A955" s="119">
        <v>44965</v>
      </c>
      <c r="B955" s="106">
        <v>17</v>
      </c>
      <c r="C955" s="111">
        <v>15.2872003179</v>
      </c>
    </row>
    <row r="956" spans="1:3" x14ac:dyDescent="0.3">
      <c r="A956" s="119">
        <v>44965</v>
      </c>
      <c r="B956" s="106">
        <v>18</v>
      </c>
      <c r="C956" s="111">
        <v>16.968000122599999</v>
      </c>
    </row>
    <row r="957" spans="1:3" x14ac:dyDescent="0.3">
      <c r="A957" s="119">
        <v>44965</v>
      </c>
      <c r="B957" s="106">
        <v>19</v>
      </c>
      <c r="C957" s="111">
        <v>18.2000006108</v>
      </c>
    </row>
    <row r="958" spans="1:3" x14ac:dyDescent="0.3">
      <c r="A958" s="119">
        <v>44965</v>
      </c>
      <c r="B958" s="106">
        <v>20</v>
      </c>
      <c r="C958" s="111">
        <v>18.1576004645</v>
      </c>
    </row>
    <row r="959" spans="1:3" x14ac:dyDescent="0.3">
      <c r="A959" s="119">
        <v>44965</v>
      </c>
      <c r="B959" s="106">
        <v>21</v>
      </c>
      <c r="C959" s="111">
        <v>17.651200195800001</v>
      </c>
    </row>
    <row r="960" spans="1:3" x14ac:dyDescent="0.3">
      <c r="A960" s="119">
        <v>44965</v>
      </c>
      <c r="B960" s="106">
        <v>22</v>
      </c>
      <c r="C960" s="111">
        <v>16.328800415499998</v>
      </c>
    </row>
    <row r="961" spans="1:3" x14ac:dyDescent="0.3">
      <c r="A961" s="119">
        <v>44965</v>
      </c>
      <c r="B961" s="106">
        <v>23</v>
      </c>
      <c r="C961" s="111">
        <v>15.2328002934</v>
      </c>
    </row>
    <row r="962" spans="1:3" x14ac:dyDescent="0.3">
      <c r="A962" s="119">
        <v>44965</v>
      </c>
      <c r="B962" s="106">
        <v>24</v>
      </c>
      <c r="C962" s="111">
        <v>14.368800415699999</v>
      </c>
    </row>
    <row r="963" spans="1:3" x14ac:dyDescent="0.3">
      <c r="A963" s="119">
        <v>44966</v>
      </c>
      <c r="B963" s="106">
        <v>1</v>
      </c>
      <c r="C963" s="111">
        <v>13.7864001469</v>
      </c>
    </row>
    <row r="964" spans="1:3" x14ac:dyDescent="0.3">
      <c r="A964" s="119">
        <v>44966</v>
      </c>
      <c r="B964" s="106">
        <v>2</v>
      </c>
      <c r="C964" s="111">
        <v>13.5000000004</v>
      </c>
    </row>
    <row r="965" spans="1:3" x14ac:dyDescent="0.3">
      <c r="A965" s="119">
        <v>44966</v>
      </c>
      <c r="B965" s="106">
        <v>3</v>
      </c>
      <c r="C965" s="111">
        <v>13.4416000981</v>
      </c>
    </row>
    <row r="966" spans="1:3" x14ac:dyDescent="0.3">
      <c r="A966" s="119">
        <v>44966</v>
      </c>
      <c r="B966" s="106">
        <v>4</v>
      </c>
      <c r="C966" s="111">
        <v>13.567199951500001</v>
      </c>
    </row>
    <row r="967" spans="1:3" x14ac:dyDescent="0.3">
      <c r="A967" s="119">
        <v>44966</v>
      </c>
      <c r="B967" s="106">
        <v>5</v>
      </c>
      <c r="C967" s="111">
        <v>14.1056000982</v>
      </c>
    </row>
    <row r="968" spans="1:3" x14ac:dyDescent="0.3">
      <c r="A968" s="119">
        <v>44966</v>
      </c>
      <c r="B968" s="106">
        <v>6</v>
      </c>
      <c r="C968" s="111">
        <v>15.186400269</v>
      </c>
    </row>
    <row r="969" spans="1:3" x14ac:dyDescent="0.3">
      <c r="A969" s="119">
        <v>44966</v>
      </c>
      <c r="B969" s="106">
        <v>7</v>
      </c>
      <c r="C969" s="111">
        <v>17.091200439799998</v>
      </c>
    </row>
    <row r="970" spans="1:3" x14ac:dyDescent="0.3">
      <c r="A970" s="119">
        <v>44966</v>
      </c>
      <c r="B970" s="106">
        <v>8</v>
      </c>
      <c r="C970" s="111">
        <v>16.640000122500002</v>
      </c>
    </row>
    <row r="971" spans="1:3" x14ac:dyDescent="0.3">
      <c r="A971" s="119">
        <v>44966</v>
      </c>
      <c r="B971" s="106">
        <v>9</v>
      </c>
      <c r="C971" s="111">
        <v>15.6536000981</v>
      </c>
    </row>
    <row r="972" spans="1:3" x14ac:dyDescent="0.3">
      <c r="A972" s="119">
        <v>44966</v>
      </c>
      <c r="B972" s="106">
        <v>10</v>
      </c>
      <c r="C972" s="111">
        <v>15.2864005132</v>
      </c>
    </row>
    <row r="973" spans="1:3" x14ac:dyDescent="0.3">
      <c r="A973" s="119">
        <v>44966</v>
      </c>
      <c r="B973" s="106">
        <v>11</v>
      </c>
      <c r="C973" s="111">
        <v>14.224800415500001</v>
      </c>
    </row>
    <row r="974" spans="1:3" x14ac:dyDescent="0.3">
      <c r="A974" s="119">
        <v>44966</v>
      </c>
      <c r="B974" s="106">
        <v>12</v>
      </c>
      <c r="C974" s="111">
        <v>13.4888004156</v>
      </c>
    </row>
    <row r="975" spans="1:3" x14ac:dyDescent="0.3">
      <c r="A975" s="119">
        <v>44966</v>
      </c>
      <c r="B975" s="106">
        <v>13</v>
      </c>
      <c r="C975" s="111">
        <v>13.303200440099999</v>
      </c>
    </row>
    <row r="976" spans="1:3" x14ac:dyDescent="0.3">
      <c r="A976" s="119">
        <v>44966</v>
      </c>
      <c r="B976" s="106">
        <v>14</v>
      </c>
      <c r="C976" s="111">
        <v>13.2648004156</v>
      </c>
    </row>
    <row r="977" spans="1:3" x14ac:dyDescent="0.3">
      <c r="A977" s="119">
        <v>44966</v>
      </c>
      <c r="B977" s="106">
        <v>15</v>
      </c>
      <c r="C977" s="111">
        <v>13.668800537799999</v>
      </c>
    </row>
    <row r="978" spans="1:3" x14ac:dyDescent="0.3">
      <c r="A978" s="119">
        <v>44966</v>
      </c>
      <c r="B978" s="106">
        <v>16</v>
      </c>
      <c r="C978" s="111">
        <v>14.3088001715</v>
      </c>
    </row>
    <row r="979" spans="1:3" x14ac:dyDescent="0.3">
      <c r="A979" s="119">
        <v>44966</v>
      </c>
      <c r="B979" s="106">
        <v>17</v>
      </c>
      <c r="C979" s="111">
        <v>15.1416003422</v>
      </c>
    </row>
    <row r="980" spans="1:3" x14ac:dyDescent="0.3">
      <c r="A980" s="119">
        <v>44966</v>
      </c>
      <c r="B980" s="106">
        <v>18</v>
      </c>
      <c r="C980" s="111">
        <v>16.920800537600002</v>
      </c>
    </row>
    <row r="981" spans="1:3" x14ac:dyDescent="0.3">
      <c r="A981" s="119">
        <v>44966</v>
      </c>
      <c r="B981" s="106">
        <v>19</v>
      </c>
      <c r="C981" s="111">
        <v>18.2560000004</v>
      </c>
    </row>
    <row r="982" spans="1:3" x14ac:dyDescent="0.3">
      <c r="A982" s="119">
        <v>44966</v>
      </c>
      <c r="B982" s="106">
        <v>20</v>
      </c>
      <c r="C982" s="111">
        <v>18.511200440100001</v>
      </c>
    </row>
    <row r="983" spans="1:3" x14ac:dyDescent="0.3">
      <c r="A983" s="119">
        <v>44966</v>
      </c>
      <c r="B983" s="106">
        <v>21</v>
      </c>
      <c r="C983" s="111">
        <v>17.944000733100001</v>
      </c>
    </row>
    <row r="984" spans="1:3" x14ac:dyDescent="0.3">
      <c r="A984" s="119">
        <v>44966</v>
      </c>
      <c r="B984" s="106">
        <v>22</v>
      </c>
      <c r="C984" s="111">
        <v>16.640800415599998</v>
      </c>
    </row>
    <row r="985" spans="1:3" x14ac:dyDescent="0.3">
      <c r="A985" s="119">
        <v>44966</v>
      </c>
      <c r="B985" s="106">
        <v>23</v>
      </c>
      <c r="C985" s="111">
        <v>15.4616004646</v>
      </c>
    </row>
    <row r="986" spans="1:3" x14ac:dyDescent="0.3">
      <c r="A986" s="119">
        <v>44966</v>
      </c>
      <c r="B986" s="106">
        <v>24</v>
      </c>
      <c r="C986" s="111">
        <v>14.5112003178</v>
      </c>
    </row>
    <row r="987" spans="1:3" x14ac:dyDescent="0.3">
      <c r="A987" s="119">
        <v>44967</v>
      </c>
      <c r="B987" s="106">
        <v>1</v>
      </c>
      <c r="C987" s="111">
        <v>14.0767999273</v>
      </c>
    </row>
    <row r="988" spans="1:3" x14ac:dyDescent="0.3">
      <c r="A988" s="119">
        <v>44967</v>
      </c>
      <c r="B988" s="106">
        <v>2</v>
      </c>
      <c r="C988" s="111">
        <v>13.593600220200001</v>
      </c>
    </row>
    <row r="989" spans="1:3" x14ac:dyDescent="0.3">
      <c r="A989" s="119">
        <v>44967</v>
      </c>
      <c r="B989" s="106">
        <v>3</v>
      </c>
      <c r="C989" s="111">
        <v>13.5168000491</v>
      </c>
    </row>
    <row r="990" spans="1:3" x14ac:dyDescent="0.3">
      <c r="A990" s="119">
        <v>44967</v>
      </c>
      <c r="B990" s="106">
        <v>4</v>
      </c>
      <c r="C990" s="111">
        <v>13.445600220199999</v>
      </c>
    </row>
    <row r="991" spans="1:3" x14ac:dyDescent="0.3">
      <c r="A991" s="119">
        <v>44967</v>
      </c>
      <c r="B991" s="106">
        <v>5</v>
      </c>
      <c r="C991" s="111">
        <v>13.883200073800001</v>
      </c>
    </row>
    <row r="992" spans="1:3" x14ac:dyDescent="0.3">
      <c r="A992" s="119">
        <v>44967</v>
      </c>
      <c r="B992" s="106">
        <v>6</v>
      </c>
      <c r="C992" s="111">
        <v>14.9520003668</v>
      </c>
    </row>
    <row r="993" spans="1:3" x14ac:dyDescent="0.3">
      <c r="A993" s="119">
        <v>44967</v>
      </c>
      <c r="B993" s="106">
        <v>7</v>
      </c>
      <c r="C993" s="111">
        <v>16.7711999516</v>
      </c>
    </row>
    <row r="994" spans="1:3" x14ac:dyDescent="0.3">
      <c r="A994" s="119">
        <v>44967</v>
      </c>
      <c r="B994" s="106">
        <v>8</v>
      </c>
      <c r="C994" s="111">
        <v>16.3392006841</v>
      </c>
    </row>
    <row r="995" spans="1:3" x14ac:dyDescent="0.3">
      <c r="A995" s="119">
        <v>44967</v>
      </c>
      <c r="B995" s="106">
        <v>9</v>
      </c>
      <c r="C995" s="111">
        <v>15.884000366900001</v>
      </c>
    </row>
    <row r="996" spans="1:3" x14ac:dyDescent="0.3">
      <c r="A996" s="119">
        <v>44967</v>
      </c>
      <c r="B996" s="106">
        <v>10</v>
      </c>
      <c r="C996" s="111">
        <v>15.504800171399999</v>
      </c>
    </row>
    <row r="997" spans="1:3" x14ac:dyDescent="0.3">
      <c r="A997" s="119">
        <v>44967</v>
      </c>
      <c r="B997" s="106">
        <v>11</v>
      </c>
      <c r="C997" s="111">
        <v>14.2992003179</v>
      </c>
    </row>
    <row r="998" spans="1:3" x14ac:dyDescent="0.3">
      <c r="A998" s="119">
        <v>44967</v>
      </c>
      <c r="B998" s="106">
        <v>12</v>
      </c>
      <c r="C998" s="111">
        <v>13.6320003667</v>
      </c>
    </row>
    <row r="999" spans="1:3" x14ac:dyDescent="0.3">
      <c r="A999" s="119">
        <v>44967</v>
      </c>
      <c r="B999" s="106">
        <v>13</v>
      </c>
      <c r="C999" s="111">
        <v>13.887200440099999</v>
      </c>
    </row>
    <row r="1000" spans="1:3" x14ac:dyDescent="0.3">
      <c r="A1000" s="119">
        <v>44967</v>
      </c>
      <c r="B1000" s="106">
        <v>14</v>
      </c>
      <c r="C1000" s="111">
        <v>13.7823999028</v>
      </c>
    </row>
    <row r="1001" spans="1:3" x14ac:dyDescent="0.3">
      <c r="A1001" s="119">
        <v>44967</v>
      </c>
      <c r="B1001" s="106">
        <v>15</v>
      </c>
      <c r="C1001" s="111">
        <v>13.797600342300001</v>
      </c>
    </row>
    <row r="1002" spans="1:3" x14ac:dyDescent="0.3">
      <c r="A1002" s="119">
        <v>44967</v>
      </c>
      <c r="B1002" s="106">
        <v>16</v>
      </c>
      <c r="C1002" s="111">
        <v>14.273600220200001</v>
      </c>
    </row>
    <row r="1003" spans="1:3" x14ac:dyDescent="0.3">
      <c r="A1003" s="119">
        <v>44967</v>
      </c>
      <c r="B1003" s="106">
        <v>17</v>
      </c>
      <c r="C1003" s="111">
        <v>15.864800049400001</v>
      </c>
    </row>
    <row r="1004" spans="1:3" x14ac:dyDescent="0.3">
      <c r="A1004" s="119">
        <v>44967</v>
      </c>
      <c r="B1004" s="106">
        <v>18</v>
      </c>
      <c r="C1004" s="111">
        <v>17.837600220300001</v>
      </c>
    </row>
    <row r="1005" spans="1:3" x14ac:dyDescent="0.3">
      <c r="A1005" s="119">
        <v>44967</v>
      </c>
      <c r="B1005" s="106">
        <v>19</v>
      </c>
      <c r="C1005" s="111">
        <v>18.973600464399997</v>
      </c>
    </row>
    <row r="1006" spans="1:3" x14ac:dyDescent="0.3">
      <c r="A1006" s="119">
        <v>44967</v>
      </c>
      <c r="B1006" s="106">
        <v>20</v>
      </c>
      <c r="C1006" s="111">
        <v>19.028000733000002</v>
      </c>
    </row>
    <row r="1007" spans="1:3" x14ac:dyDescent="0.3">
      <c r="A1007" s="119">
        <v>44967</v>
      </c>
      <c r="B1007" s="106">
        <v>21</v>
      </c>
      <c r="C1007" s="111">
        <v>18.368800537599999</v>
      </c>
    </row>
    <row r="1008" spans="1:3" x14ac:dyDescent="0.3">
      <c r="A1008" s="119">
        <v>44967</v>
      </c>
      <c r="B1008" s="106">
        <v>22</v>
      </c>
      <c r="C1008" s="111">
        <v>17.206400147</v>
      </c>
    </row>
    <row r="1009" spans="1:3" x14ac:dyDescent="0.3">
      <c r="A1009" s="119">
        <v>44967</v>
      </c>
      <c r="B1009" s="106">
        <v>23</v>
      </c>
      <c r="C1009" s="111">
        <v>16.367200440000001</v>
      </c>
    </row>
    <row r="1010" spans="1:3" x14ac:dyDescent="0.3">
      <c r="A1010" s="119">
        <v>44967</v>
      </c>
      <c r="B1010" s="106">
        <v>24</v>
      </c>
      <c r="C1010" s="111">
        <v>15.3888001713</v>
      </c>
    </row>
    <row r="1011" spans="1:3" x14ac:dyDescent="0.3">
      <c r="A1011" s="119">
        <v>44968</v>
      </c>
      <c r="B1011" s="106">
        <v>1</v>
      </c>
      <c r="C1011" s="111">
        <v>14.4216003422</v>
      </c>
    </row>
    <row r="1012" spans="1:3" x14ac:dyDescent="0.3">
      <c r="A1012" s="119">
        <v>44968</v>
      </c>
      <c r="B1012" s="106">
        <v>2</v>
      </c>
      <c r="C1012" s="111">
        <v>13.7216000983</v>
      </c>
    </row>
    <row r="1013" spans="1:3" x14ac:dyDescent="0.3">
      <c r="A1013" s="119">
        <v>44968</v>
      </c>
      <c r="B1013" s="106">
        <v>3</v>
      </c>
      <c r="C1013" s="111">
        <v>13.437600098200001</v>
      </c>
    </row>
    <row r="1014" spans="1:3" x14ac:dyDescent="0.3">
      <c r="A1014" s="119">
        <v>44968</v>
      </c>
      <c r="B1014" s="106">
        <v>4</v>
      </c>
      <c r="C1014" s="111">
        <v>13.3160001226</v>
      </c>
    </row>
    <row r="1015" spans="1:3" x14ac:dyDescent="0.3">
      <c r="A1015" s="119">
        <v>44968</v>
      </c>
      <c r="B1015" s="106">
        <v>5</v>
      </c>
      <c r="C1015" s="111">
        <v>13.502400268999999</v>
      </c>
    </row>
    <row r="1016" spans="1:3" x14ac:dyDescent="0.3">
      <c r="A1016" s="119">
        <v>44968</v>
      </c>
      <c r="B1016" s="106">
        <v>6</v>
      </c>
      <c r="C1016" s="111">
        <v>14.078400269199999</v>
      </c>
    </row>
    <row r="1017" spans="1:3" x14ac:dyDescent="0.3">
      <c r="A1017" s="119">
        <v>44968</v>
      </c>
      <c r="B1017" s="106">
        <v>7</v>
      </c>
      <c r="C1017" s="111">
        <v>14.855200073800001</v>
      </c>
    </row>
    <row r="1018" spans="1:3" x14ac:dyDescent="0.3">
      <c r="A1018" s="119">
        <v>44968</v>
      </c>
      <c r="B1018" s="106">
        <v>8</v>
      </c>
      <c r="C1018" s="111">
        <v>14.8728001713</v>
      </c>
    </row>
    <row r="1019" spans="1:3" x14ac:dyDescent="0.3">
      <c r="A1019" s="119">
        <v>44968</v>
      </c>
      <c r="B1019" s="106">
        <v>9</v>
      </c>
      <c r="C1019" s="111">
        <v>14.645600098200001</v>
      </c>
    </row>
    <row r="1020" spans="1:3" x14ac:dyDescent="0.3">
      <c r="A1020" s="119">
        <v>44968</v>
      </c>
      <c r="B1020" s="106">
        <v>10</v>
      </c>
      <c r="C1020" s="111">
        <v>14.0248004157</v>
      </c>
    </row>
    <row r="1021" spans="1:3" x14ac:dyDescent="0.3">
      <c r="A1021" s="119">
        <v>44968</v>
      </c>
      <c r="B1021" s="106">
        <v>11</v>
      </c>
      <c r="C1021" s="111">
        <v>13.057600220300001</v>
      </c>
    </row>
    <row r="1022" spans="1:3" x14ac:dyDescent="0.3">
      <c r="A1022" s="119">
        <v>44968</v>
      </c>
      <c r="B1022" s="106">
        <v>12</v>
      </c>
      <c r="C1022" s="111">
        <v>11.989600342600001</v>
      </c>
    </row>
    <row r="1023" spans="1:3" x14ac:dyDescent="0.3">
      <c r="A1023" s="119">
        <v>44968</v>
      </c>
      <c r="B1023" s="106">
        <v>13</v>
      </c>
      <c r="C1023" s="111">
        <v>12.322400147</v>
      </c>
    </row>
    <row r="1024" spans="1:3" x14ac:dyDescent="0.3">
      <c r="A1024" s="119">
        <v>44968</v>
      </c>
      <c r="B1024" s="106">
        <v>14</v>
      </c>
      <c r="C1024" s="111">
        <v>11.9568004158</v>
      </c>
    </row>
    <row r="1025" spans="1:3" x14ac:dyDescent="0.3">
      <c r="A1025" s="119">
        <v>44968</v>
      </c>
      <c r="B1025" s="106">
        <v>15</v>
      </c>
      <c r="C1025" s="111">
        <v>11.8296002202</v>
      </c>
    </row>
    <row r="1026" spans="1:3" x14ac:dyDescent="0.3">
      <c r="A1026" s="119">
        <v>44968</v>
      </c>
      <c r="B1026" s="106">
        <v>16</v>
      </c>
      <c r="C1026" s="111">
        <v>12.392800293500001</v>
      </c>
    </row>
    <row r="1027" spans="1:3" x14ac:dyDescent="0.3">
      <c r="A1027" s="119">
        <v>44968</v>
      </c>
      <c r="B1027" s="106">
        <v>17</v>
      </c>
      <c r="C1027" s="111">
        <v>14.7912001958</v>
      </c>
    </row>
    <row r="1028" spans="1:3" x14ac:dyDescent="0.3">
      <c r="A1028" s="119">
        <v>44968</v>
      </c>
      <c r="B1028" s="106">
        <v>18</v>
      </c>
      <c r="C1028" s="111">
        <v>16.3656003422</v>
      </c>
    </row>
    <row r="1029" spans="1:3" x14ac:dyDescent="0.3">
      <c r="A1029" s="119">
        <v>44968</v>
      </c>
      <c r="B1029" s="106">
        <v>19</v>
      </c>
      <c r="C1029" s="111">
        <v>17.161600220100002</v>
      </c>
    </row>
    <row r="1030" spans="1:3" x14ac:dyDescent="0.3">
      <c r="A1030" s="119">
        <v>44968</v>
      </c>
      <c r="B1030" s="106">
        <v>20</v>
      </c>
      <c r="C1030" s="111">
        <v>17.1784000247</v>
      </c>
    </row>
    <row r="1031" spans="1:3" x14ac:dyDescent="0.3">
      <c r="A1031" s="119">
        <v>44968</v>
      </c>
      <c r="B1031" s="106">
        <v>21</v>
      </c>
      <c r="C1031" s="111">
        <v>17.0088002934</v>
      </c>
    </row>
    <row r="1032" spans="1:3" x14ac:dyDescent="0.3">
      <c r="A1032" s="119">
        <v>44968</v>
      </c>
      <c r="B1032" s="106">
        <v>22</v>
      </c>
      <c r="C1032" s="111">
        <v>16.5344005133</v>
      </c>
    </row>
    <row r="1033" spans="1:3" x14ac:dyDescent="0.3">
      <c r="A1033" s="119">
        <v>44968</v>
      </c>
      <c r="B1033" s="106">
        <v>23</v>
      </c>
      <c r="C1033" s="111">
        <v>15.781600464499999</v>
      </c>
    </row>
    <row r="1034" spans="1:3" x14ac:dyDescent="0.3">
      <c r="A1034" s="119">
        <v>44968</v>
      </c>
      <c r="B1034" s="106">
        <v>24</v>
      </c>
      <c r="C1034" s="111">
        <v>15.0328005376</v>
      </c>
    </row>
    <row r="1035" spans="1:3" x14ac:dyDescent="0.3">
      <c r="A1035" s="119">
        <v>44969</v>
      </c>
      <c r="B1035" s="106">
        <v>1</v>
      </c>
      <c r="C1035" s="111">
        <v>14.384800415600001</v>
      </c>
    </row>
    <row r="1036" spans="1:3" x14ac:dyDescent="0.3">
      <c r="A1036" s="119">
        <v>44969</v>
      </c>
      <c r="B1036" s="106">
        <v>2</v>
      </c>
      <c r="C1036" s="111">
        <v>13.9392000737</v>
      </c>
    </row>
    <row r="1037" spans="1:3" x14ac:dyDescent="0.3">
      <c r="A1037" s="119">
        <v>44969</v>
      </c>
      <c r="B1037" s="106">
        <v>3</v>
      </c>
      <c r="C1037" s="111">
        <v>13.7928001715</v>
      </c>
    </row>
    <row r="1038" spans="1:3" x14ac:dyDescent="0.3">
      <c r="A1038" s="119">
        <v>44969</v>
      </c>
      <c r="B1038" s="106">
        <v>4</v>
      </c>
      <c r="C1038" s="111">
        <v>13.682400269199999</v>
      </c>
    </row>
    <row r="1039" spans="1:3" x14ac:dyDescent="0.3">
      <c r="A1039" s="119">
        <v>44969</v>
      </c>
      <c r="B1039" s="106">
        <v>5</v>
      </c>
      <c r="C1039" s="111">
        <v>13.752800171400001</v>
      </c>
    </row>
    <row r="1040" spans="1:3" x14ac:dyDescent="0.3">
      <c r="A1040" s="119">
        <v>44969</v>
      </c>
      <c r="B1040" s="106">
        <v>6</v>
      </c>
      <c r="C1040" s="111">
        <v>14.3408004157</v>
      </c>
    </row>
    <row r="1041" spans="1:3" x14ac:dyDescent="0.3">
      <c r="A1041" s="119">
        <v>44969</v>
      </c>
      <c r="B1041" s="106">
        <v>7</v>
      </c>
      <c r="C1041" s="111">
        <v>14.872800659799999</v>
      </c>
    </row>
    <row r="1042" spans="1:3" x14ac:dyDescent="0.3">
      <c r="A1042" s="119">
        <v>44969</v>
      </c>
      <c r="B1042" s="106">
        <v>8</v>
      </c>
      <c r="C1042" s="111">
        <v>14.932000610900001</v>
      </c>
    </row>
    <row r="1043" spans="1:3" x14ac:dyDescent="0.3">
      <c r="A1043" s="119">
        <v>44969</v>
      </c>
      <c r="B1043" s="106">
        <v>9</v>
      </c>
      <c r="C1043" s="111">
        <v>14.8200003668</v>
      </c>
    </row>
    <row r="1044" spans="1:3" x14ac:dyDescent="0.3">
      <c r="A1044" s="119">
        <v>44969</v>
      </c>
      <c r="B1044" s="106">
        <v>10</v>
      </c>
      <c r="C1044" s="111">
        <v>14.629600098099999</v>
      </c>
    </row>
    <row r="1045" spans="1:3" x14ac:dyDescent="0.3">
      <c r="A1045" s="119">
        <v>44969</v>
      </c>
      <c r="B1045" s="106">
        <v>11</v>
      </c>
      <c r="C1045" s="111">
        <v>14.6288001712</v>
      </c>
    </row>
    <row r="1046" spans="1:3" x14ac:dyDescent="0.3">
      <c r="A1046" s="119">
        <v>44969</v>
      </c>
      <c r="B1046" s="106">
        <v>12</v>
      </c>
      <c r="C1046" s="111">
        <v>13.300800415499999</v>
      </c>
    </row>
    <row r="1047" spans="1:3" x14ac:dyDescent="0.3">
      <c r="A1047" s="119">
        <v>44969</v>
      </c>
      <c r="B1047" s="106">
        <v>13</v>
      </c>
      <c r="C1047" s="111">
        <v>12.7368002935</v>
      </c>
    </row>
    <row r="1048" spans="1:3" x14ac:dyDescent="0.3">
      <c r="A1048" s="119">
        <v>44969</v>
      </c>
      <c r="B1048" s="106">
        <v>14</v>
      </c>
      <c r="C1048" s="111">
        <v>12.424800293599999</v>
      </c>
    </row>
    <row r="1049" spans="1:3" x14ac:dyDescent="0.3">
      <c r="A1049" s="119">
        <v>44969</v>
      </c>
      <c r="B1049" s="106">
        <v>15</v>
      </c>
      <c r="C1049" s="111">
        <v>12.549600159199999</v>
      </c>
    </row>
    <row r="1050" spans="1:3" x14ac:dyDescent="0.3">
      <c r="A1050" s="119">
        <v>44969</v>
      </c>
      <c r="B1050" s="106">
        <v>16</v>
      </c>
      <c r="C1050" s="111">
        <v>13.1792001958</v>
      </c>
    </row>
    <row r="1051" spans="1:3" x14ac:dyDescent="0.3">
      <c r="A1051" s="119">
        <v>44969</v>
      </c>
      <c r="B1051" s="106">
        <v>17</v>
      </c>
      <c r="C1051" s="111">
        <v>14.993600220199999</v>
      </c>
    </row>
    <row r="1052" spans="1:3" x14ac:dyDescent="0.3">
      <c r="A1052" s="119">
        <v>44969</v>
      </c>
      <c r="B1052" s="106">
        <v>18</v>
      </c>
      <c r="C1052" s="111">
        <v>16.936800293499999</v>
      </c>
    </row>
    <row r="1053" spans="1:3" x14ac:dyDescent="0.3">
      <c r="A1053" s="119">
        <v>44969</v>
      </c>
      <c r="B1053" s="106">
        <v>19</v>
      </c>
      <c r="C1053" s="111">
        <v>17.58720044</v>
      </c>
    </row>
    <row r="1054" spans="1:3" x14ac:dyDescent="0.3">
      <c r="A1054" s="119">
        <v>44969</v>
      </c>
      <c r="B1054" s="106">
        <v>20</v>
      </c>
      <c r="C1054" s="111">
        <v>17.7176002201</v>
      </c>
    </row>
    <row r="1055" spans="1:3" x14ac:dyDescent="0.3">
      <c r="A1055" s="119">
        <v>44969</v>
      </c>
      <c r="B1055" s="106">
        <v>21</v>
      </c>
      <c r="C1055" s="111">
        <v>17.7088002936</v>
      </c>
    </row>
    <row r="1056" spans="1:3" x14ac:dyDescent="0.3">
      <c r="A1056" s="119">
        <v>44969</v>
      </c>
      <c r="B1056" s="106">
        <v>22</v>
      </c>
      <c r="C1056" s="111">
        <v>17.073600220299998</v>
      </c>
    </row>
    <row r="1057" spans="1:3" x14ac:dyDescent="0.3">
      <c r="A1057" s="119">
        <v>44969</v>
      </c>
      <c r="B1057" s="106">
        <v>23</v>
      </c>
      <c r="C1057" s="111">
        <v>15.864800171400001</v>
      </c>
    </row>
    <row r="1058" spans="1:3" x14ac:dyDescent="0.3">
      <c r="A1058" s="119">
        <v>44969</v>
      </c>
      <c r="B1058" s="106">
        <v>24</v>
      </c>
      <c r="C1058" s="111">
        <v>14.900000610799999</v>
      </c>
    </row>
    <row r="1059" spans="1:3" x14ac:dyDescent="0.3">
      <c r="A1059" s="119">
        <v>44970</v>
      </c>
      <c r="B1059" s="106">
        <v>1</v>
      </c>
      <c r="C1059" s="111">
        <v>14.193600098200001</v>
      </c>
    </row>
    <row r="1060" spans="1:3" x14ac:dyDescent="0.3">
      <c r="A1060" s="119">
        <v>44970</v>
      </c>
      <c r="B1060" s="106">
        <v>2</v>
      </c>
      <c r="C1060" s="111">
        <v>13.606400147</v>
      </c>
    </row>
    <row r="1061" spans="1:3" x14ac:dyDescent="0.3">
      <c r="A1061" s="119">
        <v>44970</v>
      </c>
      <c r="B1061" s="106">
        <v>3</v>
      </c>
      <c r="C1061" s="111">
        <v>13.4872000736</v>
      </c>
    </row>
    <row r="1062" spans="1:3" x14ac:dyDescent="0.3">
      <c r="A1062" s="119">
        <v>44970</v>
      </c>
      <c r="B1062" s="106">
        <v>4</v>
      </c>
      <c r="C1062" s="111">
        <v>13.4871998296</v>
      </c>
    </row>
    <row r="1063" spans="1:3" x14ac:dyDescent="0.3">
      <c r="A1063" s="119">
        <v>44970</v>
      </c>
      <c r="B1063" s="106">
        <v>5</v>
      </c>
      <c r="C1063" s="111">
        <v>14.0776003423</v>
      </c>
    </row>
    <row r="1064" spans="1:3" x14ac:dyDescent="0.3">
      <c r="A1064" s="119">
        <v>44970</v>
      </c>
      <c r="B1064" s="106">
        <v>6</v>
      </c>
      <c r="C1064" s="111">
        <v>15.0832001958</v>
      </c>
    </row>
    <row r="1065" spans="1:3" x14ac:dyDescent="0.3">
      <c r="A1065" s="119">
        <v>44970</v>
      </c>
      <c r="B1065" s="106">
        <v>7</v>
      </c>
      <c r="C1065" s="111">
        <v>17.051200440100001</v>
      </c>
    </row>
    <row r="1066" spans="1:3" x14ac:dyDescent="0.3">
      <c r="A1066" s="119">
        <v>44970</v>
      </c>
      <c r="B1066" s="106">
        <v>8</v>
      </c>
      <c r="C1066" s="111">
        <v>17.141600464499998</v>
      </c>
    </row>
    <row r="1067" spans="1:3" x14ac:dyDescent="0.3">
      <c r="A1067" s="119">
        <v>44970</v>
      </c>
      <c r="B1067" s="106">
        <v>9</v>
      </c>
      <c r="C1067" s="111">
        <v>15.991200317900001</v>
      </c>
    </row>
    <row r="1068" spans="1:3" x14ac:dyDescent="0.3">
      <c r="A1068" s="119">
        <v>44970</v>
      </c>
      <c r="B1068" s="106">
        <v>10</v>
      </c>
      <c r="C1068" s="111">
        <v>15.7040002446</v>
      </c>
    </row>
    <row r="1069" spans="1:3" x14ac:dyDescent="0.3">
      <c r="A1069" s="119">
        <v>44970</v>
      </c>
      <c r="B1069" s="106">
        <v>11</v>
      </c>
      <c r="C1069" s="111">
        <v>15.9728000492</v>
      </c>
    </row>
    <row r="1070" spans="1:3" x14ac:dyDescent="0.3">
      <c r="A1070" s="119">
        <v>44970</v>
      </c>
      <c r="B1070" s="106">
        <v>12</v>
      </c>
      <c r="C1070" s="111">
        <v>15.545600342399998</v>
      </c>
    </row>
    <row r="1071" spans="1:3" x14ac:dyDescent="0.3">
      <c r="A1071" s="119">
        <v>44970</v>
      </c>
      <c r="B1071" s="106">
        <v>13</v>
      </c>
      <c r="C1071" s="111">
        <v>15.8912000737</v>
      </c>
    </row>
    <row r="1072" spans="1:3" x14ac:dyDescent="0.3">
      <c r="A1072" s="119">
        <v>44970</v>
      </c>
      <c r="B1072" s="106">
        <v>14</v>
      </c>
      <c r="C1072" s="111">
        <v>15.853600220200001</v>
      </c>
    </row>
    <row r="1073" spans="1:3" x14ac:dyDescent="0.3">
      <c r="A1073" s="119">
        <v>44970</v>
      </c>
      <c r="B1073" s="106">
        <v>15</v>
      </c>
      <c r="C1073" s="111">
        <v>15.660800049300001</v>
      </c>
    </row>
    <row r="1074" spans="1:3" x14ac:dyDescent="0.3">
      <c r="A1074" s="119">
        <v>44970</v>
      </c>
      <c r="B1074" s="106">
        <v>16</v>
      </c>
      <c r="C1074" s="111">
        <v>16.912800293500002</v>
      </c>
    </row>
    <row r="1075" spans="1:3" x14ac:dyDescent="0.3">
      <c r="A1075" s="119">
        <v>44970</v>
      </c>
      <c r="B1075" s="106">
        <v>17</v>
      </c>
      <c r="C1075" s="111">
        <v>18.288000610800001</v>
      </c>
    </row>
    <row r="1076" spans="1:3" x14ac:dyDescent="0.3">
      <c r="A1076" s="119">
        <v>44970</v>
      </c>
      <c r="B1076" s="106">
        <v>18</v>
      </c>
      <c r="C1076" s="111">
        <v>19.416800293600001</v>
      </c>
    </row>
    <row r="1077" spans="1:3" x14ac:dyDescent="0.3">
      <c r="A1077" s="119">
        <v>44970</v>
      </c>
      <c r="B1077" s="106">
        <v>19</v>
      </c>
      <c r="C1077" s="111">
        <v>20.258400024899998</v>
      </c>
    </row>
    <row r="1078" spans="1:3" x14ac:dyDescent="0.3">
      <c r="A1078" s="119">
        <v>44970</v>
      </c>
      <c r="B1078" s="106">
        <v>20</v>
      </c>
      <c r="C1078" s="111">
        <v>20.276800659600003</v>
      </c>
    </row>
    <row r="1079" spans="1:3" x14ac:dyDescent="0.3">
      <c r="A1079" s="119">
        <v>44970</v>
      </c>
      <c r="B1079" s="106">
        <v>21</v>
      </c>
      <c r="C1079" s="111">
        <v>19.665600464499999</v>
      </c>
    </row>
    <row r="1080" spans="1:3" x14ac:dyDescent="0.3">
      <c r="A1080" s="119">
        <v>44970</v>
      </c>
      <c r="B1080" s="106">
        <v>22</v>
      </c>
      <c r="C1080" s="111">
        <v>18.388800781800001</v>
      </c>
    </row>
    <row r="1081" spans="1:3" x14ac:dyDescent="0.3">
      <c r="A1081" s="119">
        <v>44970</v>
      </c>
      <c r="B1081" s="106">
        <v>23</v>
      </c>
      <c r="C1081" s="111">
        <v>16.684800537699999</v>
      </c>
    </row>
    <row r="1082" spans="1:3" x14ac:dyDescent="0.3">
      <c r="A1082" s="119">
        <v>44970</v>
      </c>
      <c r="B1082" s="106">
        <v>24</v>
      </c>
      <c r="C1082" s="111">
        <v>15.384000244599999</v>
      </c>
    </row>
    <row r="1083" spans="1:3" x14ac:dyDescent="0.3">
      <c r="A1083" s="119">
        <v>44971</v>
      </c>
      <c r="B1083" s="106">
        <v>1</v>
      </c>
      <c r="C1083" s="111">
        <v>14.483999512</v>
      </c>
    </row>
    <row r="1084" spans="1:3" x14ac:dyDescent="0.3">
      <c r="A1084" s="119">
        <v>44971</v>
      </c>
      <c r="B1084" s="106">
        <v>2</v>
      </c>
      <c r="C1084" s="111">
        <v>13.888800293399999</v>
      </c>
    </row>
    <row r="1085" spans="1:3" x14ac:dyDescent="0.3">
      <c r="A1085" s="119">
        <v>44971</v>
      </c>
      <c r="B1085" s="106">
        <v>3</v>
      </c>
      <c r="C1085" s="111">
        <v>13.760800415399999</v>
      </c>
    </row>
    <row r="1086" spans="1:3" x14ac:dyDescent="0.3">
      <c r="A1086" s="119">
        <v>44971</v>
      </c>
      <c r="B1086" s="106">
        <v>4</v>
      </c>
      <c r="C1086" s="111">
        <v>13.7760002446</v>
      </c>
    </row>
    <row r="1087" spans="1:3" x14ac:dyDescent="0.3">
      <c r="A1087" s="119">
        <v>44971</v>
      </c>
      <c r="B1087" s="106">
        <v>5</v>
      </c>
      <c r="C1087" s="111">
        <v>14.2888005378</v>
      </c>
    </row>
    <row r="1088" spans="1:3" x14ac:dyDescent="0.3">
      <c r="A1088" s="119">
        <v>44971</v>
      </c>
      <c r="B1088" s="106">
        <v>6</v>
      </c>
      <c r="C1088" s="111">
        <v>15.597600464499999</v>
      </c>
    </row>
    <row r="1089" spans="1:3" x14ac:dyDescent="0.3">
      <c r="A1089" s="119">
        <v>44971</v>
      </c>
      <c r="B1089" s="106">
        <v>7</v>
      </c>
      <c r="C1089" s="111">
        <v>17.512800415599997</v>
      </c>
    </row>
    <row r="1090" spans="1:3" x14ac:dyDescent="0.3">
      <c r="A1090" s="119">
        <v>44971</v>
      </c>
      <c r="B1090" s="106">
        <v>8</v>
      </c>
      <c r="C1090" s="111">
        <v>18.334400513199999</v>
      </c>
    </row>
    <row r="1091" spans="1:3" x14ac:dyDescent="0.3">
      <c r="A1091" s="119">
        <v>44971</v>
      </c>
      <c r="B1091" s="106">
        <v>9</v>
      </c>
      <c r="C1091" s="111">
        <v>19.2320002445</v>
      </c>
    </row>
    <row r="1092" spans="1:3" x14ac:dyDescent="0.3">
      <c r="A1092" s="119">
        <v>44971</v>
      </c>
      <c r="B1092" s="106">
        <v>10</v>
      </c>
      <c r="C1092" s="111">
        <v>19.4808001713</v>
      </c>
    </row>
    <row r="1093" spans="1:3" x14ac:dyDescent="0.3">
      <c r="A1093" s="119">
        <v>44971</v>
      </c>
      <c r="B1093" s="106">
        <v>11</v>
      </c>
      <c r="C1093" s="111">
        <v>19.489600342399999</v>
      </c>
    </row>
    <row r="1094" spans="1:3" x14ac:dyDescent="0.3">
      <c r="A1094" s="119">
        <v>44971</v>
      </c>
      <c r="B1094" s="106">
        <v>12</v>
      </c>
      <c r="C1094" s="111">
        <v>19.0056005866</v>
      </c>
    </row>
    <row r="1095" spans="1:3" x14ac:dyDescent="0.3">
      <c r="A1095" s="119">
        <v>44971</v>
      </c>
      <c r="B1095" s="106">
        <v>13</v>
      </c>
      <c r="C1095" s="111">
        <v>18.820000488999998</v>
      </c>
    </row>
    <row r="1096" spans="1:3" x14ac:dyDescent="0.3">
      <c r="A1096" s="119">
        <v>44971</v>
      </c>
      <c r="B1096" s="106">
        <v>14</v>
      </c>
      <c r="C1096" s="111">
        <v>18.2688002935</v>
      </c>
    </row>
    <row r="1097" spans="1:3" x14ac:dyDescent="0.3">
      <c r="A1097" s="119">
        <v>44971</v>
      </c>
      <c r="B1097" s="106">
        <v>15</v>
      </c>
      <c r="C1097" s="111">
        <v>18.720000366699999</v>
      </c>
    </row>
    <row r="1098" spans="1:3" x14ac:dyDescent="0.3">
      <c r="A1098" s="119">
        <v>44971</v>
      </c>
      <c r="B1098" s="106">
        <v>16</v>
      </c>
      <c r="C1098" s="111">
        <v>19.643200562200001</v>
      </c>
    </row>
    <row r="1099" spans="1:3" x14ac:dyDescent="0.3">
      <c r="A1099" s="119">
        <v>44971</v>
      </c>
      <c r="B1099" s="106">
        <v>17</v>
      </c>
      <c r="C1099" s="111">
        <v>20.392000244599998</v>
      </c>
    </row>
    <row r="1100" spans="1:3" x14ac:dyDescent="0.3">
      <c r="A1100" s="119">
        <v>44971</v>
      </c>
      <c r="B1100" s="106">
        <v>18</v>
      </c>
      <c r="C1100" s="111">
        <v>21.7464002689</v>
      </c>
    </row>
    <row r="1101" spans="1:3" x14ac:dyDescent="0.3">
      <c r="A1101" s="119">
        <v>44971</v>
      </c>
      <c r="B1101" s="106">
        <v>19</v>
      </c>
      <c r="C1101" s="111">
        <v>21.6128006597</v>
      </c>
    </row>
    <row r="1102" spans="1:3" x14ac:dyDescent="0.3">
      <c r="A1102" s="119">
        <v>44971</v>
      </c>
      <c r="B1102" s="106">
        <v>20</v>
      </c>
      <c r="C1102" s="111">
        <v>21.524800293399998</v>
      </c>
    </row>
    <row r="1103" spans="1:3" x14ac:dyDescent="0.3">
      <c r="A1103" s="119">
        <v>44971</v>
      </c>
      <c r="B1103" s="106">
        <v>21</v>
      </c>
      <c r="C1103" s="111">
        <v>20.893599976000001</v>
      </c>
    </row>
    <row r="1104" spans="1:3" x14ac:dyDescent="0.3">
      <c r="A1104" s="119">
        <v>44971</v>
      </c>
      <c r="B1104" s="106">
        <v>22</v>
      </c>
      <c r="C1104" s="111">
        <v>19.830400391300003</v>
      </c>
    </row>
    <row r="1105" spans="1:3" x14ac:dyDescent="0.3">
      <c r="A1105" s="119">
        <v>44971</v>
      </c>
      <c r="B1105" s="106">
        <v>23</v>
      </c>
      <c r="C1105" s="111">
        <v>18.458400513199997</v>
      </c>
    </row>
    <row r="1106" spans="1:3" x14ac:dyDescent="0.3">
      <c r="A1106" s="119">
        <v>44971</v>
      </c>
      <c r="B1106" s="106">
        <v>24</v>
      </c>
      <c r="C1106" s="111">
        <v>17.2736003423</v>
      </c>
    </row>
    <row r="1107" spans="1:3" x14ac:dyDescent="0.3">
      <c r="A1107" s="119">
        <v>44972</v>
      </c>
      <c r="B1107" s="106">
        <v>1</v>
      </c>
      <c r="C1107" s="111">
        <v>16.572800537599999</v>
      </c>
    </row>
    <row r="1108" spans="1:3" x14ac:dyDescent="0.3">
      <c r="A1108" s="119">
        <v>44972</v>
      </c>
      <c r="B1108" s="106">
        <v>2</v>
      </c>
      <c r="C1108" s="111">
        <v>16.07520044</v>
      </c>
    </row>
    <row r="1109" spans="1:3" x14ac:dyDescent="0.3">
      <c r="A1109" s="119">
        <v>44972</v>
      </c>
      <c r="B1109" s="106">
        <v>3</v>
      </c>
      <c r="C1109" s="111">
        <v>16.088800049300001</v>
      </c>
    </row>
    <row r="1110" spans="1:3" x14ac:dyDescent="0.3">
      <c r="A1110" s="119">
        <v>44972</v>
      </c>
      <c r="B1110" s="106">
        <v>4</v>
      </c>
      <c r="C1110" s="111">
        <v>16.089600708500001</v>
      </c>
    </row>
    <row r="1111" spans="1:3" x14ac:dyDescent="0.3">
      <c r="A1111" s="119">
        <v>44972</v>
      </c>
      <c r="B1111" s="106">
        <v>5</v>
      </c>
      <c r="C1111" s="111">
        <v>16.7831999516</v>
      </c>
    </row>
    <row r="1112" spans="1:3" x14ac:dyDescent="0.3">
      <c r="A1112" s="119">
        <v>44972</v>
      </c>
      <c r="B1112" s="106">
        <v>6</v>
      </c>
      <c r="C1112" s="111">
        <v>17.924000366799998</v>
      </c>
    </row>
    <row r="1113" spans="1:3" x14ac:dyDescent="0.3">
      <c r="A1113" s="119">
        <v>44972</v>
      </c>
      <c r="B1113" s="106">
        <v>7</v>
      </c>
      <c r="C1113" s="111">
        <v>19.821600708499997</v>
      </c>
    </row>
    <row r="1114" spans="1:3" x14ac:dyDescent="0.3">
      <c r="A1114" s="119">
        <v>44972</v>
      </c>
      <c r="B1114" s="106">
        <v>8</v>
      </c>
      <c r="C1114" s="111">
        <v>19.967200073700003</v>
      </c>
    </row>
    <row r="1115" spans="1:3" x14ac:dyDescent="0.3">
      <c r="A1115" s="119">
        <v>44972</v>
      </c>
      <c r="B1115" s="106">
        <v>9</v>
      </c>
      <c r="C1115" s="111">
        <v>19.264800537500001</v>
      </c>
    </row>
    <row r="1116" spans="1:3" x14ac:dyDescent="0.3">
      <c r="A1116" s="119">
        <v>44972</v>
      </c>
      <c r="B1116" s="106">
        <v>10</v>
      </c>
      <c r="C1116" s="111">
        <v>18.460800293399998</v>
      </c>
    </row>
    <row r="1117" spans="1:3" x14ac:dyDescent="0.3">
      <c r="A1117" s="119">
        <v>44972</v>
      </c>
      <c r="B1117" s="106">
        <v>11</v>
      </c>
      <c r="C1117" s="111">
        <v>16.619199829500001</v>
      </c>
    </row>
    <row r="1118" spans="1:3" x14ac:dyDescent="0.3">
      <c r="A1118" s="119">
        <v>44972</v>
      </c>
      <c r="B1118" s="106">
        <v>12</v>
      </c>
      <c r="C1118" s="111">
        <v>15.688000244700001</v>
      </c>
    </row>
    <row r="1119" spans="1:3" x14ac:dyDescent="0.3">
      <c r="A1119" s="119">
        <v>44972</v>
      </c>
      <c r="B1119" s="106">
        <v>13</v>
      </c>
      <c r="C1119" s="111">
        <v>15.374400146800001</v>
      </c>
    </row>
    <row r="1120" spans="1:3" x14ac:dyDescent="0.3">
      <c r="A1120" s="119">
        <v>44972</v>
      </c>
      <c r="B1120" s="106">
        <v>14</v>
      </c>
      <c r="C1120" s="111">
        <v>15.402400268999999</v>
      </c>
    </row>
    <row r="1121" spans="1:3" x14ac:dyDescent="0.3">
      <c r="A1121" s="119">
        <v>44972</v>
      </c>
      <c r="B1121" s="106">
        <v>15</v>
      </c>
      <c r="C1121" s="111">
        <v>15.4816003421</v>
      </c>
    </row>
    <row r="1122" spans="1:3" x14ac:dyDescent="0.3">
      <c r="A1122" s="119">
        <v>44972</v>
      </c>
      <c r="B1122" s="106">
        <v>16</v>
      </c>
      <c r="C1122" s="111">
        <v>16.0176002203</v>
      </c>
    </row>
    <row r="1123" spans="1:3" x14ac:dyDescent="0.3">
      <c r="A1123" s="119">
        <v>44972</v>
      </c>
      <c r="B1123" s="106">
        <v>17</v>
      </c>
      <c r="C1123" s="111">
        <v>17.261600342199998</v>
      </c>
    </row>
    <row r="1124" spans="1:3" x14ac:dyDescent="0.3">
      <c r="A1124" s="119">
        <v>44972</v>
      </c>
      <c r="B1124" s="106">
        <v>18</v>
      </c>
      <c r="C1124" s="111">
        <v>19.193600586399999</v>
      </c>
    </row>
    <row r="1125" spans="1:3" x14ac:dyDescent="0.3">
      <c r="A1125" s="119">
        <v>44972</v>
      </c>
      <c r="B1125" s="106">
        <v>19</v>
      </c>
      <c r="C1125" s="111">
        <v>20.9416000983</v>
      </c>
    </row>
    <row r="1126" spans="1:3" x14ac:dyDescent="0.3">
      <c r="A1126" s="119">
        <v>44972</v>
      </c>
      <c r="B1126" s="106">
        <v>20</v>
      </c>
      <c r="C1126" s="111">
        <v>21.3368002936</v>
      </c>
    </row>
    <row r="1127" spans="1:3" x14ac:dyDescent="0.3">
      <c r="A1127" s="119">
        <v>44972</v>
      </c>
      <c r="B1127" s="106">
        <v>21</v>
      </c>
      <c r="C1127" s="111">
        <v>20.701600342400003</v>
      </c>
    </row>
    <row r="1128" spans="1:3" x14ac:dyDescent="0.3">
      <c r="A1128" s="119">
        <v>44972</v>
      </c>
      <c r="B1128" s="106">
        <v>22</v>
      </c>
      <c r="C1128" s="111">
        <v>19.451200806300001</v>
      </c>
    </row>
    <row r="1129" spans="1:3" x14ac:dyDescent="0.3">
      <c r="A1129" s="119">
        <v>44972</v>
      </c>
      <c r="B1129" s="106">
        <v>23</v>
      </c>
      <c r="C1129" s="111">
        <v>18.026400390999999</v>
      </c>
    </row>
    <row r="1130" spans="1:3" x14ac:dyDescent="0.3">
      <c r="A1130" s="119">
        <v>44972</v>
      </c>
      <c r="B1130" s="106">
        <v>24</v>
      </c>
      <c r="C1130" s="111">
        <v>16.9391998294</v>
      </c>
    </row>
    <row r="1131" spans="1:3" x14ac:dyDescent="0.3">
      <c r="A1131" s="119">
        <v>44973</v>
      </c>
      <c r="B1131" s="106">
        <v>1</v>
      </c>
      <c r="C1131" s="111">
        <v>16.324000122499999</v>
      </c>
    </row>
    <row r="1132" spans="1:3" x14ac:dyDescent="0.3">
      <c r="A1132" s="119">
        <v>44973</v>
      </c>
      <c r="B1132" s="106">
        <v>2</v>
      </c>
      <c r="C1132" s="111">
        <v>15.845600342399999</v>
      </c>
    </row>
    <row r="1133" spans="1:3" x14ac:dyDescent="0.3">
      <c r="A1133" s="119">
        <v>44973</v>
      </c>
      <c r="B1133" s="106">
        <v>3</v>
      </c>
      <c r="C1133" s="111">
        <v>15.6720002445</v>
      </c>
    </row>
    <row r="1134" spans="1:3" x14ac:dyDescent="0.3">
      <c r="A1134" s="119">
        <v>44973</v>
      </c>
      <c r="B1134" s="106">
        <v>4</v>
      </c>
      <c r="C1134" s="111">
        <v>15.6880004888</v>
      </c>
    </row>
    <row r="1135" spans="1:3" x14ac:dyDescent="0.3">
      <c r="A1135" s="119">
        <v>44973</v>
      </c>
      <c r="B1135" s="106">
        <v>5</v>
      </c>
      <c r="C1135" s="111">
        <v>16.247200073600002</v>
      </c>
    </row>
    <row r="1136" spans="1:3" x14ac:dyDescent="0.3">
      <c r="A1136" s="119">
        <v>44973</v>
      </c>
      <c r="B1136" s="106">
        <v>6</v>
      </c>
      <c r="C1136" s="111">
        <v>17.259200440100003</v>
      </c>
    </row>
    <row r="1137" spans="1:3" x14ac:dyDescent="0.3">
      <c r="A1137" s="119">
        <v>44973</v>
      </c>
      <c r="B1137" s="106">
        <v>7</v>
      </c>
      <c r="C1137" s="111">
        <v>19.1504002691</v>
      </c>
    </row>
    <row r="1138" spans="1:3" x14ac:dyDescent="0.3">
      <c r="A1138" s="119">
        <v>44973</v>
      </c>
      <c r="B1138" s="106">
        <v>8</v>
      </c>
      <c r="C1138" s="111">
        <v>19.028000610800003</v>
      </c>
    </row>
    <row r="1139" spans="1:3" x14ac:dyDescent="0.3">
      <c r="A1139" s="119">
        <v>44973</v>
      </c>
      <c r="B1139" s="106">
        <v>9</v>
      </c>
      <c r="C1139" s="111">
        <v>18.234400513199997</v>
      </c>
    </row>
    <row r="1140" spans="1:3" x14ac:dyDescent="0.3">
      <c r="A1140" s="119">
        <v>44973</v>
      </c>
      <c r="B1140" s="106">
        <v>10</v>
      </c>
      <c r="C1140" s="111">
        <v>17.716000488999999</v>
      </c>
    </row>
    <row r="1141" spans="1:3" x14ac:dyDescent="0.3">
      <c r="A1141" s="119">
        <v>44973</v>
      </c>
      <c r="B1141" s="106">
        <v>11</v>
      </c>
      <c r="C1141" s="111">
        <v>16.6480000004</v>
      </c>
    </row>
    <row r="1142" spans="1:3" x14ac:dyDescent="0.3">
      <c r="A1142" s="119">
        <v>44973</v>
      </c>
      <c r="B1142" s="106">
        <v>12</v>
      </c>
      <c r="C1142" s="111">
        <v>15.9608004155</v>
      </c>
    </row>
    <row r="1143" spans="1:3" x14ac:dyDescent="0.3">
      <c r="A1143" s="119">
        <v>44973</v>
      </c>
      <c r="B1143" s="106">
        <v>13</v>
      </c>
      <c r="C1143" s="111">
        <v>15.5536005865</v>
      </c>
    </row>
    <row r="1144" spans="1:3" x14ac:dyDescent="0.3">
      <c r="A1144" s="119">
        <v>44973</v>
      </c>
      <c r="B1144" s="106">
        <v>14</v>
      </c>
      <c r="C1144" s="111">
        <v>16.151200317699999</v>
      </c>
    </row>
    <row r="1145" spans="1:3" x14ac:dyDescent="0.3">
      <c r="A1145" s="119">
        <v>44973</v>
      </c>
      <c r="B1145" s="106">
        <v>15</v>
      </c>
      <c r="C1145" s="111">
        <v>16.370400391299999</v>
      </c>
    </row>
    <row r="1146" spans="1:3" x14ac:dyDescent="0.3">
      <c r="A1146" s="119">
        <v>44973</v>
      </c>
      <c r="B1146" s="106">
        <v>16</v>
      </c>
      <c r="C1146" s="111">
        <v>16.698400147000001</v>
      </c>
    </row>
    <row r="1147" spans="1:3" x14ac:dyDescent="0.3">
      <c r="A1147" s="119">
        <v>44973</v>
      </c>
      <c r="B1147" s="106">
        <v>17</v>
      </c>
      <c r="C1147" s="111">
        <v>18.0728002936</v>
      </c>
    </row>
    <row r="1148" spans="1:3" x14ac:dyDescent="0.3">
      <c r="A1148" s="119">
        <v>44973</v>
      </c>
      <c r="B1148" s="106">
        <v>18</v>
      </c>
      <c r="C1148" s="111">
        <v>20.158400513100002</v>
      </c>
    </row>
    <row r="1149" spans="1:3" x14ac:dyDescent="0.3">
      <c r="A1149" s="119">
        <v>44973</v>
      </c>
      <c r="B1149" s="106">
        <v>19</v>
      </c>
      <c r="C1149" s="111">
        <v>21.592800293500002</v>
      </c>
    </row>
    <row r="1150" spans="1:3" x14ac:dyDescent="0.3">
      <c r="A1150" s="119">
        <v>44973</v>
      </c>
      <c r="B1150" s="106">
        <v>20</v>
      </c>
      <c r="C1150" s="111">
        <v>21.463200195799999</v>
      </c>
    </row>
    <row r="1151" spans="1:3" x14ac:dyDescent="0.3">
      <c r="A1151" s="119">
        <v>44973</v>
      </c>
      <c r="B1151" s="106">
        <v>21</v>
      </c>
      <c r="C1151" s="111">
        <v>21.0256004644</v>
      </c>
    </row>
    <row r="1152" spans="1:3" x14ac:dyDescent="0.3">
      <c r="A1152" s="119">
        <v>44973</v>
      </c>
      <c r="B1152" s="106">
        <v>22</v>
      </c>
      <c r="C1152" s="111">
        <v>19.331200318</v>
      </c>
    </row>
    <row r="1153" spans="1:3" x14ac:dyDescent="0.3">
      <c r="A1153" s="119">
        <v>44973</v>
      </c>
      <c r="B1153" s="106">
        <v>23</v>
      </c>
      <c r="C1153" s="111">
        <v>17.867200440000001</v>
      </c>
    </row>
    <row r="1154" spans="1:3" x14ac:dyDescent="0.3">
      <c r="A1154" s="119">
        <v>44973</v>
      </c>
      <c r="B1154" s="106">
        <v>24</v>
      </c>
      <c r="C1154" s="111">
        <v>16.601600586500002</v>
      </c>
    </row>
    <row r="1155" spans="1:3" x14ac:dyDescent="0.3">
      <c r="A1155" s="119">
        <v>44974</v>
      </c>
      <c r="B1155" s="106">
        <v>1</v>
      </c>
      <c r="C1155" s="111">
        <v>15.702400146899999</v>
      </c>
    </row>
    <row r="1156" spans="1:3" x14ac:dyDescent="0.3">
      <c r="A1156" s="119">
        <v>44974</v>
      </c>
      <c r="B1156" s="106">
        <v>2</v>
      </c>
      <c r="C1156" s="111">
        <v>15.021600464499999</v>
      </c>
    </row>
    <row r="1157" spans="1:3" x14ac:dyDescent="0.3">
      <c r="A1157" s="119">
        <v>44974</v>
      </c>
      <c r="B1157" s="106">
        <v>3</v>
      </c>
      <c r="C1157" s="111">
        <v>14.863200195900001</v>
      </c>
    </row>
    <row r="1158" spans="1:3" x14ac:dyDescent="0.3">
      <c r="A1158" s="119">
        <v>44974</v>
      </c>
      <c r="B1158" s="106">
        <v>4</v>
      </c>
      <c r="C1158" s="111">
        <v>14.8184002691</v>
      </c>
    </row>
    <row r="1159" spans="1:3" x14ac:dyDescent="0.3">
      <c r="A1159" s="119">
        <v>44974</v>
      </c>
      <c r="B1159" s="106">
        <v>5</v>
      </c>
      <c r="C1159" s="111">
        <v>15.3608004156</v>
      </c>
    </row>
    <row r="1160" spans="1:3" x14ac:dyDescent="0.3">
      <c r="A1160" s="119">
        <v>44974</v>
      </c>
      <c r="B1160" s="106">
        <v>6</v>
      </c>
      <c r="C1160" s="111">
        <v>16.597600464599999</v>
      </c>
    </row>
    <row r="1161" spans="1:3" x14ac:dyDescent="0.3">
      <c r="A1161" s="119">
        <v>44974</v>
      </c>
      <c r="B1161" s="106">
        <v>7</v>
      </c>
      <c r="C1161" s="111">
        <v>18.572800537599999</v>
      </c>
    </row>
    <row r="1162" spans="1:3" x14ac:dyDescent="0.3">
      <c r="A1162" s="119">
        <v>44974</v>
      </c>
      <c r="B1162" s="106">
        <v>8</v>
      </c>
      <c r="C1162" s="111">
        <v>18.824000122400001</v>
      </c>
    </row>
    <row r="1163" spans="1:3" x14ac:dyDescent="0.3">
      <c r="A1163" s="119">
        <v>44974</v>
      </c>
      <c r="B1163" s="106">
        <v>9</v>
      </c>
      <c r="C1163" s="111">
        <v>18.396800293399998</v>
      </c>
    </row>
    <row r="1164" spans="1:3" x14ac:dyDescent="0.3">
      <c r="A1164" s="119">
        <v>44974</v>
      </c>
      <c r="B1164" s="106">
        <v>10</v>
      </c>
      <c r="C1164" s="111">
        <v>17.5800000003</v>
      </c>
    </row>
    <row r="1165" spans="1:3" x14ac:dyDescent="0.3">
      <c r="A1165" s="119">
        <v>44974</v>
      </c>
      <c r="B1165" s="106">
        <v>11</v>
      </c>
      <c r="C1165" s="111">
        <v>16.8080000004</v>
      </c>
    </row>
    <row r="1166" spans="1:3" x14ac:dyDescent="0.3">
      <c r="A1166" s="119">
        <v>44974</v>
      </c>
      <c r="B1166" s="106">
        <v>12</v>
      </c>
      <c r="C1166" s="111">
        <v>16.7128001715</v>
      </c>
    </row>
    <row r="1167" spans="1:3" x14ac:dyDescent="0.3">
      <c r="A1167" s="119">
        <v>44974</v>
      </c>
      <c r="B1167" s="106">
        <v>13</v>
      </c>
      <c r="C1167" s="111">
        <v>16.567200195800002</v>
      </c>
    </row>
    <row r="1168" spans="1:3" x14ac:dyDescent="0.3">
      <c r="A1168" s="119">
        <v>44974</v>
      </c>
      <c r="B1168" s="106">
        <v>14</v>
      </c>
      <c r="C1168" s="111">
        <v>16.571200318100001</v>
      </c>
    </row>
    <row r="1169" spans="1:3" x14ac:dyDescent="0.3">
      <c r="A1169" s="119">
        <v>44974</v>
      </c>
      <c r="B1169" s="106">
        <v>15</v>
      </c>
      <c r="C1169" s="111">
        <v>15.8104003911</v>
      </c>
    </row>
    <row r="1170" spans="1:3" x14ac:dyDescent="0.3">
      <c r="A1170" s="119">
        <v>44974</v>
      </c>
      <c r="B1170" s="106">
        <v>16</v>
      </c>
      <c r="C1170" s="111">
        <v>16.074400635300002</v>
      </c>
    </row>
    <row r="1171" spans="1:3" x14ac:dyDescent="0.3">
      <c r="A1171" s="119">
        <v>44974</v>
      </c>
      <c r="B1171" s="106">
        <v>17</v>
      </c>
      <c r="C1171" s="111">
        <v>17.061600464300003</v>
      </c>
    </row>
    <row r="1172" spans="1:3" x14ac:dyDescent="0.3">
      <c r="A1172" s="119">
        <v>44974</v>
      </c>
      <c r="B1172" s="106">
        <v>18</v>
      </c>
      <c r="C1172" s="111">
        <v>19.0696005864</v>
      </c>
    </row>
    <row r="1173" spans="1:3" x14ac:dyDescent="0.3">
      <c r="A1173" s="119">
        <v>44974</v>
      </c>
      <c r="B1173" s="106">
        <v>19</v>
      </c>
      <c r="C1173" s="111">
        <v>20.303200195799999</v>
      </c>
    </row>
    <row r="1174" spans="1:3" x14ac:dyDescent="0.3">
      <c r="A1174" s="119">
        <v>44974</v>
      </c>
      <c r="B1174" s="106">
        <v>20</v>
      </c>
      <c r="C1174" s="111">
        <v>20.216800171399999</v>
      </c>
    </row>
    <row r="1175" spans="1:3" x14ac:dyDescent="0.3">
      <c r="A1175" s="119">
        <v>44974</v>
      </c>
      <c r="B1175" s="106">
        <v>21</v>
      </c>
      <c r="C1175" s="111">
        <v>19.956800293499999</v>
      </c>
    </row>
    <row r="1176" spans="1:3" x14ac:dyDescent="0.3">
      <c r="A1176" s="119">
        <v>44974</v>
      </c>
      <c r="B1176" s="106">
        <v>22</v>
      </c>
      <c r="C1176" s="111">
        <v>18.7944000249</v>
      </c>
    </row>
    <row r="1177" spans="1:3" x14ac:dyDescent="0.3">
      <c r="A1177" s="119">
        <v>44974</v>
      </c>
      <c r="B1177" s="106">
        <v>23</v>
      </c>
      <c r="C1177" s="111">
        <v>17.587200318000001</v>
      </c>
    </row>
    <row r="1178" spans="1:3" x14ac:dyDescent="0.3">
      <c r="A1178" s="119">
        <v>44974</v>
      </c>
      <c r="B1178" s="106">
        <v>24</v>
      </c>
      <c r="C1178" s="111">
        <v>16.473600342299999</v>
      </c>
    </row>
    <row r="1179" spans="1:3" x14ac:dyDescent="0.3">
      <c r="A1179" s="119">
        <v>44975</v>
      </c>
      <c r="B1179" s="106">
        <v>1</v>
      </c>
      <c r="C1179" s="111">
        <v>15.599199951599999</v>
      </c>
    </row>
    <row r="1180" spans="1:3" x14ac:dyDescent="0.3">
      <c r="A1180" s="119">
        <v>44975</v>
      </c>
      <c r="B1180" s="106">
        <v>2</v>
      </c>
      <c r="C1180" s="111">
        <v>14.910400513299999</v>
      </c>
    </row>
    <row r="1181" spans="1:3" x14ac:dyDescent="0.3">
      <c r="A1181" s="119">
        <v>44975</v>
      </c>
      <c r="B1181" s="106">
        <v>3</v>
      </c>
      <c r="C1181" s="111">
        <v>14.799200562199999</v>
      </c>
    </row>
    <row r="1182" spans="1:3" x14ac:dyDescent="0.3">
      <c r="A1182" s="119">
        <v>44975</v>
      </c>
      <c r="B1182" s="106">
        <v>4</v>
      </c>
      <c r="C1182" s="111">
        <v>14.690400513299998</v>
      </c>
    </row>
    <row r="1183" spans="1:3" x14ac:dyDescent="0.3">
      <c r="A1183" s="119">
        <v>44975</v>
      </c>
      <c r="B1183" s="106">
        <v>5</v>
      </c>
      <c r="C1183" s="111">
        <v>14.883200440000001</v>
      </c>
    </row>
    <row r="1184" spans="1:3" x14ac:dyDescent="0.3">
      <c r="A1184" s="119">
        <v>44975</v>
      </c>
      <c r="B1184" s="106">
        <v>6</v>
      </c>
      <c r="C1184" s="111">
        <v>15.3152004401</v>
      </c>
    </row>
    <row r="1185" spans="1:3" x14ac:dyDescent="0.3">
      <c r="A1185" s="119">
        <v>44975</v>
      </c>
      <c r="B1185" s="106">
        <v>7</v>
      </c>
      <c r="C1185" s="111">
        <v>15.9408000491</v>
      </c>
    </row>
    <row r="1186" spans="1:3" x14ac:dyDescent="0.3">
      <c r="A1186" s="119">
        <v>44975</v>
      </c>
      <c r="B1186" s="106">
        <v>8</v>
      </c>
      <c r="C1186" s="111">
        <v>15.478400757499999</v>
      </c>
    </row>
    <row r="1187" spans="1:3" x14ac:dyDescent="0.3">
      <c r="A1187" s="119">
        <v>44975</v>
      </c>
      <c r="B1187" s="106">
        <v>9</v>
      </c>
      <c r="C1187" s="111">
        <v>15.047200440000001</v>
      </c>
    </row>
    <row r="1188" spans="1:3" x14ac:dyDescent="0.3">
      <c r="A1188" s="119">
        <v>44975</v>
      </c>
      <c r="B1188" s="106">
        <v>10</v>
      </c>
      <c r="C1188" s="111">
        <v>14.457600220300002</v>
      </c>
    </row>
    <row r="1189" spans="1:3" x14ac:dyDescent="0.3">
      <c r="A1189" s="119">
        <v>44975</v>
      </c>
      <c r="B1189" s="106">
        <v>11</v>
      </c>
      <c r="C1189" s="111">
        <v>13.5272000737</v>
      </c>
    </row>
    <row r="1190" spans="1:3" x14ac:dyDescent="0.3">
      <c r="A1190" s="119">
        <v>44975</v>
      </c>
      <c r="B1190" s="106">
        <v>12</v>
      </c>
      <c r="C1190" s="111">
        <v>12.861600464499999</v>
      </c>
    </row>
    <row r="1191" spans="1:3" x14ac:dyDescent="0.3">
      <c r="A1191" s="119">
        <v>44975</v>
      </c>
      <c r="B1191" s="106">
        <v>13</v>
      </c>
      <c r="C1191" s="111">
        <v>13.3416003423</v>
      </c>
    </row>
    <row r="1192" spans="1:3" x14ac:dyDescent="0.3">
      <c r="A1192" s="119">
        <v>44975</v>
      </c>
      <c r="B1192" s="106">
        <v>14</v>
      </c>
      <c r="C1192" s="111">
        <v>13.052800171299999</v>
      </c>
    </row>
    <row r="1193" spans="1:3" x14ac:dyDescent="0.3">
      <c r="A1193" s="119">
        <v>44975</v>
      </c>
      <c r="B1193" s="106">
        <v>15</v>
      </c>
      <c r="C1193" s="111">
        <v>12.964000366599999</v>
      </c>
    </row>
    <row r="1194" spans="1:3" x14ac:dyDescent="0.3">
      <c r="A1194" s="119">
        <v>44975</v>
      </c>
      <c r="B1194" s="106">
        <v>16</v>
      </c>
      <c r="C1194" s="111">
        <v>12.750400024899999</v>
      </c>
    </row>
    <row r="1195" spans="1:3" x14ac:dyDescent="0.3">
      <c r="A1195" s="119">
        <v>44975</v>
      </c>
      <c r="B1195" s="106">
        <v>17</v>
      </c>
      <c r="C1195" s="111">
        <v>13.9160001226</v>
      </c>
    </row>
    <row r="1196" spans="1:3" x14ac:dyDescent="0.3">
      <c r="A1196" s="119">
        <v>44975</v>
      </c>
      <c r="B1196" s="106">
        <v>18</v>
      </c>
      <c r="C1196" s="111">
        <v>15.574400147</v>
      </c>
    </row>
    <row r="1197" spans="1:3" x14ac:dyDescent="0.3">
      <c r="A1197" s="119">
        <v>44975</v>
      </c>
      <c r="B1197" s="106">
        <v>19</v>
      </c>
      <c r="C1197" s="111">
        <v>17.1160003667</v>
      </c>
    </row>
    <row r="1198" spans="1:3" x14ac:dyDescent="0.3">
      <c r="A1198" s="119">
        <v>44975</v>
      </c>
      <c r="B1198" s="106">
        <v>20</v>
      </c>
      <c r="C1198" s="111">
        <v>17.3552003179</v>
      </c>
    </row>
    <row r="1199" spans="1:3" x14ac:dyDescent="0.3">
      <c r="A1199" s="119">
        <v>44975</v>
      </c>
      <c r="B1199" s="106">
        <v>21</v>
      </c>
      <c r="C1199" s="111">
        <v>17.339200439900001</v>
      </c>
    </row>
    <row r="1200" spans="1:3" x14ac:dyDescent="0.3">
      <c r="A1200" s="119">
        <v>44975</v>
      </c>
      <c r="B1200" s="106">
        <v>22</v>
      </c>
      <c r="C1200" s="111">
        <v>17.056000366699998</v>
      </c>
    </row>
    <row r="1201" spans="1:3" x14ac:dyDescent="0.3">
      <c r="A1201" s="119">
        <v>44975</v>
      </c>
      <c r="B1201" s="106">
        <v>23</v>
      </c>
      <c r="C1201" s="111">
        <v>16.414400147000002</v>
      </c>
    </row>
    <row r="1202" spans="1:3" x14ac:dyDescent="0.3">
      <c r="A1202" s="119">
        <v>44975</v>
      </c>
      <c r="B1202" s="106">
        <v>24</v>
      </c>
      <c r="C1202" s="111">
        <v>15.6784003913</v>
      </c>
    </row>
    <row r="1203" spans="1:3" x14ac:dyDescent="0.3">
      <c r="A1203" s="119">
        <v>44976</v>
      </c>
      <c r="B1203" s="106">
        <v>1</v>
      </c>
      <c r="C1203" s="111">
        <v>15.104000366800001</v>
      </c>
    </row>
    <row r="1204" spans="1:3" x14ac:dyDescent="0.3">
      <c r="A1204" s="119">
        <v>44976</v>
      </c>
      <c r="B1204" s="106">
        <v>2</v>
      </c>
      <c r="C1204" s="111">
        <v>14.611200440000001</v>
      </c>
    </row>
    <row r="1205" spans="1:3" x14ac:dyDescent="0.3">
      <c r="A1205" s="119">
        <v>44976</v>
      </c>
      <c r="B1205" s="106">
        <v>3</v>
      </c>
      <c r="C1205" s="111">
        <v>14.4559998786</v>
      </c>
    </row>
    <row r="1206" spans="1:3" x14ac:dyDescent="0.3">
      <c r="A1206" s="119">
        <v>44976</v>
      </c>
      <c r="B1206" s="106">
        <v>4</v>
      </c>
      <c r="C1206" s="111">
        <v>14.399200073600001</v>
      </c>
    </row>
    <row r="1207" spans="1:3" x14ac:dyDescent="0.3">
      <c r="A1207" s="119">
        <v>44976</v>
      </c>
      <c r="B1207" s="106">
        <v>5</v>
      </c>
      <c r="C1207" s="111">
        <v>14.470400268900001</v>
      </c>
    </row>
    <row r="1208" spans="1:3" x14ac:dyDescent="0.3">
      <c r="A1208" s="119">
        <v>44976</v>
      </c>
      <c r="B1208" s="106">
        <v>6</v>
      </c>
      <c r="C1208" s="111">
        <v>14.912000611</v>
      </c>
    </row>
    <row r="1209" spans="1:3" x14ac:dyDescent="0.3">
      <c r="A1209" s="119">
        <v>44976</v>
      </c>
      <c r="B1209" s="106">
        <v>7</v>
      </c>
      <c r="C1209" s="111">
        <v>15.316000488899999</v>
      </c>
    </row>
    <row r="1210" spans="1:3" x14ac:dyDescent="0.3">
      <c r="A1210" s="119">
        <v>44976</v>
      </c>
      <c r="B1210" s="106">
        <v>8</v>
      </c>
      <c r="C1210" s="111">
        <v>15.1360006108</v>
      </c>
    </row>
    <row r="1211" spans="1:3" x14ac:dyDescent="0.3">
      <c r="A1211" s="119">
        <v>44976</v>
      </c>
      <c r="B1211" s="106">
        <v>9</v>
      </c>
      <c r="C1211" s="111">
        <v>14.5848005375</v>
      </c>
    </row>
    <row r="1212" spans="1:3" x14ac:dyDescent="0.3">
      <c r="A1212" s="119">
        <v>44976</v>
      </c>
      <c r="B1212" s="106">
        <v>10</v>
      </c>
      <c r="C1212" s="111">
        <v>13.584800293599999</v>
      </c>
    </row>
    <row r="1213" spans="1:3" x14ac:dyDescent="0.3">
      <c r="A1213" s="119">
        <v>44976</v>
      </c>
      <c r="B1213" s="106">
        <v>11</v>
      </c>
      <c r="C1213" s="111">
        <v>12.464800354799999</v>
      </c>
    </row>
    <row r="1214" spans="1:3" x14ac:dyDescent="0.3">
      <c r="A1214" s="119">
        <v>44976</v>
      </c>
      <c r="B1214" s="106">
        <v>12</v>
      </c>
      <c r="C1214" s="111">
        <v>11.712800232699999</v>
      </c>
    </row>
    <row r="1215" spans="1:3" x14ac:dyDescent="0.3">
      <c r="A1215" s="119">
        <v>44976</v>
      </c>
      <c r="B1215" s="106">
        <v>13</v>
      </c>
      <c r="C1215" s="111">
        <v>11.100800232499999</v>
      </c>
    </row>
    <row r="1216" spans="1:3" x14ac:dyDescent="0.3">
      <c r="A1216" s="119">
        <v>44976</v>
      </c>
      <c r="B1216" s="106">
        <v>14</v>
      </c>
      <c r="C1216" s="111">
        <v>10.8912002571</v>
      </c>
    </row>
    <row r="1217" spans="1:3" x14ac:dyDescent="0.3">
      <c r="A1217" s="119">
        <v>44976</v>
      </c>
      <c r="B1217" s="106">
        <v>15</v>
      </c>
      <c r="C1217" s="111">
        <v>11.0864002692</v>
      </c>
    </row>
    <row r="1218" spans="1:3" x14ac:dyDescent="0.3">
      <c r="A1218" s="119">
        <v>44976</v>
      </c>
      <c r="B1218" s="106">
        <v>16</v>
      </c>
      <c r="C1218" s="111">
        <v>11.8168002327</v>
      </c>
    </row>
    <row r="1219" spans="1:3" x14ac:dyDescent="0.3">
      <c r="A1219" s="119">
        <v>44976</v>
      </c>
      <c r="B1219" s="106">
        <v>17</v>
      </c>
      <c r="C1219" s="111">
        <v>13.376000122600001</v>
      </c>
    </row>
    <row r="1220" spans="1:3" x14ac:dyDescent="0.3">
      <c r="A1220" s="119">
        <v>44976</v>
      </c>
      <c r="B1220" s="106">
        <v>18</v>
      </c>
      <c r="C1220" s="111">
        <v>15.188800415600001</v>
      </c>
    </row>
    <row r="1221" spans="1:3" x14ac:dyDescent="0.3">
      <c r="A1221" s="119">
        <v>44976</v>
      </c>
      <c r="B1221" s="106">
        <v>19</v>
      </c>
      <c r="C1221" s="111">
        <v>16.640000122500002</v>
      </c>
    </row>
    <row r="1222" spans="1:3" x14ac:dyDescent="0.3">
      <c r="A1222" s="119">
        <v>44976</v>
      </c>
      <c r="B1222" s="106">
        <v>20</v>
      </c>
      <c r="C1222" s="111">
        <v>16.796000244599998</v>
      </c>
    </row>
    <row r="1223" spans="1:3" x14ac:dyDescent="0.3">
      <c r="A1223" s="119">
        <v>44976</v>
      </c>
      <c r="B1223" s="106">
        <v>21</v>
      </c>
      <c r="C1223" s="111">
        <v>16.632000610800002</v>
      </c>
    </row>
    <row r="1224" spans="1:3" x14ac:dyDescent="0.3">
      <c r="A1224" s="119">
        <v>44976</v>
      </c>
      <c r="B1224" s="106">
        <v>22</v>
      </c>
      <c r="C1224" s="111">
        <v>16.190400635300001</v>
      </c>
    </row>
    <row r="1225" spans="1:3" x14ac:dyDescent="0.3">
      <c r="A1225" s="119">
        <v>44976</v>
      </c>
      <c r="B1225" s="106">
        <v>23</v>
      </c>
      <c r="C1225" s="111">
        <v>15.3680001226</v>
      </c>
    </row>
    <row r="1226" spans="1:3" x14ac:dyDescent="0.3">
      <c r="A1226" s="119">
        <v>44976</v>
      </c>
      <c r="B1226" s="106">
        <v>24</v>
      </c>
      <c r="C1226" s="111">
        <v>14.6152001958</v>
      </c>
    </row>
    <row r="1227" spans="1:3" x14ac:dyDescent="0.3">
      <c r="A1227" s="119">
        <v>44977</v>
      </c>
      <c r="B1227" s="106">
        <v>1</v>
      </c>
      <c r="C1227" s="111">
        <v>14.1288001715</v>
      </c>
    </row>
    <row r="1228" spans="1:3" x14ac:dyDescent="0.3">
      <c r="A1228" s="119">
        <v>44977</v>
      </c>
      <c r="B1228" s="106">
        <v>2</v>
      </c>
      <c r="C1228" s="111">
        <v>13.691200073699999</v>
      </c>
    </row>
    <row r="1229" spans="1:3" x14ac:dyDescent="0.3">
      <c r="A1229" s="119">
        <v>44977</v>
      </c>
      <c r="B1229" s="106">
        <v>3</v>
      </c>
      <c r="C1229" s="111">
        <v>13.580800293699999</v>
      </c>
    </row>
    <row r="1230" spans="1:3" x14ac:dyDescent="0.3">
      <c r="A1230" s="119">
        <v>44977</v>
      </c>
      <c r="B1230" s="106">
        <v>4</v>
      </c>
      <c r="C1230" s="111">
        <v>13.550399902900001</v>
      </c>
    </row>
    <row r="1231" spans="1:3" x14ac:dyDescent="0.3">
      <c r="A1231" s="119">
        <v>44977</v>
      </c>
      <c r="B1231" s="106">
        <v>5</v>
      </c>
      <c r="C1231" s="111">
        <v>13.934400269199999</v>
      </c>
    </row>
    <row r="1232" spans="1:3" x14ac:dyDescent="0.3">
      <c r="A1232" s="119">
        <v>44977</v>
      </c>
      <c r="B1232" s="106">
        <v>6</v>
      </c>
      <c r="C1232" s="111">
        <v>15.0040002446</v>
      </c>
    </row>
    <row r="1233" spans="1:3" x14ac:dyDescent="0.3">
      <c r="A1233" s="119">
        <v>44977</v>
      </c>
      <c r="B1233" s="106">
        <v>7</v>
      </c>
      <c r="C1233" s="111">
        <v>16.349600098099998</v>
      </c>
    </row>
    <row r="1234" spans="1:3" x14ac:dyDescent="0.3">
      <c r="A1234" s="119">
        <v>44977</v>
      </c>
      <c r="B1234" s="106">
        <v>8</v>
      </c>
      <c r="C1234" s="111">
        <v>15.754400269</v>
      </c>
    </row>
    <row r="1235" spans="1:3" x14ac:dyDescent="0.3">
      <c r="A1235" s="119">
        <v>44977</v>
      </c>
      <c r="B1235" s="106">
        <v>9</v>
      </c>
      <c r="C1235" s="111">
        <v>14.9712001956</v>
      </c>
    </row>
    <row r="1236" spans="1:3" x14ac:dyDescent="0.3">
      <c r="A1236" s="119">
        <v>44977</v>
      </c>
      <c r="B1236" s="106">
        <v>10</v>
      </c>
      <c r="C1236" s="111">
        <v>13.979200195900001</v>
      </c>
    </row>
    <row r="1237" spans="1:3" x14ac:dyDescent="0.3">
      <c r="A1237" s="119">
        <v>44977</v>
      </c>
      <c r="B1237" s="106">
        <v>11</v>
      </c>
      <c r="C1237" s="111">
        <v>13.7656002202</v>
      </c>
    </row>
    <row r="1238" spans="1:3" x14ac:dyDescent="0.3">
      <c r="A1238" s="119">
        <v>44977</v>
      </c>
      <c r="B1238" s="106">
        <v>12</v>
      </c>
      <c r="C1238" s="111">
        <v>13.032000244600001</v>
      </c>
    </row>
    <row r="1239" spans="1:3" x14ac:dyDescent="0.3">
      <c r="A1239" s="119">
        <v>44977</v>
      </c>
      <c r="B1239" s="106">
        <v>13</v>
      </c>
      <c r="C1239" s="111">
        <v>12.8064003911</v>
      </c>
    </row>
    <row r="1240" spans="1:3" x14ac:dyDescent="0.3">
      <c r="A1240" s="119">
        <v>44977</v>
      </c>
      <c r="B1240" s="106">
        <v>14</v>
      </c>
      <c r="C1240" s="111">
        <v>12.7328002935</v>
      </c>
    </row>
    <row r="1241" spans="1:3" x14ac:dyDescent="0.3">
      <c r="A1241" s="119">
        <v>44977</v>
      </c>
      <c r="B1241" s="106">
        <v>15</v>
      </c>
      <c r="C1241" s="111">
        <v>12.9104002692</v>
      </c>
    </row>
    <row r="1242" spans="1:3" x14ac:dyDescent="0.3">
      <c r="A1242" s="119">
        <v>44977</v>
      </c>
      <c r="B1242" s="106">
        <v>16</v>
      </c>
      <c r="C1242" s="111">
        <v>13.3215999762</v>
      </c>
    </row>
    <row r="1243" spans="1:3" x14ac:dyDescent="0.3">
      <c r="A1243" s="119">
        <v>44977</v>
      </c>
      <c r="B1243" s="106">
        <v>17</v>
      </c>
      <c r="C1243" s="111">
        <v>14.318400024799999</v>
      </c>
    </row>
    <row r="1244" spans="1:3" x14ac:dyDescent="0.3">
      <c r="A1244" s="119">
        <v>44977</v>
      </c>
      <c r="B1244" s="106">
        <v>18</v>
      </c>
      <c r="C1244" s="111">
        <v>15.9464002691</v>
      </c>
    </row>
    <row r="1245" spans="1:3" x14ac:dyDescent="0.3">
      <c r="A1245" s="119">
        <v>44977</v>
      </c>
      <c r="B1245" s="106">
        <v>19</v>
      </c>
      <c r="C1245" s="111">
        <v>17.234400146999999</v>
      </c>
    </row>
    <row r="1246" spans="1:3" x14ac:dyDescent="0.3">
      <c r="A1246" s="119">
        <v>44977</v>
      </c>
      <c r="B1246" s="106">
        <v>20</v>
      </c>
      <c r="C1246" s="111">
        <v>17.288800293600001</v>
      </c>
    </row>
    <row r="1247" spans="1:3" x14ac:dyDescent="0.3">
      <c r="A1247" s="119">
        <v>44977</v>
      </c>
      <c r="B1247" s="106">
        <v>21</v>
      </c>
      <c r="C1247" s="111">
        <v>17.028800415599999</v>
      </c>
    </row>
    <row r="1248" spans="1:3" x14ac:dyDescent="0.3">
      <c r="A1248" s="119">
        <v>44977</v>
      </c>
      <c r="B1248" s="106">
        <v>22</v>
      </c>
      <c r="C1248" s="111">
        <v>15.916000366900001</v>
      </c>
    </row>
    <row r="1249" spans="1:3" x14ac:dyDescent="0.3">
      <c r="A1249" s="119">
        <v>44977</v>
      </c>
      <c r="B1249" s="106">
        <v>23</v>
      </c>
      <c r="C1249" s="111">
        <v>14.949600220300001</v>
      </c>
    </row>
    <row r="1250" spans="1:3" x14ac:dyDescent="0.3">
      <c r="A1250" s="119">
        <v>44977</v>
      </c>
      <c r="B1250" s="106">
        <v>24</v>
      </c>
      <c r="C1250" s="111">
        <v>13.960000733000001</v>
      </c>
    </row>
    <row r="1251" spans="1:3" x14ac:dyDescent="0.3">
      <c r="A1251" s="119">
        <v>44978</v>
      </c>
      <c r="B1251" s="106">
        <v>1</v>
      </c>
      <c r="C1251" s="111">
        <v>13.269599976</v>
      </c>
    </row>
    <row r="1252" spans="1:3" x14ac:dyDescent="0.3">
      <c r="A1252" s="119">
        <v>44978</v>
      </c>
      <c r="B1252" s="106">
        <v>2</v>
      </c>
      <c r="C1252" s="111">
        <v>12.8575998539</v>
      </c>
    </row>
    <row r="1253" spans="1:3" x14ac:dyDescent="0.3">
      <c r="A1253" s="119">
        <v>44978</v>
      </c>
      <c r="B1253" s="106">
        <v>3</v>
      </c>
      <c r="C1253" s="111">
        <v>12.6088002935</v>
      </c>
    </row>
    <row r="1254" spans="1:3" x14ac:dyDescent="0.3">
      <c r="A1254" s="119">
        <v>44978</v>
      </c>
      <c r="B1254" s="106">
        <v>4</v>
      </c>
      <c r="C1254" s="111">
        <v>12.716799927</v>
      </c>
    </row>
    <row r="1255" spans="1:3" x14ac:dyDescent="0.3">
      <c r="A1255" s="119">
        <v>44978</v>
      </c>
      <c r="B1255" s="106">
        <v>5</v>
      </c>
      <c r="C1255" s="111">
        <v>13.245599976099999</v>
      </c>
    </row>
    <row r="1256" spans="1:3" x14ac:dyDescent="0.3">
      <c r="A1256" s="119">
        <v>44978</v>
      </c>
      <c r="B1256" s="106">
        <v>6</v>
      </c>
      <c r="C1256" s="111">
        <v>14.372000244799999</v>
      </c>
    </row>
    <row r="1257" spans="1:3" x14ac:dyDescent="0.3">
      <c r="A1257" s="119">
        <v>44978</v>
      </c>
      <c r="B1257" s="106">
        <v>7</v>
      </c>
      <c r="C1257" s="111">
        <v>16.0664007574</v>
      </c>
    </row>
    <row r="1258" spans="1:3" x14ac:dyDescent="0.3">
      <c r="A1258" s="119">
        <v>44978</v>
      </c>
      <c r="B1258" s="106">
        <v>8</v>
      </c>
      <c r="C1258" s="111">
        <v>16.004000000599998</v>
      </c>
    </row>
    <row r="1259" spans="1:3" x14ac:dyDescent="0.3">
      <c r="A1259" s="119">
        <v>44978</v>
      </c>
      <c r="B1259" s="106">
        <v>9</v>
      </c>
      <c r="C1259" s="111">
        <v>15.4495999761</v>
      </c>
    </row>
    <row r="1260" spans="1:3" x14ac:dyDescent="0.3">
      <c r="A1260" s="119">
        <v>44978</v>
      </c>
      <c r="B1260" s="106">
        <v>10</v>
      </c>
      <c r="C1260" s="111">
        <v>14.633600342299999</v>
      </c>
    </row>
    <row r="1261" spans="1:3" x14ac:dyDescent="0.3">
      <c r="A1261" s="119">
        <v>44978</v>
      </c>
      <c r="B1261" s="106">
        <v>11</v>
      </c>
      <c r="C1261" s="111">
        <v>13.611200440200001</v>
      </c>
    </row>
    <row r="1262" spans="1:3" x14ac:dyDescent="0.3">
      <c r="A1262" s="119">
        <v>44978</v>
      </c>
      <c r="B1262" s="106">
        <v>12</v>
      </c>
      <c r="C1262" s="111">
        <v>13.364000366800001</v>
      </c>
    </row>
    <row r="1263" spans="1:3" x14ac:dyDescent="0.3">
      <c r="A1263" s="119">
        <v>44978</v>
      </c>
      <c r="B1263" s="106">
        <v>13</v>
      </c>
      <c r="C1263" s="111">
        <v>13.1920004889</v>
      </c>
    </row>
    <row r="1264" spans="1:3" x14ac:dyDescent="0.3">
      <c r="A1264" s="119">
        <v>44978</v>
      </c>
      <c r="B1264" s="106">
        <v>14</v>
      </c>
      <c r="C1264" s="111">
        <v>13.094400391200001</v>
      </c>
    </row>
    <row r="1265" spans="1:3" x14ac:dyDescent="0.3">
      <c r="A1265" s="119">
        <v>44978</v>
      </c>
      <c r="B1265" s="106">
        <v>15</v>
      </c>
      <c r="C1265" s="111">
        <v>13.6128005377</v>
      </c>
    </row>
    <row r="1266" spans="1:3" x14ac:dyDescent="0.3">
      <c r="A1266" s="119">
        <v>44978</v>
      </c>
      <c r="B1266" s="106">
        <v>16</v>
      </c>
      <c r="C1266" s="111">
        <v>13.431200317999998</v>
      </c>
    </row>
    <row r="1267" spans="1:3" x14ac:dyDescent="0.3">
      <c r="A1267" s="119">
        <v>44978</v>
      </c>
      <c r="B1267" s="106">
        <v>17</v>
      </c>
      <c r="C1267" s="111">
        <v>15.5648000493</v>
      </c>
    </row>
    <row r="1268" spans="1:3" x14ac:dyDescent="0.3">
      <c r="A1268" s="119">
        <v>44978</v>
      </c>
      <c r="B1268" s="106">
        <v>18</v>
      </c>
      <c r="C1268" s="111">
        <v>17.464000244800001</v>
      </c>
    </row>
    <row r="1269" spans="1:3" x14ac:dyDescent="0.3">
      <c r="A1269" s="119">
        <v>44978</v>
      </c>
      <c r="B1269" s="106">
        <v>19</v>
      </c>
      <c r="C1269" s="111">
        <v>18.5048000494</v>
      </c>
    </row>
    <row r="1270" spans="1:3" x14ac:dyDescent="0.3">
      <c r="A1270" s="119">
        <v>44978</v>
      </c>
      <c r="B1270" s="106">
        <v>20</v>
      </c>
      <c r="C1270" s="111">
        <v>18.5520003667</v>
      </c>
    </row>
    <row r="1271" spans="1:3" x14ac:dyDescent="0.3">
      <c r="A1271" s="119">
        <v>44978</v>
      </c>
      <c r="B1271" s="106">
        <v>21</v>
      </c>
      <c r="C1271" s="111">
        <v>18.200000366799998</v>
      </c>
    </row>
    <row r="1272" spans="1:3" x14ac:dyDescent="0.3">
      <c r="A1272" s="119">
        <v>44978</v>
      </c>
      <c r="B1272" s="106">
        <v>22</v>
      </c>
      <c r="C1272" s="111">
        <v>17.490400391200001</v>
      </c>
    </row>
    <row r="1273" spans="1:3" x14ac:dyDescent="0.3">
      <c r="A1273" s="119">
        <v>44978</v>
      </c>
      <c r="B1273" s="106">
        <v>23</v>
      </c>
      <c r="C1273" s="111">
        <v>16.442400635400002</v>
      </c>
    </row>
    <row r="1274" spans="1:3" x14ac:dyDescent="0.3">
      <c r="A1274" s="119">
        <v>44978</v>
      </c>
      <c r="B1274" s="106">
        <v>24</v>
      </c>
      <c r="C1274" s="111">
        <v>15.283200195799999</v>
      </c>
    </row>
    <row r="1275" spans="1:3" x14ac:dyDescent="0.3">
      <c r="A1275" s="119">
        <v>44979</v>
      </c>
      <c r="B1275" s="106">
        <v>1</v>
      </c>
      <c r="C1275" s="111">
        <v>14.6600004888</v>
      </c>
    </row>
    <row r="1276" spans="1:3" x14ac:dyDescent="0.3">
      <c r="A1276" s="119">
        <v>44979</v>
      </c>
      <c r="B1276" s="106">
        <v>2</v>
      </c>
      <c r="C1276" s="111">
        <v>14.2792005619</v>
      </c>
    </row>
    <row r="1277" spans="1:3" x14ac:dyDescent="0.3">
      <c r="A1277" s="119">
        <v>44979</v>
      </c>
      <c r="B1277" s="106">
        <v>3</v>
      </c>
      <c r="C1277" s="111">
        <v>14.190400391200001</v>
      </c>
    </row>
    <row r="1278" spans="1:3" x14ac:dyDescent="0.3">
      <c r="A1278" s="119">
        <v>44979</v>
      </c>
      <c r="B1278" s="106">
        <v>4</v>
      </c>
      <c r="C1278" s="111">
        <v>14.39520044</v>
      </c>
    </row>
    <row r="1279" spans="1:3" x14ac:dyDescent="0.3">
      <c r="A1279" s="119">
        <v>44979</v>
      </c>
      <c r="B1279" s="106">
        <v>5</v>
      </c>
      <c r="C1279" s="111">
        <v>14.9928004155</v>
      </c>
    </row>
    <row r="1280" spans="1:3" x14ac:dyDescent="0.3">
      <c r="A1280" s="119">
        <v>44979</v>
      </c>
      <c r="B1280" s="106">
        <v>6</v>
      </c>
      <c r="C1280" s="111">
        <v>16.212000244599999</v>
      </c>
    </row>
    <row r="1281" spans="1:3" x14ac:dyDescent="0.3">
      <c r="A1281" s="119">
        <v>44979</v>
      </c>
      <c r="B1281" s="106">
        <v>7</v>
      </c>
      <c r="C1281" s="111">
        <v>17.840000488899999</v>
      </c>
    </row>
    <row r="1282" spans="1:3" x14ac:dyDescent="0.3">
      <c r="A1282" s="119">
        <v>44979</v>
      </c>
      <c r="B1282" s="106">
        <v>8</v>
      </c>
      <c r="C1282" s="111">
        <v>18.4848001714</v>
      </c>
    </row>
    <row r="1283" spans="1:3" x14ac:dyDescent="0.3">
      <c r="A1283" s="119">
        <v>44979</v>
      </c>
      <c r="B1283" s="106">
        <v>9</v>
      </c>
      <c r="C1283" s="111">
        <v>18.728800415599999</v>
      </c>
    </row>
    <row r="1284" spans="1:3" x14ac:dyDescent="0.3">
      <c r="A1284" s="119">
        <v>44979</v>
      </c>
      <c r="B1284" s="106">
        <v>10</v>
      </c>
      <c r="C1284" s="111">
        <v>18.662400513199998</v>
      </c>
    </row>
    <row r="1285" spans="1:3" x14ac:dyDescent="0.3">
      <c r="A1285" s="119">
        <v>44979</v>
      </c>
      <c r="B1285" s="106">
        <v>11</v>
      </c>
      <c r="C1285" s="111">
        <v>18.731200317800003</v>
      </c>
    </row>
    <row r="1286" spans="1:3" x14ac:dyDescent="0.3">
      <c r="A1286" s="119">
        <v>44979</v>
      </c>
      <c r="B1286" s="106">
        <v>12</v>
      </c>
      <c r="C1286" s="111">
        <v>17.515200073799999</v>
      </c>
    </row>
    <row r="1287" spans="1:3" x14ac:dyDescent="0.3">
      <c r="A1287" s="119">
        <v>44979</v>
      </c>
      <c r="B1287" s="106">
        <v>13</v>
      </c>
      <c r="C1287" s="111">
        <v>17.320800293400001</v>
      </c>
    </row>
    <row r="1288" spans="1:3" x14ac:dyDescent="0.3">
      <c r="A1288" s="119">
        <v>44979</v>
      </c>
      <c r="B1288" s="106">
        <v>14</v>
      </c>
      <c r="C1288" s="111">
        <v>17.647200073800001</v>
      </c>
    </row>
    <row r="1289" spans="1:3" x14ac:dyDescent="0.3">
      <c r="A1289" s="119">
        <v>44979</v>
      </c>
      <c r="B1289" s="106">
        <v>15</v>
      </c>
      <c r="C1289" s="111">
        <v>18.443200684200001</v>
      </c>
    </row>
    <row r="1290" spans="1:3" x14ac:dyDescent="0.3">
      <c r="A1290" s="119">
        <v>44979</v>
      </c>
      <c r="B1290" s="106">
        <v>16</v>
      </c>
      <c r="C1290" s="111">
        <v>19.410400391100001</v>
      </c>
    </row>
    <row r="1291" spans="1:3" x14ac:dyDescent="0.3">
      <c r="A1291" s="119">
        <v>44979</v>
      </c>
      <c r="B1291" s="106">
        <v>17</v>
      </c>
      <c r="C1291" s="111">
        <v>20.389599976000003</v>
      </c>
    </row>
    <row r="1292" spans="1:3" x14ac:dyDescent="0.3">
      <c r="A1292" s="119">
        <v>44979</v>
      </c>
      <c r="B1292" s="106">
        <v>18</v>
      </c>
      <c r="C1292" s="111">
        <v>21.4448004154</v>
      </c>
    </row>
    <row r="1293" spans="1:3" x14ac:dyDescent="0.3">
      <c r="A1293" s="119">
        <v>44979</v>
      </c>
      <c r="B1293" s="106">
        <v>19</v>
      </c>
      <c r="C1293" s="111">
        <v>22.356000366899998</v>
      </c>
    </row>
    <row r="1294" spans="1:3" x14ac:dyDescent="0.3">
      <c r="A1294" s="119">
        <v>44979</v>
      </c>
      <c r="B1294" s="106">
        <v>20</v>
      </c>
      <c r="C1294" s="111">
        <v>22.415200683999998</v>
      </c>
    </row>
    <row r="1295" spans="1:3" x14ac:dyDescent="0.3">
      <c r="A1295" s="119">
        <v>44979</v>
      </c>
      <c r="B1295" s="106">
        <v>21</v>
      </c>
      <c r="C1295" s="111">
        <v>21.9000004888</v>
      </c>
    </row>
    <row r="1296" spans="1:3" x14ac:dyDescent="0.3">
      <c r="A1296" s="119">
        <v>44979</v>
      </c>
      <c r="B1296" s="106">
        <v>22</v>
      </c>
      <c r="C1296" s="111">
        <v>20.167199829499999</v>
      </c>
    </row>
    <row r="1297" spans="1:3" x14ac:dyDescent="0.3">
      <c r="A1297" s="119">
        <v>44979</v>
      </c>
      <c r="B1297" s="106">
        <v>23</v>
      </c>
      <c r="C1297" s="111">
        <v>18.6368004156</v>
      </c>
    </row>
    <row r="1298" spans="1:3" x14ac:dyDescent="0.3">
      <c r="A1298" s="119">
        <v>44979</v>
      </c>
      <c r="B1298" s="106">
        <v>24</v>
      </c>
      <c r="C1298" s="111">
        <v>17.536799927100002</v>
      </c>
    </row>
    <row r="1299" spans="1:3" x14ac:dyDescent="0.3">
      <c r="A1299" s="119">
        <v>44980</v>
      </c>
      <c r="B1299" s="106">
        <v>1</v>
      </c>
      <c r="C1299" s="111">
        <v>16.863200317899999</v>
      </c>
    </row>
    <row r="1300" spans="1:3" x14ac:dyDescent="0.3">
      <c r="A1300" s="119">
        <v>44980</v>
      </c>
      <c r="B1300" s="106">
        <v>2</v>
      </c>
      <c r="C1300" s="111">
        <v>16.0960003669</v>
      </c>
    </row>
    <row r="1301" spans="1:3" x14ac:dyDescent="0.3">
      <c r="A1301" s="119">
        <v>44980</v>
      </c>
      <c r="B1301" s="106">
        <v>3</v>
      </c>
      <c r="C1301" s="111">
        <v>15.8200001225</v>
      </c>
    </row>
    <row r="1302" spans="1:3" x14ac:dyDescent="0.3">
      <c r="A1302" s="119">
        <v>44980</v>
      </c>
      <c r="B1302" s="106">
        <v>4</v>
      </c>
      <c r="C1302" s="111">
        <v>15.727200073800001</v>
      </c>
    </row>
    <row r="1303" spans="1:3" x14ac:dyDescent="0.3">
      <c r="A1303" s="119">
        <v>44980</v>
      </c>
      <c r="B1303" s="106">
        <v>5</v>
      </c>
      <c r="C1303" s="111">
        <v>16.2376000981</v>
      </c>
    </row>
    <row r="1304" spans="1:3" x14ac:dyDescent="0.3">
      <c r="A1304" s="119">
        <v>44980</v>
      </c>
      <c r="B1304" s="106">
        <v>6</v>
      </c>
      <c r="C1304" s="111">
        <v>17.4000004888</v>
      </c>
    </row>
    <row r="1305" spans="1:3" x14ac:dyDescent="0.3">
      <c r="A1305" s="119">
        <v>44980</v>
      </c>
      <c r="B1305" s="106">
        <v>7</v>
      </c>
      <c r="C1305" s="111">
        <v>18.870400391300002</v>
      </c>
    </row>
    <row r="1306" spans="1:3" x14ac:dyDescent="0.3">
      <c r="A1306" s="119">
        <v>44980</v>
      </c>
      <c r="B1306" s="106">
        <v>8</v>
      </c>
      <c r="C1306" s="111">
        <v>20.169600342099997</v>
      </c>
    </row>
    <row r="1307" spans="1:3" x14ac:dyDescent="0.3">
      <c r="A1307" s="119">
        <v>44980</v>
      </c>
      <c r="B1307" s="106">
        <v>9</v>
      </c>
      <c r="C1307" s="111">
        <v>20.964800415500001</v>
      </c>
    </row>
    <row r="1308" spans="1:3" x14ac:dyDescent="0.3">
      <c r="A1308" s="119">
        <v>44980</v>
      </c>
      <c r="B1308" s="106">
        <v>10</v>
      </c>
      <c r="C1308" s="111">
        <v>21.390400147000001</v>
      </c>
    </row>
    <row r="1309" spans="1:3" x14ac:dyDescent="0.3">
      <c r="A1309" s="119">
        <v>44980</v>
      </c>
      <c r="B1309" s="106">
        <v>11</v>
      </c>
      <c r="C1309" s="111">
        <v>20.938400025</v>
      </c>
    </row>
    <row r="1310" spans="1:3" x14ac:dyDescent="0.3">
      <c r="A1310" s="119">
        <v>44980</v>
      </c>
      <c r="B1310" s="106">
        <v>12</v>
      </c>
      <c r="C1310" s="111">
        <v>21.339200439900001</v>
      </c>
    </row>
    <row r="1311" spans="1:3" x14ac:dyDescent="0.3">
      <c r="A1311" s="119">
        <v>44980</v>
      </c>
      <c r="B1311" s="106">
        <v>13</v>
      </c>
      <c r="C1311" s="111">
        <v>21.576000000400001</v>
      </c>
    </row>
    <row r="1312" spans="1:3" x14ac:dyDescent="0.3">
      <c r="A1312" s="119">
        <v>44980</v>
      </c>
      <c r="B1312" s="106">
        <v>14</v>
      </c>
      <c r="C1312" s="111">
        <v>20.759200073700001</v>
      </c>
    </row>
    <row r="1313" spans="1:3" x14ac:dyDescent="0.3">
      <c r="A1313" s="119">
        <v>44980</v>
      </c>
      <c r="B1313" s="106">
        <v>15</v>
      </c>
      <c r="C1313" s="111">
        <v>20.840800171399998</v>
      </c>
    </row>
    <row r="1314" spans="1:3" x14ac:dyDescent="0.3">
      <c r="A1314" s="119">
        <v>44980</v>
      </c>
      <c r="B1314" s="106">
        <v>16</v>
      </c>
      <c r="C1314" s="111">
        <v>20.964000366600001</v>
      </c>
    </row>
    <row r="1315" spans="1:3" x14ac:dyDescent="0.3">
      <c r="A1315" s="119">
        <v>44980</v>
      </c>
      <c r="B1315" s="106">
        <v>17</v>
      </c>
      <c r="C1315" s="111">
        <v>19.9256000982</v>
      </c>
    </row>
    <row r="1316" spans="1:3" x14ac:dyDescent="0.3">
      <c r="A1316" s="119">
        <v>44980</v>
      </c>
      <c r="B1316" s="106">
        <v>18</v>
      </c>
      <c r="C1316" s="111">
        <v>21.057600220200001</v>
      </c>
    </row>
    <row r="1317" spans="1:3" x14ac:dyDescent="0.3">
      <c r="A1317" s="119">
        <v>44980</v>
      </c>
      <c r="B1317" s="106">
        <v>19</v>
      </c>
      <c r="C1317" s="111">
        <v>22.042400757399999</v>
      </c>
    </row>
    <row r="1318" spans="1:3" x14ac:dyDescent="0.3">
      <c r="A1318" s="119">
        <v>44980</v>
      </c>
      <c r="B1318" s="106">
        <v>20</v>
      </c>
      <c r="C1318" s="111">
        <v>21.7712008062</v>
      </c>
    </row>
    <row r="1319" spans="1:3" x14ac:dyDescent="0.3">
      <c r="A1319" s="119">
        <v>44980</v>
      </c>
      <c r="B1319" s="106">
        <v>21</v>
      </c>
      <c r="C1319" s="111">
        <v>21.035200317999998</v>
      </c>
    </row>
    <row r="1320" spans="1:3" x14ac:dyDescent="0.3">
      <c r="A1320" s="119">
        <v>44980</v>
      </c>
      <c r="B1320" s="106">
        <v>22</v>
      </c>
      <c r="C1320" s="111">
        <v>19.908000000399998</v>
      </c>
    </row>
    <row r="1321" spans="1:3" x14ac:dyDescent="0.3">
      <c r="A1321" s="119">
        <v>44980</v>
      </c>
      <c r="B1321" s="106">
        <v>23</v>
      </c>
      <c r="C1321" s="111">
        <v>18.372800659799999</v>
      </c>
    </row>
    <row r="1322" spans="1:3" x14ac:dyDescent="0.3">
      <c r="A1322" s="119">
        <v>44980</v>
      </c>
      <c r="B1322" s="106">
        <v>24</v>
      </c>
      <c r="C1322" s="111">
        <v>17.203200073700003</v>
      </c>
    </row>
    <row r="1323" spans="1:3" x14ac:dyDescent="0.3">
      <c r="A1323" s="119">
        <v>44981</v>
      </c>
      <c r="B1323" s="106">
        <v>1</v>
      </c>
      <c r="C1323" s="111">
        <v>16.258400391200002</v>
      </c>
    </row>
    <row r="1324" spans="1:3" x14ac:dyDescent="0.3">
      <c r="A1324" s="119">
        <v>44981</v>
      </c>
      <c r="B1324" s="106">
        <v>2</v>
      </c>
      <c r="C1324" s="111">
        <v>15.668800537799999</v>
      </c>
    </row>
    <row r="1325" spans="1:3" x14ac:dyDescent="0.3">
      <c r="A1325" s="119">
        <v>44981</v>
      </c>
      <c r="B1325" s="106">
        <v>3</v>
      </c>
      <c r="C1325" s="111">
        <v>15.4696002204</v>
      </c>
    </row>
    <row r="1326" spans="1:3" x14ac:dyDescent="0.3">
      <c r="A1326" s="119">
        <v>44981</v>
      </c>
      <c r="B1326" s="106">
        <v>4</v>
      </c>
      <c r="C1326" s="111">
        <v>15.3528001714</v>
      </c>
    </row>
    <row r="1327" spans="1:3" x14ac:dyDescent="0.3">
      <c r="A1327" s="119">
        <v>44981</v>
      </c>
      <c r="B1327" s="106">
        <v>5</v>
      </c>
      <c r="C1327" s="111">
        <v>15.6464005132</v>
      </c>
    </row>
    <row r="1328" spans="1:3" x14ac:dyDescent="0.3">
      <c r="A1328" s="119">
        <v>44981</v>
      </c>
      <c r="B1328" s="106">
        <v>6</v>
      </c>
      <c r="C1328" s="111">
        <v>16.385600342300002</v>
      </c>
    </row>
    <row r="1329" spans="1:3" x14ac:dyDescent="0.3">
      <c r="A1329" s="119">
        <v>44981</v>
      </c>
      <c r="B1329" s="106">
        <v>7</v>
      </c>
      <c r="C1329" s="111">
        <v>18.048800293399999</v>
      </c>
    </row>
    <row r="1330" spans="1:3" x14ac:dyDescent="0.3">
      <c r="A1330" s="119">
        <v>44981</v>
      </c>
      <c r="B1330" s="106">
        <v>8</v>
      </c>
      <c r="C1330" s="111">
        <v>18.6552003177</v>
      </c>
    </row>
    <row r="1331" spans="1:3" x14ac:dyDescent="0.3">
      <c r="A1331" s="119">
        <v>44981</v>
      </c>
      <c r="B1331" s="106">
        <v>9</v>
      </c>
      <c r="C1331" s="111">
        <v>18.5911999516</v>
      </c>
    </row>
    <row r="1332" spans="1:3" x14ac:dyDescent="0.3">
      <c r="A1332" s="119">
        <v>44981</v>
      </c>
      <c r="B1332" s="106">
        <v>10</v>
      </c>
      <c r="C1332" s="111">
        <v>17.4120002447</v>
      </c>
    </row>
    <row r="1333" spans="1:3" x14ac:dyDescent="0.3">
      <c r="A1333" s="119">
        <v>44981</v>
      </c>
      <c r="B1333" s="106">
        <v>11</v>
      </c>
      <c r="C1333" s="111">
        <v>16.591200317899997</v>
      </c>
    </row>
    <row r="1334" spans="1:3" x14ac:dyDescent="0.3">
      <c r="A1334" s="119">
        <v>44981</v>
      </c>
      <c r="B1334" s="106">
        <v>12</v>
      </c>
      <c r="C1334" s="111">
        <v>17.056800293600002</v>
      </c>
    </row>
    <row r="1335" spans="1:3" x14ac:dyDescent="0.3">
      <c r="A1335" s="119">
        <v>44981</v>
      </c>
      <c r="B1335" s="106">
        <v>13</v>
      </c>
      <c r="C1335" s="111">
        <v>17.650400025</v>
      </c>
    </row>
    <row r="1336" spans="1:3" x14ac:dyDescent="0.3">
      <c r="A1336" s="119">
        <v>44981</v>
      </c>
      <c r="B1336" s="106">
        <v>14</v>
      </c>
      <c r="C1336" s="111">
        <v>18.039200562200001</v>
      </c>
    </row>
    <row r="1337" spans="1:3" x14ac:dyDescent="0.3">
      <c r="A1337" s="119">
        <v>44981</v>
      </c>
      <c r="B1337" s="106">
        <v>15</v>
      </c>
      <c r="C1337" s="111">
        <v>18.455200562000002</v>
      </c>
    </row>
    <row r="1338" spans="1:3" x14ac:dyDescent="0.3">
      <c r="A1338" s="119">
        <v>44981</v>
      </c>
      <c r="B1338" s="106">
        <v>16</v>
      </c>
      <c r="C1338" s="111">
        <v>18.622400513199999</v>
      </c>
    </row>
    <row r="1339" spans="1:3" x14ac:dyDescent="0.3">
      <c r="A1339" s="119">
        <v>44981</v>
      </c>
      <c r="B1339" s="106">
        <v>17</v>
      </c>
      <c r="C1339" s="111">
        <v>19.269600220299999</v>
      </c>
    </row>
    <row r="1340" spans="1:3" x14ac:dyDescent="0.3">
      <c r="A1340" s="119">
        <v>44981</v>
      </c>
      <c r="B1340" s="106">
        <v>18</v>
      </c>
      <c r="C1340" s="111">
        <v>19.934400269000001</v>
      </c>
    </row>
    <row r="1341" spans="1:3" x14ac:dyDescent="0.3">
      <c r="A1341" s="119">
        <v>44981</v>
      </c>
      <c r="B1341" s="106">
        <v>19</v>
      </c>
      <c r="C1341" s="111">
        <v>20.165600952799998</v>
      </c>
    </row>
    <row r="1342" spans="1:3" x14ac:dyDescent="0.3">
      <c r="A1342" s="119">
        <v>44981</v>
      </c>
      <c r="B1342" s="106">
        <v>20</v>
      </c>
      <c r="C1342" s="111">
        <v>19.9304006353</v>
      </c>
    </row>
    <row r="1343" spans="1:3" x14ac:dyDescent="0.3">
      <c r="A1343" s="119">
        <v>44981</v>
      </c>
      <c r="B1343" s="106">
        <v>21</v>
      </c>
      <c r="C1343" s="111">
        <v>19.403199951600001</v>
      </c>
    </row>
    <row r="1344" spans="1:3" x14ac:dyDescent="0.3">
      <c r="A1344" s="119">
        <v>44981</v>
      </c>
      <c r="B1344" s="106">
        <v>22</v>
      </c>
      <c r="C1344" s="111">
        <v>18.488800171300003</v>
      </c>
    </row>
    <row r="1345" spans="1:3" x14ac:dyDescent="0.3">
      <c r="A1345" s="119">
        <v>44981</v>
      </c>
      <c r="B1345" s="106">
        <v>23</v>
      </c>
      <c r="C1345" s="111">
        <v>17.246400635200001</v>
      </c>
    </row>
    <row r="1346" spans="1:3" x14ac:dyDescent="0.3">
      <c r="A1346" s="119">
        <v>44981</v>
      </c>
      <c r="B1346" s="106">
        <v>24</v>
      </c>
      <c r="C1346" s="111">
        <v>16.2191999516</v>
      </c>
    </row>
    <row r="1347" spans="1:3" x14ac:dyDescent="0.3">
      <c r="A1347" s="119">
        <v>44982</v>
      </c>
      <c r="B1347" s="106">
        <v>1</v>
      </c>
      <c r="C1347" s="111">
        <v>15.3120002447</v>
      </c>
    </row>
    <row r="1348" spans="1:3" x14ac:dyDescent="0.3">
      <c r="A1348" s="119">
        <v>44982</v>
      </c>
      <c r="B1348" s="106">
        <v>2</v>
      </c>
      <c r="C1348" s="111">
        <v>14.818400024700001</v>
      </c>
    </row>
    <row r="1349" spans="1:3" x14ac:dyDescent="0.3">
      <c r="A1349" s="119">
        <v>44982</v>
      </c>
      <c r="B1349" s="106">
        <v>3</v>
      </c>
      <c r="C1349" s="111">
        <v>14.6000002447</v>
      </c>
    </row>
    <row r="1350" spans="1:3" x14ac:dyDescent="0.3">
      <c r="A1350" s="119">
        <v>44982</v>
      </c>
      <c r="B1350" s="106">
        <v>4</v>
      </c>
      <c r="C1350" s="111">
        <v>14.448000366700001</v>
      </c>
    </row>
    <row r="1351" spans="1:3" x14ac:dyDescent="0.3">
      <c r="A1351" s="119">
        <v>44982</v>
      </c>
      <c r="B1351" s="106">
        <v>5</v>
      </c>
      <c r="C1351" s="111">
        <v>14.5952001958</v>
      </c>
    </row>
    <row r="1352" spans="1:3" x14ac:dyDescent="0.3">
      <c r="A1352" s="119">
        <v>44982</v>
      </c>
      <c r="B1352" s="106">
        <v>6</v>
      </c>
      <c r="C1352" s="111">
        <v>15.0152005622</v>
      </c>
    </row>
    <row r="1353" spans="1:3" x14ac:dyDescent="0.3">
      <c r="A1353" s="119">
        <v>44982</v>
      </c>
      <c r="B1353" s="106">
        <v>7</v>
      </c>
      <c r="C1353" s="111">
        <v>15.6576004646</v>
      </c>
    </row>
    <row r="1354" spans="1:3" x14ac:dyDescent="0.3">
      <c r="A1354" s="119">
        <v>44982</v>
      </c>
      <c r="B1354" s="106">
        <v>8</v>
      </c>
      <c r="C1354" s="111">
        <v>16.202400390999998</v>
      </c>
    </row>
    <row r="1355" spans="1:3" x14ac:dyDescent="0.3">
      <c r="A1355" s="119">
        <v>44982</v>
      </c>
      <c r="B1355" s="106">
        <v>9</v>
      </c>
      <c r="C1355" s="111">
        <v>17.4480004889</v>
      </c>
    </row>
    <row r="1356" spans="1:3" x14ac:dyDescent="0.3">
      <c r="A1356" s="119">
        <v>44982</v>
      </c>
      <c r="B1356" s="106">
        <v>10</v>
      </c>
      <c r="C1356" s="111">
        <v>18.3344001472</v>
      </c>
    </row>
    <row r="1357" spans="1:3" x14ac:dyDescent="0.3">
      <c r="A1357" s="119">
        <v>44982</v>
      </c>
      <c r="B1357" s="106">
        <v>11</v>
      </c>
      <c r="C1357" s="111">
        <v>18.8592000736</v>
      </c>
    </row>
    <row r="1358" spans="1:3" x14ac:dyDescent="0.3">
      <c r="A1358" s="119">
        <v>44982</v>
      </c>
      <c r="B1358" s="106">
        <v>12</v>
      </c>
      <c r="C1358" s="111">
        <v>19.157600342599999</v>
      </c>
    </row>
    <row r="1359" spans="1:3" x14ac:dyDescent="0.3">
      <c r="A1359" s="119">
        <v>44982</v>
      </c>
      <c r="B1359" s="106">
        <v>13</v>
      </c>
      <c r="C1359" s="111">
        <v>18.716799805099999</v>
      </c>
    </row>
    <row r="1360" spans="1:3" x14ac:dyDescent="0.3">
      <c r="A1360" s="119">
        <v>44982</v>
      </c>
      <c r="B1360" s="106">
        <v>14</v>
      </c>
      <c r="C1360" s="111">
        <v>17.776000244599999</v>
      </c>
    </row>
    <row r="1361" spans="1:3" x14ac:dyDescent="0.3">
      <c r="A1361" s="119">
        <v>44982</v>
      </c>
      <c r="B1361" s="106">
        <v>15</v>
      </c>
      <c r="C1361" s="111">
        <v>17.2720003668</v>
      </c>
    </row>
    <row r="1362" spans="1:3" x14ac:dyDescent="0.3">
      <c r="A1362" s="119">
        <v>44982</v>
      </c>
      <c r="B1362" s="106">
        <v>16</v>
      </c>
      <c r="C1362" s="111">
        <v>17.5864002691</v>
      </c>
    </row>
    <row r="1363" spans="1:3" x14ac:dyDescent="0.3">
      <c r="A1363" s="119">
        <v>44982</v>
      </c>
      <c r="B1363" s="106">
        <v>17</v>
      </c>
      <c r="C1363" s="111">
        <v>18.8440002446</v>
      </c>
    </row>
    <row r="1364" spans="1:3" x14ac:dyDescent="0.3">
      <c r="A1364" s="119">
        <v>44982</v>
      </c>
      <c r="B1364" s="106">
        <v>18</v>
      </c>
      <c r="C1364" s="111">
        <v>20.072800659799999</v>
      </c>
    </row>
    <row r="1365" spans="1:3" x14ac:dyDescent="0.3">
      <c r="A1365" s="119">
        <v>44982</v>
      </c>
      <c r="B1365" s="106">
        <v>19</v>
      </c>
      <c r="C1365" s="111">
        <v>20.894400513299999</v>
      </c>
    </row>
    <row r="1366" spans="1:3" x14ac:dyDescent="0.3">
      <c r="A1366" s="119">
        <v>44982</v>
      </c>
      <c r="B1366" s="106">
        <v>20</v>
      </c>
      <c r="C1366" s="111">
        <v>20.660800781900001</v>
      </c>
    </row>
    <row r="1367" spans="1:3" x14ac:dyDescent="0.3">
      <c r="A1367" s="119">
        <v>44982</v>
      </c>
      <c r="B1367" s="106">
        <v>21</v>
      </c>
      <c r="C1367" s="111">
        <v>20.363200318000001</v>
      </c>
    </row>
    <row r="1368" spans="1:3" x14ac:dyDescent="0.3">
      <c r="A1368" s="119">
        <v>44982</v>
      </c>
      <c r="B1368" s="106">
        <v>22</v>
      </c>
      <c r="C1368" s="111">
        <v>19.5424002691</v>
      </c>
    </row>
    <row r="1369" spans="1:3" x14ac:dyDescent="0.3">
      <c r="A1369" s="119">
        <v>44982</v>
      </c>
      <c r="B1369" s="106">
        <v>23</v>
      </c>
      <c r="C1369" s="111">
        <v>18.524000122500002</v>
      </c>
    </row>
    <row r="1370" spans="1:3" x14ac:dyDescent="0.3">
      <c r="A1370" s="119">
        <v>44982</v>
      </c>
      <c r="B1370" s="106">
        <v>24</v>
      </c>
      <c r="C1370" s="111">
        <v>17.401600098300001</v>
      </c>
    </row>
    <row r="1371" spans="1:3" x14ac:dyDescent="0.3">
      <c r="A1371" s="119">
        <v>44983</v>
      </c>
      <c r="B1371" s="106">
        <v>1</v>
      </c>
      <c r="C1371" s="111">
        <v>16.538400513500001</v>
      </c>
    </row>
    <row r="1372" spans="1:3" x14ac:dyDescent="0.3">
      <c r="A1372" s="119">
        <v>44983</v>
      </c>
      <c r="B1372" s="106">
        <v>2</v>
      </c>
      <c r="C1372" s="111">
        <v>15.8600003665</v>
      </c>
    </row>
    <row r="1373" spans="1:3" x14ac:dyDescent="0.3">
      <c r="A1373" s="119">
        <v>44983</v>
      </c>
      <c r="B1373" s="106">
        <v>3</v>
      </c>
      <c r="C1373" s="111">
        <v>15.504800293500001</v>
      </c>
    </row>
    <row r="1374" spans="1:3" x14ac:dyDescent="0.3">
      <c r="A1374" s="119">
        <v>44983</v>
      </c>
      <c r="B1374" s="106">
        <v>4</v>
      </c>
      <c r="C1374" s="111">
        <v>15.3912000738</v>
      </c>
    </row>
    <row r="1375" spans="1:3" x14ac:dyDescent="0.3">
      <c r="A1375" s="119">
        <v>44983</v>
      </c>
      <c r="B1375" s="106">
        <v>5</v>
      </c>
      <c r="C1375" s="111">
        <v>15.5040002449</v>
      </c>
    </row>
    <row r="1376" spans="1:3" x14ac:dyDescent="0.3">
      <c r="A1376" s="119">
        <v>44983</v>
      </c>
      <c r="B1376" s="106">
        <v>6</v>
      </c>
      <c r="C1376" s="111">
        <v>16.001600342300002</v>
      </c>
    </row>
    <row r="1377" spans="1:3" x14ac:dyDescent="0.3">
      <c r="A1377" s="119">
        <v>44983</v>
      </c>
      <c r="B1377" s="106">
        <v>7</v>
      </c>
      <c r="C1377" s="111">
        <v>16.541600464399998</v>
      </c>
    </row>
    <row r="1378" spans="1:3" x14ac:dyDescent="0.3">
      <c r="A1378" s="119">
        <v>44983</v>
      </c>
      <c r="B1378" s="106">
        <v>8</v>
      </c>
      <c r="C1378" s="111">
        <v>16.789600220299999</v>
      </c>
    </row>
    <row r="1379" spans="1:3" x14ac:dyDescent="0.3">
      <c r="A1379" s="119">
        <v>44983</v>
      </c>
      <c r="B1379" s="106">
        <v>9</v>
      </c>
      <c r="C1379" s="111">
        <v>17.425600342399999</v>
      </c>
    </row>
    <row r="1380" spans="1:3" x14ac:dyDescent="0.3">
      <c r="A1380" s="119">
        <v>44983</v>
      </c>
      <c r="B1380" s="106">
        <v>10</v>
      </c>
      <c r="C1380" s="111">
        <v>17.187200317899997</v>
      </c>
    </row>
    <row r="1381" spans="1:3" x14ac:dyDescent="0.3">
      <c r="A1381" s="119">
        <v>44983</v>
      </c>
      <c r="B1381" s="106">
        <v>11</v>
      </c>
      <c r="C1381" s="111">
        <v>17.223200440100001</v>
      </c>
    </row>
    <row r="1382" spans="1:3" x14ac:dyDescent="0.3">
      <c r="A1382" s="119">
        <v>44983</v>
      </c>
      <c r="B1382" s="106">
        <v>12</v>
      </c>
      <c r="C1382" s="111">
        <v>16.321600342300002</v>
      </c>
    </row>
    <row r="1383" spans="1:3" x14ac:dyDescent="0.3">
      <c r="A1383" s="119">
        <v>44983</v>
      </c>
      <c r="B1383" s="106">
        <v>13</v>
      </c>
      <c r="C1383" s="111">
        <v>16.189600586400001</v>
      </c>
    </row>
    <row r="1384" spans="1:3" x14ac:dyDescent="0.3">
      <c r="A1384" s="119">
        <v>44983</v>
      </c>
      <c r="B1384" s="106">
        <v>14</v>
      </c>
      <c r="C1384" s="111">
        <v>16.784800171300002</v>
      </c>
    </row>
    <row r="1385" spans="1:3" x14ac:dyDescent="0.3">
      <c r="A1385" s="119">
        <v>44983</v>
      </c>
      <c r="B1385" s="106">
        <v>15</v>
      </c>
      <c r="C1385" s="111">
        <v>17.418400635499999</v>
      </c>
    </row>
    <row r="1386" spans="1:3" x14ac:dyDescent="0.3">
      <c r="A1386" s="119">
        <v>44983</v>
      </c>
      <c r="B1386" s="106">
        <v>16</v>
      </c>
      <c r="C1386" s="111">
        <v>16.9776004645</v>
      </c>
    </row>
    <row r="1387" spans="1:3" x14ac:dyDescent="0.3">
      <c r="A1387" s="119">
        <v>44983</v>
      </c>
      <c r="B1387" s="106">
        <v>17</v>
      </c>
      <c r="C1387" s="111">
        <v>18.166400391</v>
      </c>
    </row>
    <row r="1388" spans="1:3" x14ac:dyDescent="0.3">
      <c r="A1388" s="119">
        <v>44983</v>
      </c>
      <c r="B1388" s="106">
        <v>18</v>
      </c>
      <c r="C1388" s="111">
        <v>19.526400146899999</v>
      </c>
    </row>
    <row r="1389" spans="1:3" x14ac:dyDescent="0.3">
      <c r="A1389" s="119">
        <v>44983</v>
      </c>
      <c r="B1389" s="106">
        <v>19</v>
      </c>
      <c r="C1389" s="111">
        <v>20.2984006352</v>
      </c>
    </row>
    <row r="1390" spans="1:3" x14ac:dyDescent="0.3">
      <c r="A1390" s="119">
        <v>44983</v>
      </c>
      <c r="B1390" s="106">
        <v>20</v>
      </c>
      <c r="C1390" s="111">
        <v>20.277600098099999</v>
      </c>
    </row>
    <row r="1391" spans="1:3" x14ac:dyDescent="0.3">
      <c r="A1391" s="119">
        <v>44983</v>
      </c>
      <c r="B1391" s="106">
        <v>21</v>
      </c>
      <c r="C1391" s="111">
        <v>20.0136003424</v>
      </c>
    </row>
    <row r="1392" spans="1:3" x14ac:dyDescent="0.3">
      <c r="A1392" s="119">
        <v>44983</v>
      </c>
      <c r="B1392" s="106">
        <v>22</v>
      </c>
      <c r="C1392" s="111">
        <v>19.027999878300001</v>
      </c>
    </row>
    <row r="1393" spans="1:3" x14ac:dyDescent="0.3">
      <c r="A1393" s="119">
        <v>44983</v>
      </c>
      <c r="B1393" s="106">
        <v>23</v>
      </c>
      <c r="C1393" s="111">
        <v>17.744800415500002</v>
      </c>
    </row>
    <row r="1394" spans="1:3" x14ac:dyDescent="0.3">
      <c r="A1394" s="119">
        <v>44983</v>
      </c>
      <c r="B1394" s="106">
        <v>24</v>
      </c>
      <c r="C1394" s="111">
        <v>16.642399902699999</v>
      </c>
    </row>
    <row r="1395" spans="1:3" x14ac:dyDescent="0.3">
      <c r="A1395" s="119">
        <v>44984</v>
      </c>
      <c r="B1395" s="106">
        <v>1</v>
      </c>
      <c r="C1395" s="111">
        <v>15.8544003911</v>
      </c>
    </row>
    <row r="1396" spans="1:3" x14ac:dyDescent="0.3">
      <c r="A1396" s="119">
        <v>44984</v>
      </c>
      <c r="B1396" s="106">
        <v>2</v>
      </c>
      <c r="C1396" s="111">
        <v>15.332800049400001</v>
      </c>
    </row>
    <row r="1397" spans="1:3" x14ac:dyDescent="0.3">
      <c r="A1397" s="119">
        <v>44984</v>
      </c>
      <c r="B1397" s="106">
        <v>3</v>
      </c>
      <c r="C1397" s="111">
        <v>15.2688002934</v>
      </c>
    </row>
    <row r="1398" spans="1:3" x14ac:dyDescent="0.3">
      <c r="A1398" s="119">
        <v>44984</v>
      </c>
      <c r="B1398" s="106">
        <v>4</v>
      </c>
      <c r="C1398" s="111">
        <v>15.3447999272</v>
      </c>
    </row>
    <row r="1399" spans="1:3" x14ac:dyDescent="0.3">
      <c r="A1399" s="119">
        <v>44984</v>
      </c>
      <c r="B1399" s="106">
        <v>5</v>
      </c>
      <c r="C1399" s="111">
        <v>15.856000122600001</v>
      </c>
    </row>
    <row r="1400" spans="1:3" x14ac:dyDescent="0.3">
      <c r="A1400" s="119">
        <v>44984</v>
      </c>
      <c r="B1400" s="106">
        <v>6</v>
      </c>
      <c r="C1400" s="111">
        <v>17.125600220299997</v>
      </c>
    </row>
    <row r="1401" spans="1:3" x14ac:dyDescent="0.3">
      <c r="A1401" s="119">
        <v>44984</v>
      </c>
      <c r="B1401" s="106">
        <v>7</v>
      </c>
      <c r="C1401" s="111">
        <v>18.841600830600001</v>
      </c>
    </row>
    <row r="1402" spans="1:3" x14ac:dyDescent="0.3">
      <c r="A1402" s="119">
        <v>44984</v>
      </c>
      <c r="B1402" s="106">
        <v>8</v>
      </c>
      <c r="C1402" s="111">
        <v>19.383200440100001</v>
      </c>
    </row>
    <row r="1403" spans="1:3" x14ac:dyDescent="0.3">
      <c r="A1403" s="119">
        <v>44984</v>
      </c>
      <c r="B1403" s="106">
        <v>9</v>
      </c>
      <c r="C1403" s="111">
        <v>20.0248000494</v>
      </c>
    </row>
    <row r="1404" spans="1:3" x14ac:dyDescent="0.3">
      <c r="A1404" s="119">
        <v>44984</v>
      </c>
      <c r="B1404" s="106">
        <v>10</v>
      </c>
      <c r="C1404" s="111">
        <v>18.682400513100003</v>
      </c>
    </row>
    <row r="1405" spans="1:3" x14ac:dyDescent="0.3">
      <c r="A1405" s="119">
        <v>44984</v>
      </c>
      <c r="B1405" s="106">
        <v>11</v>
      </c>
      <c r="C1405" s="111">
        <v>16.796800537599999</v>
      </c>
    </row>
    <row r="1406" spans="1:3" x14ac:dyDescent="0.3">
      <c r="A1406" s="119">
        <v>44984</v>
      </c>
      <c r="B1406" s="106">
        <v>12</v>
      </c>
      <c r="C1406" s="111">
        <v>17.1904006352</v>
      </c>
    </row>
    <row r="1407" spans="1:3" x14ac:dyDescent="0.3">
      <c r="A1407" s="119">
        <v>44984</v>
      </c>
      <c r="B1407" s="106">
        <v>13</v>
      </c>
      <c r="C1407" s="111">
        <v>17.460800415599998</v>
      </c>
    </row>
    <row r="1408" spans="1:3" x14ac:dyDescent="0.3">
      <c r="A1408" s="119">
        <v>44984</v>
      </c>
      <c r="B1408" s="106">
        <v>14</v>
      </c>
      <c r="C1408" s="111">
        <v>18.580000610800003</v>
      </c>
    </row>
    <row r="1409" spans="1:3" x14ac:dyDescent="0.3">
      <c r="A1409" s="119">
        <v>44984</v>
      </c>
      <c r="B1409" s="106">
        <v>15</v>
      </c>
      <c r="C1409" s="111">
        <v>19.487200195699998</v>
      </c>
    </row>
    <row r="1410" spans="1:3" x14ac:dyDescent="0.3">
      <c r="A1410" s="119">
        <v>44984</v>
      </c>
      <c r="B1410" s="106">
        <v>16</v>
      </c>
      <c r="C1410" s="111">
        <v>19.765600097899998</v>
      </c>
    </row>
    <row r="1411" spans="1:3" x14ac:dyDescent="0.3">
      <c r="A1411" s="119">
        <v>44984</v>
      </c>
      <c r="B1411" s="106">
        <v>17</v>
      </c>
      <c r="C1411" s="111">
        <v>20.527200195900001</v>
      </c>
    </row>
    <row r="1412" spans="1:3" x14ac:dyDescent="0.3">
      <c r="A1412" s="119">
        <v>44984</v>
      </c>
      <c r="B1412" s="106">
        <v>18</v>
      </c>
      <c r="C1412" s="111">
        <v>21.3776004646</v>
      </c>
    </row>
    <row r="1413" spans="1:3" x14ac:dyDescent="0.3">
      <c r="A1413" s="119">
        <v>44984</v>
      </c>
      <c r="B1413" s="106">
        <v>19</v>
      </c>
      <c r="C1413" s="111">
        <v>21.838400757399999</v>
      </c>
    </row>
    <row r="1414" spans="1:3" x14ac:dyDescent="0.3">
      <c r="A1414" s="119">
        <v>44984</v>
      </c>
      <c r="B1414" s="106">
        <v>20</v>
      </c>
      <c r="C1414" s="111">
        <v>21.856000488700001</v>
      </c>
    </row>
    <row r="1415" spans="1:3" x14ac:dyDescent="0.3">
      <c r="A1415" s="119">
        <v>44984</v>
      </c>
      <c r="B1415" s="106">
        <v>21</v>
      </c>
      <c r="C1415" s="111">
        <v>21.1672004399</v>
      </c>
    </row>
    <row r="1416" spans="1:3" x14ac:dyDescent="0.3">
      <c r="A1416" s="119">
        <v>44984</v>
      </c>
      <c r="B1416" s="106">
        <v>22</v>
      </c>
      <c r="C1416" s="111">
        <v>19.448000122500002</v>
      </c>
    </row>
    <row r="1417" spans="1:3" x14ac:dyDescent="0.3">
      <c r="A1417" s="119">
        <v>44984</v>
      </c>
      <c r="B1417" s="106">
        <v>23</v>
      </c>
      <c r="C1417" s="111">
        <v>17.774400513100002</v>
      </c>
    </row>
    <row r="1418" spans="1:3" x14ac:dyDescent="0.3">
      <c r="A1418" s="119">
        <v>44984</v>
      </c>
      <c r="B1418" s="106">
        <v>24</v>
      </c>
      <c r="C1418" s="111">
        <v>16.483200440000001</v>
      </c>
    </row>
    <row r="1419" spans="1:3" x14ac:dyDescent="0.3">
      <c r="A1419" s="119">
        <v>44985</v>
      </c>
      <c r="B1419" s="106">
        <v>1</v>
      </c>
      <c r="C1419" s="111">
        <v>15.675200195699999</v>
      </c>
    </row>
    <row r="1420" spans="1:3" x14ac:dyDescent="0.3">
      <c r="A1420" s="119">
        <v>44985</v>
      </c>
      <c r="B1420" s="106">
        <v>2</v>
      </c>
      <c r="C1420" s="111">
        <v>15.0839998784</v>
      </c>
    </row>
    <row r="1421" spans="1:3" x14ac:dyDescent="0.3">
      <c r="A1421" s="119">
        <v>44985</v>
      </c>
      <c r="B1421" s="106">
        <v>3</v>
      </c>
      <c r="C1421" s="111">
        <v>14.9488001714</v>
      </c>
    </row>
    <row r="1422" spans="1:3" x14ac:dyDescent="0.3">
      <c r="A1422" s="119">
        <v>44985</v>
      </c>
      <c r="B1422" s="106">
        <v>4</v>
      </c>
      <c r="C1422" s="111">
        <v>14.764000122600001</v>
      </c>
    </row>
    <row r="1423" spans="1:3" x14ac:dyDescent="0.3">
      <c r="A1423" s="119">
        <v>44985</v>
      </c>
      <c r="B1423" s="106">
        <v>5</v>
      </c>
      <c r="C1423" s="111">
        <v>15.3040001226</v>
      </c>
    </row>
    <row r="1424" spans="1:3" x14ac:dyDescent="0.3">
      <c r="A1424" s="119">
        <v>44985</v>
      </c>
      <c r="B1424" s="106">
        <v>6</v>
      </c>
      <c r="C1424" s="111">
        <v>16.557600708799999</v>
      </c>
    </row>
    <row r="1425" spans="1:3" x14ac:dyDescent="0.3">
      <c r="A1425" s="119">
        <v>44985</v>
      </c>
      <c r="B1425" s="106">
        <v>7</v>
      </c>
      <c r="C1425" s="111">
        <v>18.2776005865</v>
      </c>
    </row>
    <row r="1426" spans="1:3" x14ac:dyDescent="0.3">
      <c r="A1426" s="119">
        <v>44985</v>
      </c>
      <c r="B1426" s="106">
        <v>8</v>
      </c>
      <c r="C1426" s="111">
        <v>18.316800171399997</v>
      </c>
    </row>
    <row r="1427" spans="1:3" x14ac:dyDescent="0.3">
      <c r="A1427" s="119">
        <v>44985</v>
      </c>
      <c r="B1427" s="106">
        <v>9</v>
      </c>
      <c r="C1427" s="111">
        <v>17.192800293400001</v>
      </c>
    </row>
    <row r="1428" spans="1:3" x14ac:dyDescent="0.3">
      <c r="A1428" s="119">
        <v>44985</v>
      </c>
      <c r="B1428" s="106">
        <v>10</v>
      </c>
      <c r="C1428" s="111">
        <v>17.3880003668</v>
      </c>
    </row>
    <row r="1429" spans="1:3" x14ac:dyDescent="0.3">
      <c r="A1429" s="119">
        <v>44985</v>
      </c>
      <c r="B1429" s="106">
        <v>11</v>
      </c>
      <c r="C1429" s="111">
        <v>17.654400513100001</v>
      </c>
    </row>
    <row r="1430" spans="1:3" x14ac:dyDescent="0.3">
      <c r="A1430" s="119">
        <v>44985</v>
      </c>
      <c r="B1430" s="106">
        <v>12</v>
      </c>
      <c r="C1430" s="111">
        <v>17.652000122599997</v>
      </c>
    </row>
    <row r="1431" spans="1:3" x14ac:dyDescent="0.3">
      <c r="A1431" s="119">
        <v>44985</v>
      </c>
      <c r="B1431" s="106">
        <v>13</v>
      </c>
      <c r="C1431" s="111">
        <v>16.2952000736</v>
      </c>
    </row>
    <row r="1432" spans="1:3" x14ac:dyDescent="0.3">
      <c r="A1432" s="119">
        <v>44985</v>
      </c>
      <c r="B1432" s="106">
        <v>14</v>
      </c>
      <c r="C1432" s="111">
        <v>16.656800171399997</v>
      </c>
    </row>
    <row r="1433" spans="1:3" x14ac:dyDescent="0.3">
      <c r="A1433" s="119">
        <v>44985</v>
      </c>
      <c r="B1433" s="106">
        <v>15</v>
      </c>
      <c r="C1433" s="111">
        <v>17.841600220100002</v>
      </c>
    </row>
    <row r="1434" spans="1:3" x14ac:dyDescent="0.3">
      <c r="A1434" s="119">
        <v>44985</v>
      </c>
      <c r="B1434" s="106">
        <v>16</v>
      </c>
      <c r="C1434" s="111">
        <v>17.9128007817</v>
      </c>
    </row>
    <row r="1435" spans="1:3" x14ac:dyDescent="0.3">
      <c r="A1435" s="119">
        <v>44985</v>
      </c>
      <c r="B1435" s="106">
        <v>17</v>
      </c>
      <c r="C1435" s="111">
        <v>19.266400513299999</v>
      </c>
    </row>
    <row r="1436" spans="1:3" x14ac:dyDescent="0.3">
      <c r="A1436" s="119">
        <v>44985</v>
      </c>
      <c r="B1436" s="106">
        <v>18</v>
      </c>
      <c r="C1436" s="111">
        <v>20.7272003179</v>
      </c>
    </row>
    <row r="1437" spans="1:3" x14ac:dyDescent="0.3">
      <c r="A1437" s="119">
        <v>44985</v>
      </c>
      <c r="B1437" s="106">
        <v>19</v>
      </c>
      <c r="C1437" s="111">
        <v>21.329600098</v>
      </c>
    </row>
    <row r="1438" spans="1:3" x14ac:dyDescent="0.3">
      <c r="A1438" s="119">
        <v>44985</v>
      </c>
      <c r="B1438" s="106">
        <v>20</v>
      </c>
      <c r="C1438" s="111">
        <v>21.216800537699999</v>
      </c>
    </row>
    <row r="1439" spans="1:3" x14ac:dyDescent="0.3">
      <c r="A1439" s="119">
        <v>44985</v>
      </c>
      <c r="B1439" s="106">
        <v>21</v>
      </c>
      <c r="C1439" s="111">
        <v>20.553600220200003</v>
      </c>
    </row>
    <row r="1440" spans="1:3" x14ac:dyDescent="0.3">
      <c r="A1440" s="119">
        <v>44985</v>
      </c>
      <c r="B1440" s="106">
        <v>22</v>
      </c>
      <c r="C1440" s="111">
        <v>19.160800293600001</v>
      </c>
    </row>
    <row r="1441" spans="1:3" x14ac:dyDescent="0.3">
      <c r="A1441" s="119">
        <v>44985</v>
      </c>
      <c r="B1441" s="106">
        <v>23</v>
      </c>
      <c r="C1441" s="111">
        <v>17.835200195900001</v>
      </c>
    </row>
    <row r="1442" spans="1:3" x14ac:dyDescent="0.3">
      <c r="A1442" s="119">
        <v>44985</v>
      </c>
      <c r="B1442" s="106">
        <v>24</v>
      </c>
      <c r="C1442" s="111">
        <v>16.608000366699997</v>
      </c>
    </row>
    <row r="1443" spans="1:3" x14ac:dyDescent="0.3">
      <c r="A1443" s="119">
        <v>44986</v>
      </c>
      <c r="B1443" s="106">
        <v>1</v>
      </c>
      <c r="C1443" s="111">
        <v>15.700000488899999</v>
      </c>
    </row>
    <row r="1444" spans="1:3" x14ac:dyDescent="0.3">
      <c r="A1444" s="119">
        <v>44986</v>
      </c>
      <c r="B1444" s="106">
        <v>2</v>
      </c>
      <c r="C1444" s="111">
        <v>15.0384002692</v>
      </c>
    </row>
    <row r="1445" spans="1:3" x14ac:dyDescent="0.3">
      <c r="A1445" s="119">
        <v>44986</v>
      </c>
      <c r="B1445" s="106">
        <v>3</v>
      </c>
      <c r="C1445" s="111">
        <v>14.7320002447</v>
      </c>
    </row>
    <row r="1446" spans="1:3" x14ac:dyDescent="0.3">
      <c r="A1446" s="119">
        <v>44986</v>
      </c>
      <c r="B1446" s="106">
        <v>4</v>
      </c>
      <c r="C1446" s="111">
        <v>14.891200195900002</v>
      </c>
    </row>
    <row r="1447" spans="1:3" x14ac:dyDescent="0.3">
      <c r="A1447" s="119">
        <v>44986</v>
      </c>
      <c r="B1447" s="106">
        <v>5</v>
      </c>
      <c r="C1447" s="111">
        <v>15.488000000300001</v>
      </c>
    </row>
    <row r="1448" spans="1:3" x14ac:dyDescent="0.3">
      <c r="A1448" s="119">
        <v>44986</v>
      </c>
      <c r="B1448" s="106">
        <v>6</v>
      </c>
      <c r="C1448" s="111">
        <v>16.6784001469</v>
      </c>
    </row>
    <row r="1449" spans="1:3" x14ac:dyDescent="0.3">
      <c r="A1449" s="119">
        <v>44986</v>
      </c>
      <c r="B1449" s="106">
        <v>7</v>
      </c>
      <c r="C1449" s="111">
        <v>18.766400513199997</v>
      </c>
    </row>
    <row r="1450" spans="1:3" x14ac:dyDescent="0.3">
      <c r="A1450" s="119">
        <v>44986</v>
      </c>
      <c r="B1450" s="106">
        <v>8</v>
      </c>
      <c r="C1450" s="111">
        <v>19.437600464300001</v>
      </c>
    </row>
    <row r="1451" spans="1:3" x14ac:dyDescent="0.3">
      <c r="A1451" s="119">
        <v>44986</v>
      </c>
      <c r="B1451" s="106">
        <v>9</v>
      </c>
      <c r="C1451" s="111">
        <v>19.964800293500002</v>
      </c>
    </row>
    <row r="1452" spans="1:3" x14ac:dyDescent="0.3">
      <c r="A1452" s="119">
        <v>44986</v>
      </c>
      <c r="B1452" s="106">
        <v>10</v>
      </c>
      <c r="C1452" s="111">
        <v>19.986400513299998</v>
      </c>
    </row>
    <row r="1453" spans="1:3" x14ac:dyDescent="0.3">
      <c r="A1453" s="119">
        <v>44986</v>
      </c>
      <c r="B1453" s="106">
        <v>11</v>
      </c>
      <c r="C1453" s="111">
        <v>20.263200195900001</v>
      </c>
    </row>
    <row r="1454" spans="1:3" x14ac:dyDescent="0.3">
      <c r="A1454" s="119">
        <v>44986</v>
      </c>
      <c r="B1454" s="106">
        <v>12</v>
      </c>
      <c r="C1454" s="111">
        <v>19.984000367</v>
      </c>
    </row>
    <row r="1455" spans="1:3" x14ac:dyDescent="0.3">
      <c r="A1455" s="119">
        <v>44986</v>
      </c>
      <c r="B1455" s="106">
        <v>13</v>
      </c>
      <c r="C1455" s="111">
        <v>19.416000000499999</v>
      </c>
    </row>
    <row r="1456" spans="1:3" x14ac:dyDescent="0.3">
      <c r="A1456" s="119">
        <v>44986</v>
      </c>
      <c r="B1456" s="106">
        <v>14</v>
      </c>
      <c r="C1456" s="111">
        <v>19.966400391200001</v>
      </c>
    </row>
    <row r="1457" spans="1:3" x14ac:dyDescent="0.3">
      <c r="A1457" s="119">
        <v>44986</v>
      </c>
      <c r="B1457" s="106">
        <v>15</v>
      </c>
      <c r="C1457" s="111">
        <v>20.348800293299998</v>
      </c>
    </row>
    <row r="1458" spans="1:3" x14ac:dyDescent="0.3">
      <c r="A1458" s="119">
        <v>44986</v>
      </c>
      <c r="B1458" s="106">
        <v>16</v>
      </c>
      <c r="C1458" s="111">
        <v>20.0800004888</v>
      </c>
    </row>
    <row r="1459" spans="1:3" x14ac:dyDescent="0.3">
      <c r="A1459" s="119">
        <v>44986</v>
      </c>
      <c r="B1459" s="106">
        <v>17</v>
      </c>
      <c r="C1459" s="111">
        <v>19.957600342300001</v>
      </c>
    </row>
    <row r="1460" spans="1:3" x14ac:dyDescent="0.3">
      <c r="A1460" s="119">
        <v>44986</v>
      </c>
      <c r="B1460" s="106">
        <v>18</v>
      </c>
      <c r="C1460" s="111">
        <v>21.5032000735</v>
      </c>
    </row>
    <row r="1461" spans="1:3" x14ac:dyDescent="0.3">
      <c r="A1461" s="119">
        <v>44986</v>
      </c>
      <c r="B1461" s="106">
        <v>19</v>
      </c>
      <c r="C1461" s="111">
        <v>22.9216005864</v>
      </c>
    </row>
    <row r="1462" spans="1:3" x14ac:dyDescent="0.3">
      <c r="A1462" s="119">
        <v>44986</v>
      </c>
      <c r="B1462" s="106">
        <v>20</v>
      </c>
      <c r="C1462" s="111">
        <v>22.643201050399998</v>
      </c>
    </row>
    <row r="1463" spans="1:3" x14ac:dyDescent="0.3">
      <c r="A1463" s="119">
        <v>44986</v>
      </c>
      <c r="B1463" s="106">
        <v>21</v>
      </c>
      <c r="C1463" s="111">
        <v>21.5648001715</v>
      </c>
    </row>
    <row r="1464" spans="1:3" x14ac:dyDescent="0.3">
      <c r="A1464" s="119">
        <v>44986</v>
      </c>
      <c r="B1464" s="106">
        <v>22</v>
      </c>
      <c r="C1464" s="111">
        <v>20.780800293699997</v>
      </c>
    </row>
    <row r="1465" spans="1:3" x14ac:dyDescent="0.3">
      <c r="A1465" s="119">
        <v>44986</v>
      </c>
      <c r="B1465" s="106">
        <v>23</v>
      </c>
      <c r="C1465" s="111">
        <v>19.8368001712</v>
      </c>
    </row>
    <row r="1466" spans="1:3" x14ac:dyDescent="0.3">
      <c r="A1466" s="119">
        <v>44986</v>
      </c>
      <c r="B1466" s="106">
        <v>24</v>
      </c>
      <c r="C1466" s="111">
        <v>18.553599976099999</v>
      </c>
    </row>
    <row r="1467" spans="1:3" x14ac:dyDescent="0.3">
      <c r="A1467" s="119">
        <v>44987</v>
      </c>
      <c r="B1467" s="106">
        <v>1</v>
      </c>
      <c r="C1467" s="111">
        <v>17.369600098100001</v>
      </c>
    </row>
    <row r="1468" spans="1:3" x14ac:dyDescent="0.3">
      <c r="A1468" s="119">
        <v>44987</v>
      </c>
      <c r="B1468" s="106">
        <v>2</v>
      </c>
      <c r="C1468" s="111">
        <v>16.668000732900001</v>
      </c>
    </row>
    <row r="1469" spans="1:3" x14ac:dyDescent="0.3">
      <c r="A1469" s="119">
        <v>44987</v>
      </c>
      <c r="B1469" s="106">
        <v>3</v>
      </c>
      <c r="C1469" s="111">
        <v>16.396000488799999</v>
      </c>
    </row>
    <row r="1470" spans="1:3" x14ac:dyDescent="0.3">
      <c r="A1470" s="119">
        <v>44987</v>
      </c>
      <c r="B1470" s="106">
        <v>4</v>
      </c>
      <c r="C1470" s="111">
        <v>16.3920003667</v>
      </c>
    </row>
    <row r="1471" spans="1:3" x14ac:dyDescent="0.3">
      <c r="A1471" s="119">
        <v>44987</v>
      </c>
      <c r="B1471" s="106">
        <v>5</v>
      </c>
      <c r="C1471" s="111">
        <v>16.9064007574</v>
      </c>
    </row>
    <row r="1472" spans="1:3" x14ac:dyDescent="0.3">
      <c r="A1472" s="119">
        <v>44987</v>
      </c>
      <c r="B1472" s="106">
        <v>6</v>
      </c>
      <c r="C1472" s="111">
        <v>18.095999878400001</v>
      </c>
    </row>
    <row r="1473" spans="1:3" x14ac:dyDescent="0.3">
      <c r="A1473" s="119">
        <v>44987</v>
      </c>
      <c r="B1473" s="106">
        <v>7</v>
      </c>
      <c r="C1473" s="111">
        <v>19.641600097999998</v>
      </c>
    </row>
    <row r="1474" spans="1:3" x14ac:dyDescent="0.3">
      <c r="A1474" s="119">
        <v>44987</v>
      </c>
      <c r="B1474" s="106">
        <v>8</v>
      </c>
      <c r="C1474" s="111">
        <v>19.3088004156</v>
      </c>
    </row>
    <row r="1475" spans="1:3" x14ac:dyDescent="0.3">
      <c r="A1475" s="119">
        <v>44987</v>
      </c>
      <c r="B1475" s="106">
        <v>9</v>
      </c>
      <c r="C1475" s="111">
        <v>18.356000122599998</v>
      </c>
    </row>
    <row r="1476" spans="1:3" x14ac:dyDescent="0.3">
      <c r="A1476" s="119">
        <v>44987</v>
      </c>
      <c r="B1476" s="106">
        <v>10</v>
      </c>
      <c r="C1476" s="111">
        <v>17.0200000004</v>
      </c>
    </row>
    <row r="1477" spans="1:3" x14ac:dyDescent="0.3">
      <c r="A1477" s="119">
        <v>44987</v>
      </c>
      <c r="B1477" s="106">
        <v>11</v>
      </c>
      <c r="C1477" s="111">
        <v>15.9400000006</v>
      </c>
    </row>
    <row r="1478" spans="1:3" x14ac:dyDescent="0.3">
      <c r="A1478" s="119">
        <v>44987</v>
      </c>
      <c r="B1478" s="106">
        <v>12</v>
      </c>
      <c r="C1478" s="111">
        <v>15.632800293399999</v>
      </c>
    </row>
    <row r="1479" spans="1:3" x14ac:dyDescent="0.3">
      <c r="A1479" s="119">
        <v>44987</v>
      </c>
      <c r="B1479" s="106">
        <v>13</v>
      </c>
      <c r="C1479" s="111">
        <v>14.9472003178</v>
      </c>
    </row>
    <row r="1480" spans="1:3" x14ac:dyDescent="0.3">
      <c r="A1480" s="119">
        <v>44987</v>
      </c>
      <c r="B1480" s="106">
        <v>14</v>
      </c>
      <c r="C1480" s="111">
        <v>14.0592004401</v>
      </c>
    </row>
    <row r="1481" spans="1:3" x14ac:dyDescent="0.3">
      <c r="A1481" s="119">
        <v>44987</v>
      </c>
      <c r="B1481" s="106">
        <v>15</v>
      </c>
      <c r="C1481" s="111">
        <v>14.3136005865</v>
      </c>
    </row>
    <row r="1482" spans="1:3" x14ac:dyDescent="0.3">
      <c r="A1482" s="119">
        <v>44987</v>
      </c>
      <c r="B1482" s="106">
        <v>16</v>
      </c>
      <c r="C1482" s="111">
        <v>14.6920000007</v>
      </c>
    </row>
    <row r="1483" spans="1:3" x14ac:dyDescent="0.3">
      <c r="A1483" s="119">
        <v>44987</v>
      </c>
      <c r="B1483" s="106">
        <v>17</v>
      </c>
      <c r="C1483" s="111">
        <v>15.6368002934</v>
      </c>
    </row>
    <row r="1484" spans="1:3" x14ac:dyDescent="0.3">
      <c r="A1484" s="119">
        <v>44987</v>
      </c>
      <c r="B1484" s="106">
        <v>18</v>
      </c>
      <c r="C1484" s="111">
        <v>17.405600464399999</v>
      </c>
    </row>
    <row r="1485" spans="1:3" x14ac:dyDescent="0.3">
      <c r="A1485" s="119">
        <v>44987</v>
      </c>
      <c r="B1485" s="106">
        <v>19</v>
      </c>
      <c r="C1485" s="111">
        <v>19.835200684100002</v>
      </c>
    </row>
    <row r="1486" spans="1:3" x14ac:dyDescent="0.3">
      <c r="A1486" s="119">
        <v>44987</v>
      </c>
      <c r="B1486" s="106">
        <v>20</v>
      </c>
      <c r="C1486" s="111">
        <v>20.030400635199999</v>
      </c>
    </row>
    <row r="1487" spans="1:3" x14ac:dyDescent="0.3">
      <c r="A1487" s="119">
        <v>44987</v>
      </c>
      <c r="B1487" s="106">
        <v>21</v>
      </c>
      <c r="C1487" s="111">
        <v>19.145600586500002</v>
      </c>
    </row>
    <row r="1488" spans="1:3" x14ac:dyDescent="0.3">
      <c r="A1488" s="119">
        <v>44987</v>
      </c>
      <c r="B1488" s="106">
        <v>22</v>
      </c>
      <c r="C1488" s="111">
        <v>18.320000488999998</v>
      </c>
    </row>
    <row r="1489" spans="1:3" x14ac:dyDescent="0.3">
      <c r="A1489" s="119">
        <v>44987</v>
      </c>
      <c r="B1489" s="106">
        <v>23</v>
      </c>
      <c r="C1489" s="111">
        <v>17.1232004399</v>
      </c>
    </row>
    <row r="1490" spans="1:3" x14ac:dyDescent="0.3">
      <c r="A1490" s="119">
        <v>44987</v>
      </c>
      <c r="B1490" s="106">
        <v>24</v>
      </c>
      <c r="C1490" s="111">
        <v>16.024800293399998</v>
      </c>
    </row>
    <row r="1491" spans="1:3" x14ac:dyDescent="0.3">
      <c r="A1491" s="119">
        <v>44988</v>
      </c>
      <c r="B1491" s="106">
        <v>1</v>
      </c>
      <c r="C1491" s="111">
        <v>15.236000366700001</v>
      </c>
    </row>
    <row r="1492" spans="1:3" x14ac:dyDescent="0.3">
      <c r="A1492" s="119">
        <v>44988</v>
      </c>
      <c r="B1492" s="106">
        <v>2</v>
      </c>
      <c r="C1492" s="111">
        <v>14.852800415600001</v>
      </c>
    </row>
    <row r="1493" spans="1:3" x14ac:dyDescent="0.3">
      <c r="A1493" s="119">
        <v>44988</v>
      </c>
      <c r="B1493" s="106">
        <v>3</v>
      </c>
      <c r="C1493" s="111">
        <v>14.994400147</v>
      </c>
    </row>
    <row r="1494" spans="1:3" x14ac:dyDescent="0.3">
      <c r="A1494" s="119">
        <v>44988</v>
      </c>
      <c r="B1494" s="106">
        <v>4</v>
      </c>
      <c r="C1494" s="111">
        <v>15.0280001224</v>
      </c>
    </row>
    <row r="1495" spans="1:3" x14ac:dyDescent="0.3">
      <c r="A1495" s="119">
        <v>44988</v>
      </c>
      <c r="B1495" s="106">
        <v>5</v>
      </c>
      <c r="C1495" s="111">
        <v>15.5984005133</v>
      </c>
    </row>
    <row r="1496" spans="1:3" x14ac:dyDescent="0.3">
      <c r="A1496" s="119">
        <v>44988</v>
      </c>
      <c r="B1496" s="106">
        <v>6</v>
      </c>
      <c r="C1496" s="111">
        <v>16.6992005621</v>
      </c>
    </row>
    <row r="1497" spans="1:3" x14ac:dyDescent="0.3">
      <c r="A1497" s="119">
        <v>44988</v>
      </c>
      <c r="B1497" s="106">
        <v>7</v>
      </c>
      <c r="C1497" s="111">
        <v>18.058399658599999</v>
      </c>
    </row>
    <row r="1498" spans="1:3" x14ac:dyDescent="0.3">
      <c r="A1498" s="119">
        <v>44988</v>
      </c>
      <c r="B1498" s="106">
        <v>8</v>
      </c>
      <c r="C1498" s="111">
        <v>17.596800415599997</v>
      </c>
    </row>
    <row r="1499" spans="1:3" x14ac:dyDescent="0.3">
      <c r="A1499" s="119">
        <v>44988</v>
      </c>
      <c r="B1499" s="106">
        <v>9</v>
      </c>
      <c r="C1499" s="111">
        <v>16.572800537599999</v>
      </c>
    </row>
    <row r="1500" spans="1:3" x14ac:dyDescent="0.3">
      <c r="A1500" s="119">
        <v>44988</v>
      </c>
      <c r="B1500" s="106">
        <v>10</v>
      </c>
      <c r="C1500" s="111">
        <v>15.9296000981</v>
      </c>
    </row>
    <row r="1501" spans="1:3" x14ac:dyDescent="0.3">
      <c r="A1501" s="119">
        <v>44988</v>
      </c>
      <c r="B1501" s="106">
        <v>11</v>
      </c>
      <c r="C1501" s="111">
        <v>14.933600342399998</v>
      </c>
    </row>
    <row r="1502" spans="1:3" x14ac:dyDescent="0.3">
      <c r="A1502" s="119">
        <v>44988</v>
      </c>
      <c r="B1502" s="106">
        <v>12</v>
      </c>
      <c r="C1502" s="111">
        <v>14.0528004156</v>
      </c>
    </row>
    <row r="1503" spans="1:3" x14ac:dyDescent="0.3">
      <c r="A1503" s="119">
        <v>44988</v>
      </c>
      <c r="B1503" s="106">
        <v>13</v>
      </c>
      <c r="C1503" s="111">
        <v>13.4784002692</v>
      </c>
    </row>
    <row r="1504" spans="1:3" x14ac:dyDescent="0.3">
      <c r="A1504" s="119">
        <v>44988</v>
      </c>
      <c r="B1504" s="106">
        <v>14</v>
      </c>
      <c r="C1504" s="111">
        <v>13.007200195699999</v>
      </c>
    </row>
    <row r="1505" spans="1:3" x14ac:dyDescent="0.3">
      <c r="A1505" s="119">
        <v>44988</v>
      </c>
      <c r="B1505" s="106">
        <v>15</v>
      </c>
      <c r="C1505" s="111">
        <v>12.8840001225</v>
      </c>
    </row>
    <row r="1506" spans="1:3" x14ac:dyDescent="0.3">
      <c r="A1506" s="119">
        <v>44988</v>
      </c>
      <c r="B1506" s="106">
        <v>16</v>
      </c>
      <c r="C1506" s="111">
        <v>13.228800293500001</v>
      </c>
    </row>
    <row r="1507" spans="1:3" x14ac:dyDescent="0.3">
      <c r="A1507" s="119">
        <v>44988</v>
      </c>
      <c r="B1507" s="106">
        <v>17</v>
      </c>
      <c r="C1507" s="111">
        <v>14.151199951700001</v>
      </c>
    </row>
    <row r="1508" spans="1:3" x14ac:dyDescent="0.3">
      <c r="A1508" s="119">
        <v>44988</v>
      </c>
      <c r="B1508" s="106">
        <v>18</v>
      </c>
      <c r="C1508" s="111">
        <v>15.8680001226</v>
      </c>
    </row>
    <row r="1509" spans="1:3" x14ac:dyDescent="0.3">
      <c r="A1509" s="119">
        <v>44988</v>
      </c>
      <c r="B1509" s="106">
        <v>19</v>
      </c>
      <c r="C1509" s="111">
        <v>17.7080000005</v>
      </c>
    </row>
    <row r="1510" spans="1:3" x14ac:dyDescent="0.3">
      <c r="A1510" s="119">
        <v>44988</v>
      </c>
      <c r="B1510" s="106">
        <v>20</v>
      </c>
      <c r="C1510" s="111">
        <v>18.083200439999999</v>
      </c>
    </row>
    <row r="1511" spans="1:3" x14ac:dyDescent="0.3">
      <c r="A1511" s="119">
        <v>44988</v>
      </c>
      <c r="B1511" s="106">
        <v>21</v>
      </c>
      <c r="C1511" s="111">
        <v>18.300800415500003</v>
      </c>
    </row>
    <row r="1512" spans="1:3" x14ac:dyDescent="0.3">
      <c r="A1512" s="119">
        <v>44988</v>
      </c>
      <c r="B1512" s="106">
        <v>22</v>
      </c>
      <c r="C1512" s="111">
        <v>17.267200562199999</v>
      </c>
    </row>
    <row r="1513" spans="1:3" x14ac:dyDescent="0.3">
      <c r="A1513" s="119">
        <v>44988</v>
      </c>
      <c r="B1513" s="106">
        <v>23</v>
      </c>
      <c r="C1513" s="111">
        <v>16.259200439699999</v>
      </c>
    </row>
    <row r="1514" spans="1:3" x14ac:dyDescent="0.3">
      <c r="A1514" s="119">
        <v>44988</v>
      </c>
      <c r="B1514" s="106">
        <v>24</v>
      </c>
      <c r="C1514" s="111">
        <v>15.299200561999999</v>
      </c>
    </row>
    <row r="1515" spans="1:3" x14ac:dyDescent="0.3">
      <c r="A1515" s="119">
        <v>44989</v>
      </c>
      <c r="B1515" s="106">
        <v>1</v>
      </c>
      <c r="C1515" s="111">
        <v>14.660800415500001</v>
      </c>
    </row>
    <row r="1516" spans="1:3" x14ac:dyDescent="0.3">
      <c r="A1516" s="119">
        <v>44989</v>
      </c>
      <c r="B1516" s="106">
        <v>2</v>
      </c>
      <c r="C1516" s="111">
        <v>14.328000000599999</v>
      </c>
    </row>
    <row r="1517" spans="1:3" x14ac:dyDescent="0.3">
      <c r="A1517" s="119">
        <v>44989</v>
      </c>
      <c r="B1517" s="106">
        <v>3</v>
      </c>
      <c r="C1517" s="111">
        <v>14.2808002934</v>
      </c>
    </row>
    <row r="1518" spans="1:3" x14ac:dyDescent="0.3">
      <c r="A1518" s="119">
        <v>44989</v>
      </c>
      <c r="B1518" s="106">
        <v>4</v>
      </c>
      <c r="C1518" s="111">
        <v>14.2768000491</v>
      </c>
    </row>
    <row r="1519" spans="1:3" x14ac:dyDescent="0.3">
      <c r="A1519" s="119">
        <v>44989</v>
      </c>
      <c r="B1519" s="106">
        <v>5</v>
      </c>
      <c r="C1519" s="111">
        <v>14.5688005378</v>
      </c>
    </row>
    <row r="1520" spans="1:3" x14ac:dyDescent="0.3">
      <c r="A1520" s="119">
        <v>44989</v>
      </c>
      <c r="B1520" s="106">
        <v>6</v>
      </c>
      <c r="C1520" s="111">
        <v>15.105600098</v>
      </c>
    </row>
    <row r="1521" spans="1:3" x14ac:dyDescent="0.3">
      <c r="A1521" s="119">
        <v>44989</v>
      </c>
      <c r="B1521" s="106">
        <v>7</v>
      </c>
      <c r="C1521" s="111">
        <v>15.5384006353</v>
      </c>
    </row>
    <row r="1522" spans="1:3" x14ac:dyDescent="0.3">
      <c r="A1522" s="119">
        <v>44989</v>
      </c>
      <c r="B1522" s="106">
        <v>8</v>
      </c>
      <c r="C1522" s="111">
        <v>15.2808004156</v>
      </c>
    </row>
    <row r="1523" spans="1:3" x14ac:dyDescent="0.3">
      <c r="A1523" s="119">
        <v>44989</v>
      </c>
      <c r="B1523" s="106">
        <v>9</v>
      </c>
      <c r="C1523" s="111">
        <v>15.7088006597</v>
      </c>
    </row>
    <row r="1524" spans="1:3" x14ac:dyDescent="0.3">
      <c r="A1524" s="119">
        <v>44989</v>
      </c>
      <c r="B1524" s="106">
        <v>10</v>
      </c>
      <c r="C1524" s="111">
        <v>14.342400635399999</v>
      </c>
    </row>
    <row r="1525" spans="1:3" x14ac:dyDescent="0.3">
      <c r="A1525" s="119">
        <v>44989</v>
      </c>
      <c r="B1525" s="106">
        <v>11</v>
      </c>
      <c r="C1525" s="111">
        <v>12.986400269100001</v>
      </c>
    </row>
    <row r="1526" spans="1:3" x14ac:dyDescent="0.3">
      <c r="A1526" s="119">
        <v>44989</v>
      </c>
      <c r="B1526" s="106">
        <v>12</v>
      </c>
      <c r="C1526" s="111">
        <v>12.7064001469</v>
      </c>
    </row>
    <row r="1527" spans="1:3" x14ac:dyDescent="0.3">
      <c r="A1527" s="119">
        <v>44989</v>
      </c>
      <c r="B1527" s="106">
        <v>13</v>
      </c>
      <c r="C1527" s="111">
        <v>12.230400086</v>
      </c>
    </row>
    <row r="1528" spans="1:3" x14ac:dyDescent="0.3">
      <c r="A1528" s="119">
        <v>44989</v>
      </c>
      <c r="B1528" s="106">
        <v>14</v>
      </c>
      <c r="C1528" s="111">
        <v>11.787200134900001</v>
      </c>
    </row>
    <row r="1529" spans="1:3" x14ac:dyDescent="0.3">
      <c r="A1529" s="119">
        <v>44989</v>
      </c>
      <c r="B1529" s="106">
        <v>15</v>
      </c>
      <c r="C1529" s="111">
        <v>12.1104002081</v>
      </c>
    </row>
    <row r="1530" spans="1:3" x14ac:dyDescent="0.3">
      <c r="A1530" s="119">
        <v>44989</v>
      </c>
      <c r="B1530" s="106">
        <v>16</v>
      </c>
      <c r="C1530" s="111">
        <v>12.682400269199999</v>
      </c>
    </row>
    <row r="1531" spans="1:3" x14ac:dyDescent="0.3">
      <c r="A1531" s="119">
        <v>44989</v>
      </c>
      <c r="B1531" s="106">
        <v>17</v>
      </c>
      <c r="C1531" s="111">
        <v>13.7744003912</v>
      </c>
    </row>
    <row r="1532" spans="1:3" x14ac:dyDescent="0.3">
      <c r="A1532" s="119">
        <v>44989</v>
      </c>
      <c r="B1532" s="106">
        <v>18</v>
      </c>
      <c r="C1532" s="111">
        <v>15.971199951900001</v>
      </c>
    </row>
    <row r="1533" spans="1:3" x14ac:dyDescent="0.3">
      <c r="A1533" s="119">
        <v>44989</v>
      </c>
      <c r="B1533" s="106">
        <v>19</v>
      </c>
      <c r="C1533" s="111">
        <v>17.6784007575</v>
      </c>
    </row>
    <row r="1534" spans="1:3" x14ac:dyDescent="0.3">
      <c r="A1534" s="119">
        <v>44989</v>
      </c>
      <c r="B1534" s="106">
        <v>20</v>
      </c>
      <c r="C1534" s="111">
        <v>17.872000488800001</v>
      </c>
    </row>
    <row r="1535" spans="1:3" x14ac:dyDescent="0.3">
      <c r="A1535" s="119">
        <v>44989</v>
      </c>
      <c r="B1535" s="106">
        <v>21</v>
      </c>
      <c r="C1535" s="111">
        <v>17.806400269000001</v>
      </c>
    </row>
    <row r="1536" spans="1:3" x14ac:dyDescent="0.3">
      <c r="A1536" s="119">
        <v>44989</v>
      </c>
      <c r="B1536" s="106">
        <v>22</v>
      </c>
      <c r="C1536" s="111">
        <v>17.252800049299999</v>
      </c>
    </row>
    <row r="1537" spans="1:3" x14ac:dyDescent="0.3">
      <c r="A1537" s="119">
        <v>44989</v>
      </c>
      <c r="B1537" s="106">
        <v>23</v>
      </c>
      <c r="C1537" s="111">
        <v>16.374400513099999</v>
      </c>
    </row>
    <row r="1538" spans="1:3" x14ac:dyDescent="0.3">
      <c r="A1538" s="119">
        <v>44989</v>
      </c>
      <c r="B1538" s="106">
        <v>24</v>
      </c>
      <c r="C1538" s="111">
        <v>15.6536004644</v>
      </c>
    </row>
    <row r="1539" spans="1:3" x14ac:dyDescent="0.3">
      <c r="A1539" s="119">
        <v>44990</v>
      </c>
      <c r="B1539" s="106">
        <v>1</v>
      </c>
      <c r="C1539" s="111">
        <v>14.944800171400001</v>
      </c>
    </row>
    <row r="1540" spans="1:3" x14ac:dyDescent="0.3">
      <c r="A1540" s="119">
        <v>44990</v>
      </c>
      <c r="B1540" s="106">
        <v>2</v>
      </c>
      <c r="C1540" s="111">
        <v>14.282400147000001</v>
      </c>
    </row>
    <row r="1541" spans="1:3" x14ac:dyDescent="0.3">
      <c r="A1541" s="119">
        <v>44990</v>
      </c>
      <c r="B1541" s="106">
        <v>3</v>
      </c>
      <c r="C1541" s="111">
        <v>14.136800537599999</v>
      </c>
    </row>
    <row r="1542" spans="1:3" x14ac:dyDescent="0.3">
      <c r="A1542" s="119">
        <v>44990</v>
      </c>
      <c r="B1542" s="106">
        <v>4</v>
      </c>
      <c r="C1542" s="111">
        <v>13.992000366800001</v>
      </c>
    </row>
    <row r="1543" spans="1:3" x14ac:dyDescent="0.3">
      <c r="A1543" s="119">
        <v>44990</v>
      </c>
      <c r="B1543" s="106">
        <v>5</v>
      </c>
      <c r="C1543" s="111">
        <v>14.0184005132</v>
      </c>
    </row>
    <row r="1544" spans="1:3" x14ac:dyDescent="0.3">
      <c r="A1544" s="119">
        <v>44990</v>
      </c>
      <c r="B1544" s="106">
        <v>6</v>
      </c>
      <c r="C1544" s="111">
        <v>14.587200195900001</v>
      </c>
    </row>
    <row r="1545" spans="1:3" x14ac:dyDescent="0.3">
      <c r="A1545" s="119">
        <v>44990</v>
      </c>
      <c r="B1545" s="106">
        <v>7</v>
      </c>
      <c r="C1545" s="111">
        <v>14.8864005134</v>
      </c>
    </row>
    <row r="1546" spans="1:3" x14ac:dyDescent="0.3">
      <c r="A1546" s="119">
        <v>44990</v>
      </c>
      <c r="B1546" s="106">
        <v>8</v>
      </c>
      <c r="C1546" s="111">
        <v>14.8496000981</v>
      </c>
    </row>
    <row r="1547" spans="1:3" x14ac:dyDescent="0.3">
      <c r="A1547" s="119">
        <v>44990</v>
      </c>
      <c r="B1547" s="106">
        <v>9</v>
      </c>
      <c r="C1547" s="111">
        <v>14.469600464499999</v>
      </c>
    </row>
    <row r="1548" spans="1:3" x14ac:dyDescent="0.3">
      <c r="A1548" s="119">
        <v>44990</v>
      </c>
      <c r="B1548" s="106">
        <v>10</v>
      </c>
      <c r="C1548" s="111">
        <v>13.7016000983</v>
      </c>
    </row>
    <row r="1549" spans="1:3" x14ac:dyDescent="0.3">
      <c r="A1549" s="119">
        <v>44990</v>
      </c>
      <c r="B1549" s="106">
        <v>11</v>
      </c>
      <c r="C1549" s="111">
        <v>13.304000244599999</v>
      </c>
    </row>
    <row r="1550" spans="1:3" x14ac:dyDescent="0.3">
      <c r="A1550" s="119">
        <v>44990</v>
      </c>
      <c r="B1550" s="106">
        <v>12</v>
      </c>
      <c r="C1550" s="111">
        <v>13.554400146899999</v>
      </c>
    </row>
    <row r="1551" spans="1:3" x14ac:dyDescent="0.3">
      <c r="A1551" s="119">
        <v>44990</v>
      </c>
      <c r="B1551" s="106">
        <v>13</v>
      </c>
      <c r="C1551" s="111">
        <v>14.0912003179</v>
      </c>
    </row>
    <row r="1552" spans="1:3" x14ac:dyDescent="0.3">
      <c r="A1552" s="119">
        <v>44990</v>
      </c>
      <c r="B1552" s="106">
        <v>14</v>
      </c>
      <c r="C1552" s="111">
        <v>14.0440004889</v>
      </c>
    </row>
    <row r="1553" spans="1:3" x14ac:dyDescent="0.3">
      <c r="A1553" s="119">
        <v>44990</v>
      </c>
      <c r="B1553" s="106">
        <v>15</v>
      </c>
      <c r="C1553" s="111">
        <v>14.3512004401</v>
      </c>
    </row>
    <row r="1554" spans="1:3" x14ac:dyDescent="0.3">
      <c r="A1554" s="119">
        <v>44990</v>
      </c>
      <c r="B1554" s="106">
        <v>16</v>
      </c>
      <c r="C1554" s="111">
        <v>14.886400268999999</v>
      </c>
    </row>
    <row r="1555" spans="1:3" x14ac:dyDescent="0.3">
      <c r="A1555" s="119">
        <v>44990</v>
      </c>
      <c r="B1555" s="106">
        <v>17</v>
      </c>
      <c r="C1555" s="111">
        <v>15.5024005134</v>
      </c>
    </row>
    <row r="1556" spans="1:3" x14ac:dyDescent="0.3">
      <c r="A1556" s="119">
        <v>44990</v>
      </c>
      <c r="B1556" s="106">
        <v>18</v>
      </c>
      <c r="C1556" s="111">
        <v>17.156800171499999</v>
      </c>
    </row>
    <row r="1557" spans="1:3" x14ac:dyDescent="0.3">
      <c r="A1557" s="119">
        <v>44990</v>
      </c>
      <c r="B1557" s="106">
        <v>19</v>
      </c>
      <c r="C1557" s="111">
        <v>18.840000733100002</v>
      </c>
    </row>
    <row r="1558" spans="1:3" x14ac:dyDescent="0.3">
      <c r="A1558" s="119">
        <v>44990</v>
      </c>
      <c r="B1558" s="106">
        <v>20</v>
      </c>
      <c r="C1558" s="111">
        <v>18.847200317899997</v>
      </c>
    </row>
    <row r="1559" spans="1:3" x14ac:dyDescent="0.3">
      <c r="A1559" s="119">
        <v>44990</v>
      </c>
      <c r="B1559" s="106">
        <v>21</v>
      </c>
      <c r="C1559" s="111">
        <v>18.516000489</v>
      </c>
    </row>
    <row r="1560" spans="1:3" x14ac:dyDescent="0.3">
      <c r="A1560" s="119">
        <v>44990</v>
      </c>
      <c r="B1560" s="106">
        <v>22</v>
      </c>
      <c r="C1560" s="111">
        <v>17.672800537600001</v>
      </c>
    </row>
    <row r="1561" spans="1:3" x14ac:dyDescent="0.3">
      <c r="A1561" s="119">
        <v>44990</v>
      </c>
      <c r="B1561" s="106">
        <v>23</v>
      </c>
      <c r="C1561" s="111">
        <v>16.557599976000002</v>
      </c>
    </row>
    <row r="1562" spans="1:3" x14ac:dyDescent="0.3">
      <c r="A1562" s="119">
        <v>44990</v>
      </c>
      <c r="B1562" s="106">
        <v>24</v>
      </c>
      <c r="C1562" s="111">
        <v>15.573600342300001</v>
      </c>
    </row>
    <row r="1563" spans="1:3" x14ac:dyDescent="0.3">
      <c r="A1563" s="119">
        <v>44991</v>
      </c>
      <c r="B1563" s="106">
        <v>1</v>
      </c>
      <c r="C1563" s="111">
        <v>14.7040001226</v>
      </c>
    </row>
    <row r="1564" spans="1:3" x14ac:dyDescent="0.3">
      <c r="A1564" s="119">
        <v>44991</v>
      </c>
      <c r="B1564" s="106">
        <v>2</v>
      </c>
      <c r="C1564" s="111">
        <v>14.229600464400001</v>
      </c>
    </row>
    <row r="1565" spans="1:3" x14ac:dyDescent="0.3">
      <c r="A1565" s="119">
        <v>44991</v>
      </c>
      <c r="B1565" s="106">
        <v>3</v>
      </c>
      <c r="C1565" s="111">
        <v>14.133600342199999</v>
      </c>
    </row>
    <row r="1566" spans="1:3" x14ac:dyDescent="0.3">
      <c r="A1566" s="119">
        <v>44991</v>
      </c>
      <c r="B1566" s="106">
        <v>4</v>
      </c>
      <c r="C1566" s="111">
        <v>14.2192004399</v>
      </c>
    </row>
    <row r="1567" spans="1:3" x14ac:dyDescent="0.3">
      <c r="A1567" s="119">
        <v>44991</v>
      </c>
      <c r="B1567" s="106">
        <v>5</v>
      </c>
      <c r="C1567" s="111">
        <v>14.7064001471</v>
      </c>
    </row>
    <row r="1568" spans="1:3" x14ac:dyDescent="0.3">
      <c r="A1568" s="119">
        <v>44991</v>
      </c>
      <c r="B1568" s="106">
        <v>6</v>
      </c>
      <c r="C1568" s="111">
        <v>15.9768002935</v>
      </c>
    </row>
    <row r="1569" spans="1:3" x14ac:dyDescent="0.3">
      <c r="A1569" s="119">
        <v>44991</v>
      </c>
      <c r="B1569" s="106">
        <v>7</v>
      </c>
      <c r="C1569" s="111">
        <v>17.6720001226</v>
      </c>
    </row>
    <row r="1570" spans="1:3" x14ac:dyDescent="0.3">
      <c r="A1570" s="119">
        <v>44991</v>
      </c>
      <c r="B1570" s="106">
        <v>8</v>
      </c>
      <c r="C1570" s="111">
        <v>17.817600464399998</v>
      </c>
    </row>
    <row r="1571" spans="1:3" x14ac:dyDescent="0.3">
      <c r="A1571" s="119">
        <v>44991</v>
      </c>
      <c r="B1571" s="106">
        <v>9</v>
      </c>
      <c r="C1571" s="111">
        <v>16.3888000494</v>
      </c>
    </row>
    <row r="1572" spans="1:3" x14ac:dyDescent="0.3">
      <c r="A1572" s="119">
        <v>44991</v>
      </c>
      <c r="B1572" s="106">
        <v>10</v>
      </c>
      <c r="C1572" s="111">
        <v>15.298400391200001</v>
      </c>
    </row>
    <row r="1573" spans="1:3" x14ac:dyDescent="0.3">
      <c r="A1573" s="119">
        <v>44991</v>
      </c>
      <c r="B1573" s="106">
        <v>11</v>
      </c>
      <c r="C1573" s="111">
        <v>14.844000000399999</v>
      </c>
    </row>
    <row r="1574" spans="1:3" x14ac:dyDescent="0.3">
      <c r="A1574" s="119">
        <v>44991</v>
      </c>
      <c r="B1574" s="106">
        <v>12</v>
      </c>
      <c r="C1574" s="111">
        <v>14.190400147</v>
      </c>
    </row>
    <row r="1575" spans="1:3" x14ac:dyDescent="0.3">
      <c r="A1575" s="119">
        <v>44991</v>
      </c>
      <c r="B1575" s="106">
        <v>13</v>
      </c>
      <c r="C1575" s="111">
        <v>13.828000244499998</v>
      </c>
    </row>
    <row r="1576" spans="1:3" x14ac:dyDescent="0.3">
      <c r="A1576" s="119">
        <v>44991</v>
      </c>
      <c r="B1576" s="106">
        <v>14</v>
      </c>
      <c r="C1576" s="111">
        <v>13.477600586599999</v>
      </c>
    </row>
    <row r="1577" spans="1:3" x14ac:dyDescent="0.3">
      <c r="A1577" s="119">
        <v>44991</v>
      </c>
      <c r="B1577" s="106">
        <v>15</v>
      </c>
      <c r="C1577" s="111">
        <v>14.5192001958</v>
      </c>
    </row>
    <row r="1578" spans="1:3" x14ac:dyDescent="0.3">
      <c r="A1578" s="119">
        <v>44991</v>
      </c>
      <c r="B1578" s="106">
        <v>16</v>
      </c>
      <c r="C1578" s="111">
        <v>15.093600220300001</v>
      </c>
    </row>
    <row r="1579" spans="1:3" x14ac:dyDescent="0.3">
      <c r="A1579" s="119">
        <v>44991</v>
      </c>
      <c r="B1579" s="106">
        <v>17</v>
      </c>
      <c r="C1579" s="111">
        <v>15.987200439900001</v>
      </c>
    </row>
    <row r="1580" spans="1:3" x14ac:dyDescent="0.3">
      <c r="A1580" s="119">
        <v>44991</v>
      </c>
      <c r="B1580" s="106">
        <v>18</v>
      </c>
      <c r="C1580" s="111">
        <v>17.681600220100002</v>
      </c>
    </row>
    <row r="1581" spans="1:3" x14ac:dyDescent="0.3">
      <c r="A1581" s="119">
        <v>44991</v>
      </c>
      <c r="B1581" s="106">
        <v>19</v>
      </c>
      <c r="C1581" s="111">
        <v>19.652000488900001</v>
      </c>
    </row>
    <row r="1582" spans="1:3" x14ac:dyDescent="0.3">
      <c r="A1582" s="119">
        <v>44991</v>
      </c>
      <c r="B1582" s="106">
        <v>20</v>
      </c>
      <c r="C1582" s="111">
        <v>19.837600464200001</v>
      </c>
    </row>
    <row r="1583" spans="1:3" x14ac:dyDescent="0.3">
      <c r="A1583" s="119">
        <v>44991</v>
      </c>
      <c r="B1583" s="106">
        <v>21</v>
      </c>
      <c r="C1583" s="111">
        <v>19.7048006598</v>
      </c>
    </row>
    <row r="1584" spans="1:3" x14ac:dyDescent="0.3">
      <c r="A1584" s="119">
        <v>44991</v>
      </c>
      <c r="B1584" s="106">
        <v>22</v>
      </c>
      <c r="C1584" s="111">
        <v>17.988000366799998</v>
      </c>
    </row>
    <row r="1585" spans="1:3" x14ac:dyDescent="0.3">
      <c r="A1585" s="119">
        <v>44991</v>
      </c>
      <c r="B1585" s="106">
        <v>23</v>
      </c>
      <c r="C1585" s="111">
        <v>16.632000244700002</v>
      </c>
    </row>
    <row r="1586" spans="1:3" x14ac:dyDescent="0.3">
      <c r="A1586" s="119">
        <v>44991</v>
      </c>
      <c r="B1586" s="106">
        <v>24</v>
      </c>
      <c r="C1586" s="111">
        <v>15.5680003667</v>
      </c>
    </row>
    <row r="1587" spans="1:3" x14ac:dyDescent="0.3">
      <c r="A1587" s="119">
        <v>44992</v>
      </c>
      <c r="B1587" s="106">
        <v>1</v>
      </c>
      <c r="C1587" s="111">
        <v>14.876800293599999</v>
      </c>
    </row>
    <row r="1588" spans="1:3" x14ac:dyDescent="0.3">
      <c r="A1588" s="119">
        <v>44992</v>
      </c>
      <c r="B1588" s="106">
        <v>2</v>
      </c>
      <c r="C1588" s="111">
        <v>14.379200317700001</v>
      </c>
    </row>
    <row r="1589" spans="1:3" x14ac:dyDescent="0.3">
      <c r="A1589" s="119">
        <v>44992</v>
      </c>
      <c r="B1589" s="106">
        <v>3</v>
      </c>
      <c r="C1589" s="111">
        <v>14.360000244499998</v>
      </c>
    </row>
    <row r="1590" spans="1:3" x14ac:dyDescent="0.3">
      <c r="A1590" s="119">
        <v>44992</v>
      </c>
      <c r="B1590" s="106">
        <v>4</v>
      </c>
      <c r="C1590" s="111">
        <v>14.430400391099999</v>
      </c>
    </row>
    <row r="1591" spans="1:3" x14ac:dyDescent="0.3">
      <c r="A1591" s="119">
        <v>44992</v>
      </c>
      <c r="B1591" s="106">
        <v>5</v>
      </c>
      <c r="C1591" s="111">
        <v>14.991999634100001</v>
      </c>
    </row>
    <row r="1592" spans="1:3" x14ac:dyDescent="0.3">
      <c r="A1592" s="119">
        <v>44992</v>
      </c>
      <c r="B1592" s="106">
        <v>6</v>
      </c>
      <c r="C1592" s="111">
        <v>16.154400269100002</v>
      </c>
    </row>
    <row r="1593" spans="1:3" x14ac:dyDescent="0.3">
      <c r="A1593" s="119">
        <v>44992</v>
      </c>
      <c r="B1593" s="106">
        <v>7</v>
      </c>
      <c r="C1593" s="111">
        <v>17.945600220299998</v>
      </c>
    </row>
    <row r="1594" spans="1:3" x14ac:dyDescent="0.3">
      <c r="A1594" s="119">
        <v>44992</v>
      </c>
      <c r="B1594" s="106">
        <v>8</v>
      </c>
      <c r="C1594" s="111">
        <v>17.251200562200001</v>
      </c>
    </row>
    <row r="1595" spans="1:3" x14ac:dyDescent="0.3">
      <c r="A1595" s="119">
        <v>44992</v>
      </c>
      <c r="B1595" s="106">
        <v>9</v>
      </c>
      <c r="C1595" s="111">
        <v>16.558400147</v>
      </c>
    </row>
    <row r="1596" spans="1:3" x14ac:dyDescent="0.3">
      <c r="A1596" s="119">
        <v>44992</v>
      </c>
      <c r="B1596" s="106">
        <v>10</v>
      </c>
      <c r="C1596" s="111">
        <v>16.094400391099999</v>
      </c>
    </row>
    <row r="1597" spans="1:3" x14ac:dyDescent="0.3">
      <c r="A1597" s="119">
        <v>44992</v>
      </c>
      <c r="B1597" s="106">
        <v>11</v>
      </c>
      <c r="C1597" s="111">
        <v>14.448800171499999</v>
      </c>
    </row>
    <row r="1598" spans="1:3" x14ac:dyDescent="0.3">
      <c r="A1598" s="119">
        <v>44992</v>
      </c>
      <c r="B1598" s="106">
        <v>12</v>
      </c>
      <c r="C1598" s="111">
        <v>14.033600464400001</v>
      </c>
    </row>
    <row r="1599" spans="1:3" x14ac:dyDescent="0.3">
      <c r="A1599" s="119">
        <v>44992</v>
      </c>
      <c r="B1599" s="106">
        <v>13</v>
      </c>
      <c r="C1599" s="111">
        <v>13.784000000399999</v>
      </c>
    </row>
    <row r="1600" spans="1:3" x14ac:dyDescent="0.3">
      <c r="A1600" s="119">
        <v>44992</v>
      </c>
      <c r="B1600" s="106">
        <v>14</v>
      </c>
      <c r="C1600" s="111">
        <v>13.5976002203</v>
      </c>
    </row>
    <row r="1601" spans="1:3" x14ac:dyDescent="0.3">
      <c r="A1601" s="119">
        <v>44992</v>
      </c>
      <c r="B1601" s="106">
        <v>15</v>
      </c>
      <c r="C1601" s="111">
        <v>13.575200562100001</v>
      </c>
    </row>
    <row r="1602" spans="1:3" x14ac:dyDescent="0.3">
      <c r="A1602" s="119">
        <v>44992</v>
      </c>
      <c r="B1602" s="106">
        <v>16</v>
      </c>
      <c r="C1602" s="111">
        <v>14.0024005133</v>
      </c>
    </row>
    <row r="1603" spans="1:3" x14ac:dyDescent="0.3">
      <c r="A1603" s="119">
        <v>44992</v>
      </c>
      <c r="B1603" s="106">
        <v>17</v>
      </c>
      <c r="C1603" s="111">
        <v>14.886400390999999</v>
      </c>
    </row>
    <row r="1604" spans="1:3" x14ac:dyDescent="0.3">
      <c r="A1604" s="119">
        <v>44992</v>
      </c>
      <c r="B1604" s="106">
        <v>18</v>
      </c>
      <c r="C1604" s="111">
        <v>16.4552000738</v>
      </c>
    </row>
    <row r="1605" spans="1:3" x14ac:dyDescent="0.3">
      <c r="A1605" s="119">
        <v>44992</v>
      </c>
      <c r="B1605" s="106">
        <v>19</v>
      </c>
      <c r="C1605" s="111">
        <v>18.4600004891</v>
      </c>
    </row>
    <row r="1606" spans="1:3" x14ac:dyDescent="0.3">
      <c r="A1606" s="119">
        <v>44992</v>
      </c>
      <c r="B1606" s="106">
        <v>20</v>
      </c>
      <c r="C1606" s="111">
        <v>18.984800659699999</v>
      </c>
    </row>
    <row r="1607" spans="1:3" x14ac:dyDescent="0.3">
      <c r="A1607" s="119">
        <v>44992</v>
      </c>
      <c r="B1607" s="106">
        <v>21</v>
      </c>
      <c r="C1607" s="111">
        <v>18.560800415599999</v>
      </c>
    </row>
    <row r="1608" spans="1:3" x14ac:dyDescent="0.3">
      <c r="A1608" s="119">
        <v>44992</v>
      </c>
      <c r="B1608" s="106">
        <v>22</v>
      </c>
      <c r="C1608" s="111">
        <v>17.784000244600001</v>
      </c>
    </row>
    <row r="1609" spans="1:3" x14ac:dyDescent="0.3">
      <c r="A1609" s="119">
        <v>44992</v>
      </c>
      <c r="B1609" s="106">
        <v>23</v>
      </c>
      <c r="C1609" s="111">
        <v>16.498400391200001</v>
      </c>
    </row>
    <row r="1610" spans="1:3" x14ac:dyDescent="0.3">
      <c r="A1610" s="119">
        <v>44992</v>
      </c>
      <c r="B1610" s="106">
        <v>24</v>
      </c>
      <c r="C1610" s="111">
        <v>15.5088006597</v>
      </c>
    </row>
    <row r="1611" spans="1:3" x14ac:dyDescent="0.3">
      <c r="A1611" s="119">
        <v>44993</v>
      </c>
      <c r="B1611" s="106">
        <v>1</v>
      </c>
      <c r="C1611" s="111">
        <v>14.8960004888</v>
      </c>
    </row>
    <row r="1612" spans="1:3" x14ac:dyDescent="0.3">
      <c r="A1612" s="119">
        <v>44993</v>
      </c>
      <c r="B1612" s="106">
        <v>2</v>
      </c>
      <c r="C1612" s="111">
        <v>14.429600342300001</v>
      </c>
    </row>
    <row r="1613" spans="1:3" x14ac:dyDescent="0.3">
      <c r="A1613" s="119">
        <v>44993</v>
      </c>
      <c r="B1613" s="106">
        <v>3</v>
      </c>
      <c r="C1613" s="111">
        <v>14.3320006109</v>
      </c>
    </row>
    <row r="1614" spans="1:3" x14ac:dyDescent="0.3">
      <c r="A1614" s="119">
        <v>44993</v>
      </c>
      <c r="B1614" s="106">
        <v>4</v>
      </c>
      <c r="C1614" s="111">
        <v>14.468000244799999</v>
      </c>
    </row>
    <row r="1615" spans="1:3" x14ac:dyDescent="0.3">
      <c r="A1615" s="119">
        <v>44993</v>
      </c>
      <c r="B1615" s="106">
        <v>5</v>
      </c>
      <c r="C1615" s="111">
        <v>15.0856005864</v>
      </c>
    </row>
    <row r="1616" spans="1:3" x14ac:dyDescent="0.3">
      <c r="A1616" s="119">
        <v>44993</v>
      </c>
      <c r="B1616" s="106">
        <v>6</v>
      </c>
      <c r="C1616" s="111">
        <v>16.080000244699999</v>
      </c>
    </row>
    <row r="1617" spans="1:3" x14ac:dyDescent="0.3">
      <c r="A1617" s="119">
        <v>44993</v>
      </c>
      <c r="B1617" s="106">
        <v>7</v>
      </c>
      <c r="C1617" s="111">
        <v>17.760000122500003</v>
      </c>
    </row>
    <row r="1618" spans="1:3" x14ac:dyDescent="0.3">
      <c r="A1618" s="119">
        <v>44993</v>
      </c>
      <c r="B1618" s="106">
        <v>8</v>
      </c>
      <c r="C1618" s="111">
        <v>18.284800659799998</v>
      </c>
    </row>
    <row r="1619" spans="1:3" x14ac:dyDescent="0.3">
      <c r="A1619" s="119">
        <v>44993</v>
      </c>
      <c r="B1619" s="106">
        <v>9</v>
      </c>
      <c r="C1619" s="111">
        <v>17.589600464300002</v>
      </c>
    </row>
    <row r="1620" spans="1:3" x14ac:dyDescent="0.3">
      <c r="A1620" s="119">
        <v>44993</v>
      </c>
      <c r="B1620" s="106">
        <v>10</v>
      </c>
      <c r="C1620" s="111">
        <v>16.549600342400002</v>
      </c>
    </row>
    <row r="1621" spans="1:3" x14ac:dyDescent="0.3">
      <c r="A1621" s="119">
        <v>44993</v>
      </c>
      <c r="B1621" s="106">
        <v>11</v>
      </c>
      <c r="C1621" s="111">
        <v>15.4840003666</v>
      </c>
    </row>
    <row r="1622" spans="1:3" x14ac:dyDescent="0.3">
      <c r="A1622" s="119">
        <v>44993</v>
      </c>
      <c r="B1622" s="106">
        <v>12</v>
      </c>
      <c r="C1622" s="111">
        <v>14.714400513299999</v>
      </c>
    </row>
    <row r="1623" spans="1:3" x14ac:dyDescent="0.3">
      <c r="A1623" s="119">
        <v>44993</v>
      </c>
      <c r="B1623" s="106">
        <v>13</v>
      </c>
      <c r="C1623" s="111">
        <v>14.3072001958</v>
      </c>
    </row>
    <row r="1624" spans="1:3" x14ac:dyDescent="0.3">
      <c r="A1624" s="119">
        <v>44993</v>
      </c>
      <c r="B1624" s="106">
        <v>14</v>
      </c>
      <c r="C1624" s="111">
        <v>13.600000122600001</v>
      </c>
    </row>
    <row r="1625" spans="1:3" x14ac:dyDescent="0.3">
      <c r="A1625" s="119">
        <v>44993</v>
      </c>
      <c r="B1625" s="106">
        <v>15</v>
      </c>
      <c r="C1625" s="111">
        <v>14.0504003913</v>
      </c>
    </row>
    <row r="1626" spans="1:3" x14ac:dyDescent="0.3">
      <c r="A1626" s="119">
        <v>44993</v>
      </c>
      <c r="B1626" s="106">
        <v>16</v>
      </c>
      <c r="C1626" s="111">
        <v>14.4712004399</v>
      </c>
    </row>
    <row r="1627" spans="1:3" x14ac:dyDescent="0.3">
      <c r="A1627" s="119">
        <v>44993</v>
      </c>
      <c r="B1627" s="106">
        <v>17</v>
      </c>
      <c r="C1627" s="111">
        <v>15.603199951700001</v>
      </c>
    </row>
    <row r="1628" spans="1:3" x14ac:dyDescent="0.3">
      <c r="A1628" s="119">
        <v>44993</v>
      </c>
      <c r="B1628" s="106">
        <v>18</v>
      </c>
      <c r="C1628" s="111">
        <v>17.151200318000001</v>
      </c>
    </row>
    <row r="1629" spans="1:3" x14ac:dyDescent="0.3">
      <c r="A1629" s="119">
        <v>44993</v>
      </c>
      <c r="B1629" s="106">
        <v>19</v>
      </c>
      <c r="C1629" s="111">
        <v>19.182400879399999</v>
      </c>
    </row>
    <row r="1630" spans="1:3" x14ac:dyDescent="0.3">
      <c r="A1630" s="119">
        <v>44993</v>
      </c>
      <c r="B1630" s="106">
        <v>20</v>
      </c>
      <c r="C1630" s="111">
        <v>19.5856005865</v>
      </c>
    </row>
    <row r="1631" spans="1:3" x14ac:dyDescent="0.3">
      <c r="A1631" s="119">
        <v>44993</v>
      </c>
      <c r="B1631" s="106">
        <v>21</v>
      </c>
      <c r="C1631" s="111">
        <v>19.494400635400002</v>
      </c>
    </row>
    <row r="1632" spans="1:3" x14ac:dyDescent="0.3">
      <c r="A1632" s="119">
        <v>44993</v>
      </c>
      <c r="B1632" s="106">
        <v>22</v>
      </c>
      <c r="C1632" s="111">
        <v>17.771200195900001</v>
      </c>
    </row>
    <row r="1633" spans="1:3" x14ac:dyDescent="0.3">
      <c r="A1633" s="119">
        <v>44993</v>
      </c>
      <c r="B1633" s="106">
        <v>23</v>
      </c>
      <c r="C1633" s="111">
        <v>16.333600220299999</v>
      </c>
    </row>
    <row r="1634" spans="1:3" x14ac:dyDescent="0.3">
      <c r="A1634" s="119">
        <v>44993</v>
      </c>
      <c r="B1634" s="106">
        <v>24</v>
      </c>
      <c r="C1634" s="111">
        <v>15.360000366800001</v>
      </c>
    </row>
    <row r="1635" spans="1:3" x14ac:dyDescent="0.3">
      <c r="A1635" s="119">
        <v>44994</v>
      </c>
      <c r="B1635" s="106">
        <v>1</v>
      </c>
      <c r="C1635" s="111">
        <v>14.686399902700002</v>
      </c>
    </row>
    <row r="1636" spans="1:3" x14ac:dyDescent="0.3">
      <c r="A1636" s="119">
        <v>44994</v>
      </c>
      <c r="B1636" s="106">
        <v>2</v>
      </c>
      <c r="C1636" s="111">
        <v>14.0256000981</v>
      </c>
    </row>
    <row r="1637" spans="1:3" x14ac:dyDescent="0.3">
      <c r="A1637" s="119">
        <v>44994</v>
      </c>
      <c r="B1637" s="106">
        <v>3</v>
      </c>
      <c r="C1637" s="111">
        <v>13.932000244700001</v>
      </c>
    </row>
    <row r="1638" spans="1:3" x14ac:dyDescent="0.3">
      <c r="A1638" s="119">
        <v>44994</v>
      </c>
      <c r="B1638" s="106">
        <v>4</v>
      </c>
      <c r="C1638" s="111">
        <v>13.8896002203</v>
      </c>
    </row>
    <row r="1639" spans="1:3" x14ac:dyDescent="0.3">
      <c r="A1639" s="119">
        <v>44994</v>
      </c>
      <c r="B1639" s="106">
        <v>5</v>
      </c>
      <c r="C1639" s="111">
        <v>14.392800293500001</v>
      </c>
    </row>
    <row r="1640" spans="1:3" x14ac:dyDescent="0.3">
      <c r="A1640" s="119">
        <v>44994</v>
      </c>
      <c r="B1640" s="106">
        <v>6</v>
      </c>
      <c r="C1640" s="111">
        <v>15.5136003423</v>
      </c>
    </row>
    <row r="1641" spans="1:3" x14ac:dyDescent="0.3">
      <c r="A1641" s="119">
        <v>44994</v>
      </c>
      <c r="B1641" s="106">
        <v>7</v>
      </c>
      <c r="C1641" s="111">
        <v>16.926400513299999</v>
      </c>
    </row>
    <row r="1642" spans="1:3" x14ac:dyDescent="0.3">
      <c r="A1642" s="119">
        <v>44994</v>
      </c>
      <c r="B1642" s="106">
        <v>8</v>
      </c>
      <c r="C1642" s="111">
        <v>16.7936007084</v>
      </c>
    </row>
    <row r="1643" spans="1:3" x14ac:dyDescent="0.3">
      <c r="A1643" s="119">
        <v>44994</v>
      </c>
      <c r="B1643" s="106">
        <v>9</v>
      </c>
      <c r="C1643" s="111">
        <v>15.575199829499999</v>
      </c>
    </row>
    <row r="1644" spans="1:3" x14ac:dyDescent="0.3">
      <c r="A1644" s="119">
        <v>44994</v>
      </c>
      <c r="B1644" s="106">
        <v>10</v>
      </c>
      <c r="C1644" s="111">
        <v>14.411200562199999</v>
      </c>
    </row>
    <row r="1645" spans="1:3" x14ac:dyDescent="0.3">
      <c r="A1645" s="119">
        <v>44994</v>
      </c>
      <c r="B1645" s="106">
        <v>11</v>
      </c>
      <c r="C1645" s="111">
        <v>13.144000610900001</v>
      </c>
    </row>
    <row r="1646" spans="1:3" x14ac:dyDescent="0.3">
      <c r="A1646" s="119">
        <v>44994</v>
      </c>
      <c r="B1646" s="106">
        <v>12</v>
      </c>
      <c r="C1646" s="111">
        <v>12.940000122800001</v>
      </c>
    </row>
    <row r="1647" spans="1:3" x14ac:dyDescent="0.3">
      <c r="A1647" s="119">
        <v>44994</v>
      </c>
      <c r="B1647" s="106">
        <v>13</v>
      </c>
      <c r="C1647" s="111">
        <v>12.8008002936</v>
      </c>
    </row>
    <row r="1648" spans="1:3" x14ac:dyDescent="0.3">
      <c r="A1648" s="119">
        <v>44994</v>
      </c>
      <c r="B1648" s="106">
        <v>14</v>
      </c>
      <c r="C1648" s="111">
        <v>12.7080000005</v>
      </c>
    </row>
    <row r="1649" spans="1:3" x14ac:dyDescent="0.3">
      <c r="A1649" s="119">
        <v>44994</v>
      </c>
      <c r="B1649" s="106">
        <v>15</v>
      </c>
      <c r="C1649" s="111">
        <v>12.8416002203</v>
      </c>
    </row>
    <row r="1650" spans="1:3" x14ac:dyDescent="0.3">
      <c r="A1650" s="119">
        <v>44994</v>
      </c>
      <c r="B1650" s="106">
        <v>16</v>
      </c>
      <c r="C1650" s="111">
        <v>13.640000366899999</v>
      </c>
    </row>
    <row r="1651" spans="1:3" x14ac:dyDescent="0.3">
      <c r="A1651" s="119">
        <v>44994</v>
      </c>
      <c r="B1651" s="106">
        <v>17</v>
      </c>
      <c r="C1651" s="111">
        <v>14.4760001224</v>
      </c>
    </row>
    <row r="1652" spans="1:3" x14ac:dyDescent="0.3">
      <c r="A1652" s="119">
        <v>44994</v>
      </c>
      <c r="B1652" s="106">
        <v>18</v>
      </c>
      <c r="C1652" s="111">
        <v>15.756799926999999</v>
      </c>
    </row>
    <row r="1653" spans="1:3" x14ac:dyDescent="0.3">
      <c r="A1653" s="119">
        <v>44994</v>
      </c>
      <c r="B1653" s="106">
        <v>19</v>
      </c>
      <c r="C1653" s="111">
        <v>17.037600098200002</v>
      </c>
    </row>
    <row r="1654" spans="1:3" x14ac:dyDescent="0.3">
      <c r="A1654" s="119">
        <v>44994</v>
      </c>
      <c r="B1654" s="106">
        <v>20</v>
      </c>
      <c r="C1654" s="111">
        <v>17.168000122400002</v>
      </c>
    </row>
    <row r="1655" spans="1:3" x14ac:dyDescent="0.3">
      <c r="A1655" s="119">
        <v>44994</v>
      </c>
      <c r="B1655" s="106">
        <v>21</v>
      </c>
      <c r="C1655" s="111">
        <v>16.8992003179</v>
      </c>
    </row>
    <row r="1656" spans="1:3" x14ac:dyDescent="0.3">
      <c r="A1656" s="119">
        <v>44994</v>
      </c>
      <c r="B1656" s="106">
        <v>22</v>
      </c>
      <c r="C1656" s="111">
        <v>16.046400757400001</v>
      </c>
    </row>
    <row r="1657" spans="1:3" x14ac:dyDescent="0.3">
      <c r="A1657" s="119">
        <v>44994</v>
      </c>
      <c r="B1657" s="106">
        <v>23</v>
      </c>
      <c r="C1657" s="111">
        <v>14.8408004157</v>
      </c>
    </row>
    <row r="1658" spans="1:3" x14ac:dyDescent="0.3">
      <c r="A1658" s="119">
        <v>44994</v>
      </c>
      <c r="B1658" s="106">
        <v>24</v>
      </c>
      <c r="C1658" s="111">
        <v>13.860800537700001</v>
      </c>
    </row>
    <row r="1659" spans="1:3" x14ac:dyDescent="0.3">
      <c r="A1659" s="119">
        <v>44995</v>
      </c>
      <c r="B1659" s="106">
        <v>1</v>
      </c>
      <c r="C1659" s="111">
        <v>13.1760001225</v>
      </c>
    </row>
    <row r="1660" spans="1:3" x14ac:dyDescent="0.3">
      <c r="A1660" s="119">
        <v>44995</v>
      </c>
      <c r="B1660" s="106">
        <v>2</v>
      </c>
      <c r="C1660" s="111">
        <v>12.544000000399999</v>
      </c>
    </row>
    <row r="1661" spans="1:3" x14ac:dyDescent="0.3">
      <c r="A1661" s="119">
        <v>44995</v>
      </c>
      <c r="B1661" s="106">
        <v>3</v>
      </c>
      <c r="C1661" s="111">
        <v>12.414400330300001</v>
      </c>
    </row>
    <row r="1662" spans="1:3" x14ac:dyDescent="0.3">
      <c r="A1662" s="119">
        <v>44995</v>
      </c>
      <c r="B1662" s="106">
        <v>4</v>
      </c>
      <c r="C1662" s="111">
        <v>12.516800415699999</v>
      </c>
    </row>
    <row r="1663" spans="1:3" x14ac:dyDescent="0.3">
      <c r="A1663" s="119">
        <v>44995</v>
      </c>
      <c r="B1663" s="106">
        <v>5</v>
      </c>
      <c r="C1663" s="111">
        <v>12.8207999272</v>
      </c>
    </row>
    <row r="1664" spans="1:3" x14ac:dyDescent="0.3">
      <c r="A1664" s="119">
        <v>44995</v>
      </c>
      <c r="B1664" s="106">
        <v>6</v>
      </c>
      <c r="C1664" s="111">
        <v>13.844000122600001</v>
      </c>
    </row>
    <row r="1665" spans="1:3" x14ac:dyDescent="0.3">
      <c r="A1665" s="119">
        <v>44995</v>
      </c>
      <c r="B1665" s="106">
        <v>7</v>
      </c>
      <c r="C1665" s="111">
        <v>15.209599976</v>
      </c>
    </row>
    <row r="1666" spans="1:3" x14ac:dyDescent="0.3">
      <c r="A1666" s="119">
        <v>44995</v>
      </c>
      <c r="B1666" s="106">
        <v>8</v>
      </c>
      <c r="C1666" s="111">
        <v>15.699200562100001</v>
      </c>
    </row>
    <row r="1667" spans="1:3" x14ac:dyDescent="0.3">
      <c r="A1667" s="119">
        <v>44995</v>
      </c>
      <c r="B1667" s="106">
        <v>9</v>
      </c>
      <c r="C1667" s="111">
        <v>15.913600342399999</v>
      </c>
    </row>
    <row r="1668" spans="1:3" x14ac:dyDescent="0.3">
      <c r="A1668" s="119">
        <v>44995</v>
      </c>
      <c r="B1668" s="106">
        <v>10</v>
      </c>
      <c r="C1668" s="111">
        <v>16.3648004157</v>
      </c>
    </row>
    <row r="1669" spans="1:3" x14ac:dyDescent="0.3">
      <c r="A1669" s="119">
        <v>44995</v>
      </c>
      <c r="B1669" s="106">
        <v>11</v>
      </c>
      <c r="C1669" s="111">
        <v>16.557600342400001</v>
      </c>
    </row>
    <row r="1670" spans="1:3" x14ac:dyDescent="0.3">
      <c r="A1670" s="119">
        <v>44995</v>
      </c>
      <c r="B1670" s="106">
        <v>12</v>
      </c>
      <c r="C1670" s="111">
        <v>16.683200196000001</v>
      </c>
    </row>
    <row r="1671" spans="1:3" x14ac:dyDescent="0.3">
      <c r="A1671" s="119">
        <v>44995</v>
      </c>
      <c r="B1671" s="106">
        <v>13</v>
      </c>
      <c r="C1671" s="111">
        <v>16.7112001958</v>
      </c>
    </row>
    <row r="1672" spans="1:3" x14ac:dyDescent="0.3">
      <c r="A1672" s="119">
        <v>44995</v>
      </c>
      <c r="B1672" s="106">
        <v>14</v>
      </c>
      <c r="C1672" s="111">
        <v>16.552000122599999</v>
      </c>
    </row>
    <row r="1673" spans="1:3" x14ac:dyDescent="0.3">
      <c r="A1673" s="119">
        <v>44995</v>
      </c>
      <c r="B1673" s="106">
        <v>15</v>
      </c>
      <c r="C1673" s="111">
        <v>16.915200195900002</v>
      </c>
    </row>
    <row r="1674" spans="1:3" x14ac:dyDescent="0.3">
      <c r="A1674" s="119">
        <v>44995</v>
      </c>
      <c r="B1674" s="106">
        <v>16</v>
      </c>
      <c r="C1674" s="111">
        <v>17.317599976</v>
      </c>
    </row>
    <row r="1675" spans="1:3" x14ac:dyDescent="0.3">
      <c r="A1675" s="119">
        <v>44995</v>
      </c>
      <c r="B1675" s="106">
        <v>17</v>
      </c>
      <c r="C1675" s="111">
        <v>17.6928006598</v>
      </c>
    </row>
    <row r="1676" spans="1:3" x14ac:dyDescent="0.3">
      <c r="A1676" s="119">
        <v>44995</v>
      </c>
      <c r="B1676" s="106">
        <v>18</v>
      </c>
      <c r="C1676" s="111">
        <v>18.349600464399998</v>
      </c>
    </row>
    <row r="1677" spans="1:3" x14ac:dyDescent="0.3">
      <c r="A1677" s="119">
        <v>44995</v>
      </c>
      <c r="B1677" s="106">
        <v>19</v>
      </c>
      <c r="C1677" s="111">
        <v>18.943200317899997</v>
      </c>
    </row>
    <row r="1678" spans="1:3" x14ac:dyDescent="0.3">
      <c r="A1678" s="119">
        <v>44995</v>
      </c>
      <c r="B1678" s="106">
        <v>20</v>
      </c>
      <c r="C1678" s="111">
        <v>18.637600586400001</v>
      </c>
    </row>
    <row r="1679" spans="1:3" x14ac:dyDescent="0.3">
      <c r="A1679" s="119">
        <v>44995</v>
      </c>
      <c r="B1679" s="106">
        <v>21</v>
      </c>
      <c r="C1679" s="111">
        <v>18.0024003911</v>
      </c>
    </row>
    <row r="1680" spans="1:3" x14ac:dyDescent="0.3">
      <c r="A1680" s="119">
        <v>44995</v>
      </c>
      <c r="B1680" s="106">
        <v>22</v>
      </c>
      <c r="C1680" s="111">
        <v>17.095200073799997</v>
      </c>
    </row>
    <row r="1681" spans="1:3" x14ac:dyDescent="0.3">
      <c r="A1681" s="119">
        <v>44995</v>
      </c>
      <c r="B1681" s="106">
        <v>23</v>
      </c>
      <c r="C1681" s="111">
        <v>15.9360008551</v>
      </c>
    </row>
    <row r="1682" spans="1:3" x14ac:dyDescent="0.3">
      <c r="A1682" s="119">
        <v>44995</v>
      </c>
      <c r="B1682" s="106">
        <v>24</v>
      </c>
      <c r="C1682" s="111">
        <v>14.8216003426</v>
      </c>
    </row>
    <row r="1683" spans="1:3" x14ac:dyDescent="0.3">
      <c r="A1683" s="119">
        <v>44996</v>
      </c>
      <c r="B1683" s="106">
        <v>1</v>
      </c>
      <c r="C1683" s="111">
        <v>14.013600098200001</v>
      </c>
    </row>
    <row r="1684" spans="1:3" x14ac:dyDescent="0.3">
      <c r="A1684" s="119">
        <v>44996</v>
      </c>
      <c r="B1684" s="106">
        <v>2</v>
      </c>
      <c r="C1684" s="111">
        <v>13.534400269100001</v>
      </c>
    </row>
    <row r="1685" spans="1:3" x14ac:dyDescent="0.3">
      <c r="A1685" s="119">
        <v>44996</v>
      </c>
      <c r="B1685" s="106">
        <v>3</v>
      </c>
      <c r="C1685" s="111">
        <v>13.344800171599999</v>
      </c>
    </row>
    <row r="1686" spans="1:3" x14ac:dyDescent="0.3">
      <c r="A1686" s="119">
        <v>44996</v>
      </c>
      <c r="B1686" s="106">
        <v>4</v>
      </c>
      <c r="C1686" s="111">
        <v>13.0416000981</v>
      </c>
    </row>
    <row r="1687" spans="1:3" x14ac:dyDescent="0.3">
      <c r="A1687" s="119">
        <v>44996</v>
      </c>
      <c r="B1687" s="106">
        <v>5</v>
      </c>
      <c r="C1687" s="111">
        <v>13.051200317999999</v>
      </c>
    </row>
    <row r="1688" spans="1:3" x14ac:dyDescent="0.3">
      <c r="A1688" s="119">
        <v>44996</v>
      </c>
      <c r="B1688" s="106">
        <v>6</v>
      </c>
      <c r="C1688" s="111">
        <v>13.462400147</v>
      </c>
    </row>
    <row r="1689" spans="1:3" x14ac:dyDescent="0.3">
      <c r="A1689" s="119">
        <v>44996</v>
      </c>
      <c r="B1689" s="106">
        <v>7</v>
      </c>
      <c r="C1689" s="111">
        <v>13.8032003179</v>
      </c>
    </row>
    <row r="1690" spans="1:3" x14ac:dyDescent="0.3">
      <c r="A1690" s="119">
        <v>44996</v>
      </c>
      <c r="B1690" s="106">
        <v>8</v>
      </c>
      <c r="C1690" s="111">
        <v>14.220800537800001</v>
      </c>
    </row>
    <row r="1691" spans="1:3" x14ac:dyDescent="0.3">
      <c r="A1691" s="119">
        <v>44996</v>
      </c>
      <c r="B1691" s="106">
        <v>9</v>
      </c>
      <c r="C1691" s="111">
        <v>14.8248004156</v>
      </c>
    </row>
    <row r="1692" spans="1:3" x14ac:dyDescent="0.3">
      <c r="A1692" s="119">
        <v>44996</v>
      </c>
      <c r="B1692" s="106">
        <v>10</v>
      </c>
      <c r="C1692" s="111">
        <v>14.764000122400001</v>
      </c>
    </row>
    <row r="1693" spans="1:3" x14ac:dyDescent="0.3">
      <c r="A1693" s="119">
        <v>44996</v>
      </c>
      <c r="B1693" s="106">
        <v>11</v>
      </c>
      <c r="C1693" s="111">
        <v>14.492800537700001</v>
      </c>
    </row>
    <row r="1694" spans="1:3" x14ac:dyDescent="0.3">
      <c r="A1694" s="119">
        <v>44996</v>
      </c>
      <c r="B1694" s="106">
        <v>12</v>
      </c>
      <c r="C1694" s="111">
        <v>14.647200317999999</v>
      </c>
    </row>
    <row r="1695" spans="1:3" x14ac:dyDescent="0.3">
      <c r="A1695" s="119">
        <v>44996</v>
      </c>
      <c r="B1695" s="106">
        <v>13</v>
      </c>
      <c r="C1695" s="111">
        <v>14.7600003667</v>
      </c>
    </row>
    <row r="1696" spans="1:3" x14ac:dyDescent="0.3">
      <c r="A1696" s="119">
        <v>44996</v>
      </c>
      <c r="B1696" s="106">
        <v>14</v>
      </c>
      <c r="C1696" s="111">
        <v>13.434400390999999</v>
      </c>
    </row>
    <row r="1697" spans="1:3" x14ac:dyDescent="0.3">
      <c r="A1697" s="119">
        <v>44996</v>
      </c>
      <c r="B1697" s="106">
        <v>15</v>
      </c>
      <c r="C1697" s="111">
        <v>12.4920001837</v>
      </c>
    </row>
    <row r="1698" spans="1:3" x14ac:dyDescent="0.3">
      <c r="A1698" s="119">
        <v>44996</v>
      </c>
      <c r="B1698" s="106">
        <v>16</v>
      </c>
      <c r="C1698" s="111">
        <v>14.0544002691</v>
      </c>
    </row>
    <row r="1699" spans="1:3" x14ac:dyDescent="0.3">
      <c r="A1699" s="119">
        <v>44996</v>
      </c>
      <c r="B1699" s="106">
        <v>17</v>
      </c>
      <c r="C1699" s="111">
        <v>14.762400269</v>
      </c>
    </row>
    <row r="1700" spans="1:3" x14ac:dyDescent="0.3">
      <c r="A1700" s="119">
        <v>44996</v>
      </c>
      <c r="B1700" s="106">
        <v>18</v>
      </c>
      <c r="C1700" s="111">
        <v>15.629600586500001</v>
      </c>
    </row>
    <row r="1701" spans="1:3" x14ac:dyDescent="0.3">
      <c r="A1701" s="119">
        <v>44996</v>
      </c>
      <c r="B1701" s="106">
        <v>19</v>
      </c>
      <c r="C1701" s="111">
        <v>16.698400269</v>
      </c>
    </row>
    <row r="1702" spans="1:3" x14ac:dyDescent="0.3">
      <c r="A1702" s="119">
        <v>44996</v>
      </c>
      <c r="B1702" s="106">
        <v>20</v>
      </c>
      <c r="C1702" s="111">
        <v>16.575200195800001</v>
      </c>
    </row>
    <row r="1703" spans="1:3" x14ac:dyDescent="0.3">
      <c r="A1703" s="119">
        <v>44996</v>
      </c>
      <c r="B1703" s="106">
        <v>21</v>
      </c>
      <c r="C1703" s="111">
        <v>16.2856003425</v>
      </c>
    </row>
    <row r="1704" spans="1:3" x14ac:dyDescent="0.3">
      <c r="A1704" s="119">
        <v>44996</v>
      </c>
      <c r="B1704" s="106">
        <v>22</v>
      </c>
      <c r="C1704" s="111">
        <v>15.5608006597</v>
      </c>
    </row>
    <row r="1705" spans="1:3" x14ac:dyDescent="0.3">
      <c r="A1705" s="119">
        <v>44996</v>
      </c>
      <c r="B1705" s="106">
        <v>23</v>
      </c>
      <c r="C1705" s="111">
        <v>14.753600220300001</v>
      </c>
    </row>
    <row r="1706" spans="1:3" x14ac:dyDescent="0.3">
      <c r="A1706" s="119">
        <v>44996</v>
      </c>
      <c r="B1706" s="106">
        <v>24</v>
      </c>
      <c r="C1706" s="111">
        <v>13.980000000599999</v>
      </c>
    </row>
    <row r="1707" spans="1:3" x14ac:dyDescent="0.3">
      <c r="A1707" s="119">
        <v>44997</v>
      </c>
      <c r="B1707" s="106">
        <v>1</v>
      </c>
      <c r="C1707" s="111">
        <v>13.313600342499999</v>
      </c>
    </row>
    <row r="1708" spans="1:3" x14ac:dyDescent="0.3">
      <c r="A1708" s="119">
        <v>44997</v>
      </c>
      <c r="B1708" s="106">
        <v>3</v>
      </c>
      <c r="C1708" s="111">
        <v>12.6616002202</v>
      </c>
    </row>
    <row r="1709" spans="1:3" x14ac:dyDescent="0.3">
      <c r="A1709" s="119">
        <v>44997</v>
      </c>
      <c r="B1709" s="106">
        <v>4</v>
      </c>
      <c r="C1709" s="111">
        <v>12.5056002204</v>
      </c>
    </row>
    <row r="1710" spans="1:3" x14ac:dyDescent="0.3">
      <c r="A1710" s="119">
        <v>44997</v>
      </c>
      <c r="B1710" s="106">
        <v>5</v>
      </c>
      <c r="C1710" s="111">
        <v>12.545600220200001</v>
      </c>
    </row>
    <row r="1711" spans="1:3" x14ac:dyDescent="0.3">
      <c r="A1711" s="119">
        <v>44997</v>
      </c>
      <c r="B1711" s="106">
        <v>6</v>
      </c>
      <c r="C1711" s="111">
        <v>12.7711999516</v>
      </c>
    </row>
    <row r="1712" spans="1:3" x14ac:dyDescent="0.3">
      <c r="A1712" s="119">
        <v>44997</v>
      </c>
      <c r="B1712" s="106">
        <v>7</v>
      </c>
      <c r="C1712" s="111">
        <v>13.3576002202</v>
      </c>
    </row>
    <row r="1713" spans="1:3" x14ac:dyDescent="0.3">
      <c r="A1713" s="119">
        <v>44997</v>
      </c>
      <c r="B1713" s="106">
        <v>8</v>
      </c>
      <c r="C1713" s="111">
        <v>13.309600220099998</v>
      </c>
    </row>
    <row r="1714" spans="1:3" x14ac:dyDescent="0.3">
      <c r="A1714" s="119">
        <v>44997</v>
      </c>
      <c r="B1714" s="106">
        <v>9</v>
      </c>
      <c r="C1714" s="111">
        <v>13.726400268999999</v>
      </c>
    </row>
    <row r="1715" spans="1:3" x14ac:dyDescent="0.3">
      <c r="A1715" s="119">
        <v>44997</v>
      </c>
      <c r="B1715" s="106">
        <v>10</v>
      </c>
      <c r="C1715" s="111">
        <v>13.3912001958</v>
      </c>
    </row>
    <row r="1716" spans="1:3" x14ac:dyDescent="0.3">
      <c r="A1716" s="119">
        <v>44997</v>
      </c>
      <c r="B1716" s="106">
        <v>11</v>
      </c>
      <c r="C1716" s="111">
        <v>12.274400330500001</v>
      </c>
    </row>
    <row r="1717" spans="1:3" x14ac:dyDescent="0.3">
      <c r="A1717" s="119">
        <v>44997</v>
      </c>
      <c r="B1717" s="106">
        <v>12</v>
      </c>
      <c r="C1717" s="111">
        <v>11.8072003178</v>
      </c>
    </row>
    <row r="1718" spans="1:3" x14ac:dyDescent="0.3">
      <c r="A1718" s="119">
        <v>44997</v>
      </c>
      <c r="B1718" s="106">
        <v>13</v>
      </c>
      <c r="C1718" s="111">
        <v>11.778400147000001</v>
      </c>
    </row>
    <row r="1719" spans="1:3" x14ac:dyDescent="0.3">
      <c r="A1719" s="119">
        <v>44997</v>
      </c>
      <c r="B1719" s="106">
        <v>14</v>
      </c>
      <c r="C1719" s="111">
        <v>11.519200257</v>
      </c>
    </row>
    <row r="1720" spans="1:3" x14ac:dyDescent="0.3">
      <c r="A1720" s="119">
        <v>44997</v>
      </c>
      <c r="B1720" s="106">
        <v>15</v>
      </c>
      <c r="C1720" s="111">
        <v>10.528000244799999</v>
      </c>
    </row>
    <row r="1721" spans="1:3" x14ac:dyDescent="0.3">
      <c r="A1721" s="119">
        <v>44997</v>
      </c>
      <c r="B1721" s="106">
        <v>16</v>
      </c>
      <c r="C1721" s="111">
        <v>10.7464000861</v>
      </c>
    </row>
    <row r="1722" spans="1:3" x14ac:dyDescent="0.3">
      <c r="A1722" s="119">
        <v>44997</v>
      </c>
      <c r="B1722" s="106">
        <v>17</v>
      </c>
      <c r="C1722" s="111">
        <v>11.376000061399999</v>
      </c>
    </row>
    <row r="1723" spans="1:3" x14ac:dyDescent="0.3">
      <c r="A1723" s="119">
        <v>44997</v>
      </c>
      <c r="B1723" s="106">
        <v>18</v>
      </c>
      <c r="C1723" s="111">
        <v>12.467200073600001</v>
      </c>
    </row>
    <row r="1724" spans="1:3" x14ac:dyDescent="0.3">
      <c r="A1724" s="119">
        <v>44997</v>
      </c>
      <c r="B1724" s="106">
        <v>19</v>
      </c>
      <c r="C1724" s="111">
        <v>13.860000122600001</v>
      </c>
    </row>
    <row r="1725" spans="1:3" x14ac:dyDescent="0.3">
      <c r="A1725" s="119">
        <v>44997</v>
      </c>
      <c r="B1725" s="106">
        <v>20</v>
      </c>
      <c r="C1725" s="111">
        <v>15.574400513200001</v>
      </c>
    </row>
    <row r="1726" spans="1:3" x14ac:dyDescent="0.3">
      <c r="A1726" s="119">
        <v>44997</v>
      </c>
      <c r="B1726" s="106">
        <v>21</v>
      </c>
      <c r="C1726" s="111">
        <v>15.836000000399999</v>
      </c>
    </row>
    <row r="1727" spans="1:3" x14ac:dyDescent="0.3">
      <c r="A1727" s="119">
        <v>44997</v>
      </c>
      <c r="B1727" s="106">
        <v>22</v>
      </c>
      <c r="C1727" s="111">
        <v>15.4816003423</v>
      </c>
    </row>
    <row r="1728" spans="1:3" x14ac:dyDescent="0.3">
      <c r="A1728" s="119">
        <v>44997</v>
      </c>
      <c r="B1728" s="106">
        <v>23</v>
      </c>
      <c r="C1728" s="111">
        <v>14.502400146999999</v>
      </c>
    </row>
    <row r="1729" spans="1:3" x14ac:dyDescent="0.3">
      <c r="A1729" s="119">
        <v>44997</v>
      </c>
      <c r="B1729" s="106">
        <v>24</v>
      </c>
      <c r="C1729" s="111">
        <v>13.5928001714</v>
      </c>
    </row>
    <row r="1730" spans="1:3" x14ac:dyDescent="0.3">
      <c r="A1730" s="119">
        <v>44998</v>
      </c>
      <c r="B1730" s="106">
        <v>1</v>
      </c>
      <c r="C1730" s="111">
        <v>12.9736000981</v>
      </c>
    </row>
    <row r="1731" spans="1:3" x14ac:dyDescent="0.3">
      <c r="A1731" s="119">
        <v>44998</v>
      </c>
      <c r="B1731" s="106">
        <v>2</v>
      </c>
      <c r="C1731" s="111">
        <v>12.3632001349</v>
      </c>
    </row>
    <row r="1732" spans="1:3" x14ac:dyDescent="0.3">
      <c r="A1732" s="119">
        <v>44998</v>
      </c>
      <c r="B1732" s="106">
        <v>3</v>
      </c>
      <c r="C1732" s="111">
        <v>12.1896004035</v>
      </c>
    </row>
    <row r="1733" spans="1:3" x14ac:dyDescent="0.3">
      <c r="A1733" s="119">
        <v>44998</v>
      </c>
      <c r="B1733" s="106">
        <v>4</v>
      </c>
      <c r="C1733" s="111">
        <v>12.250400391200001</v>
      </c>
    </row>
    <row r="1734" spans="1:3" x14ac:dyDescent="0.3">
      <c r="A1734" s="119">
        <v>44998</v>
      </c>
      <c r="B1734" s="106">
        <v>5</v>
      </c>
      <c r="C1734" s="111">
        <v>12.642400025000001</v>
      </c>
    </row>
    <row r="1735" spans="1:3" x14ac:dyDescent="0.3">
      <c r="A1735" s="119">
        <v>44998</v>
      </c>
      <c r="B1735" s="106">
        <v>6</v>
      </c>
      <c r="C1735" s="111">
        <v>13.643200318</v>
      </c>
    </row>
    <row r="1736" spans="1:3" x14ac:dyDescent="0.3">
      <c r="A1736" s="119">
        <v>44998</v>
      </c>
      <c r="B1736" s="106">
        <v>7</v>
      </c>
      <c r="C1736" s="111">
        <v>15.388800293500001</v>
      </c>
    </row>
    <row r="1737" spans="1:3" x14ac:dyDescent="0.3">
      <c r="A1737" s="119">
        <v>44998</v>
      </c>
      <c r="B1737" s="106">
        <v>8</v>
      </c>
      <c r="C1737" s="111">
        <v>15.5568004157</v>
      </c>
    </row>
    <row r="1738" spans="1:3" x14ac:dyDescent="0.3">
      <c r="A1738" s="119">
        <v>44998</v>
      </c>
      <c r="B1738" s="106">
        <v>9</v>
      </c>
      <c r="C1738" s="111">
        <v>16.055200195800001</v>
      </c>
    </row>
    <row r="1739" spans="1:3" x14ac:dyDescent="0.3">
      <c r="A1739" s="119">
        <v>44998</v>
      </c>
      <c r="B1739" s="106">
        <v>10</v>
      </c>
      <c r="C1739" s="111">
        <v>15.621600220199999</v>
      </c>
    </row>
    <row r="1740" spans="1:3" x14ac:dyDescent="0.3">
      <c r="A1740" s="119">
        <v>44998</v>
      </c>
      <c r="B1740" s="106">
        <v>11</v>
      </c>
      <c r="C1740" s="111">
        <v>14.771200440000001</v>
      </c>
    </row>
    <row r="1741" spans="1:3" x14ac:dyDescent="0.3">
      <c r="A1741" s="119">
        <v>44998</v>
      </c>
      <c r="B1741" s="106">
        <v>12</v>
      </c>
      <c r="C1741" s="111">
        <v>13.998400269100001</v>
      </c>
    </row>
    <row r="1742" spans="1:3" x14ac:dyDescent="0.3">
      <c r="A1742" s="119">
        <v>44998</v>
      </c>
      <c r="B1742" s="106">
        <v>13</v>
      </c>
      <c r="C1742" s="111">
        <v>12.933600220200001</v>
      </c>
    </row>
    <row r="1743" spans="1:3" x14ac:dyDescent="0.3">
      <c r="A1743" s="119">
        <v>44998</v>
      </c>
      <c r="B1743" s="106">
        <v>14</v>
      </c>
      <c r="C1743" s="111">
        <v>12.690400391200001</v>
      </c>
    </row>
    <row r="1744" spans="1:3" x14ac:dyDescent="0.3">
      <c r="A1744" s="119">
        <v>44998</v>
      </c>
      <c r="B1744" s="106">
        <v>15</v>
      </c>
      <c r="C1744" s="111">
        <v>12.497600220000001</v>
      </c>
    </row>
    <row r="1745" spans="1:3" x14ac:dyDescent="0.3">
      <c r="A1745" s="119">
        <v>44998</v>
      </c>
      <c r="B1745" s="106">
        <v>16</v>
      </c>
      <c r="C1745" s="111">
        <v>13.5256004644</v>
      </c>
    </row>
    <row r="1746" spans="1:3" x14ac:dyDescent="0.3">
      <c r="A1746" s="119">
        <v>44998</v>
      </c>
      <c r="B1746" s="106">
        <v>17</v>
      </c>
      <c r="C1746" s="111">
        <v>13.9968001714</v>
      </c>
    </row>
    <row r="1747" spans="1:3" x14ac:dyDescent="0.3">
      <c r="A1747" s="119">
        <v>44998</v>
      </c>
      <c r="B1747" s="106">
        <v>18</v>
      </c>
      <c r="C1747" s="111">
        <v>14.497600098000001</v>
      </c>
    </row>
    <row r="1748" spans="1:3" x14ac:dyDescent="0.3">
      <c r="A1748" s="119">
        <v>44998</v>
      </c>
      <c r="B1748" s="106">
        <v>19</v>
      </c>
      <c r="C1748" s="111">
        <v>15.9792004402</v>
      </c>
    </row>
    <row r="1749" spans="1:3" x14ac:dyDescent="0.3">
      <c r="A1749" s="119">
        <v>44998</v>
      </c>
      <c r="B1749" s="106">
        <v>20</v>
      </c>
      <c r="C1749" s="111">
        <v>17.204000000499999</v>
      </c>
    </row>
    <row r="1750" spans="1:3" x14ac:dyDescent="0.3">
      <c r="A1750" s="119">
        <v>44998</v>
      </c>
      <c r="B1750" s="106">
        <v>21</v>
      </c>
      <c r="C1750" s="111">
        <v>16.844800171499998</v>
      </c>
    </row>
    <row r="1751" spans="1:3" x14ac:dyDescent="0.3">
      <c r="A1751" s="119">
        <v>44998</v>
      </c>
      <c r="B1751" s="106">
        <v>22</v>
      </c>
      <c r="C1751" s="111">
        <v>15.941600708399999</v>
      </c>
    </row>
    <row r="1752" spans="1:3" x14ac:dyDescent="0.3">
      <c r="A1752" s="119">
        <v>44998</v>
      </c>
      <c r="B1752" s="106">
        <v>23</v>
      </c>
      <c r="C1752" s="111">
        <v>14.8688001714</v>
      </c>
    </row>
    <row r="1753" spans="1:3" x14ac:dyDescent="0.3">
      <c r="A1753" s="119">
        <v>44998</v>
      </c>
      <c r="B1753" s="106">
        <v>24</v>
      </c>
      <c r="C1753" s="111">
        <v>13.6504003911</v>
      </c>
    </row>
    <row r="1754" spans="1:3" x14ac:dyDescent="0.3">
      <c r="A1754" s="119">
        <v>44999</v>
      </c>
      <c r="B1754" s="106">
        <v>1</v>
      </c>
      <c r="C1754" s="111">
        <v>12.9335999762</v>
      </c>
    </row>
    <row r="1755" spans="1:3" x14ac:dyDescent="0.3">
      <c r="A1755" s="119">
        <v>44999</v>
      </c>
      <c r="B1755" s="106">
        <v>2</v>
      </c>
      <c r="C1755" s="111">
        <v>12.328000000499999</v>
      </c>
    </row>
    <row r="1756" spans="1:3" x14ac:dyDescent="0.3">
      <c r="A1756" s="119">
        <v>44999</v>
      </c>
      <c r="B1756" s="106">
        <v>3</v>
      </c>
      <c r="C1756" s="111">
        <v>12.1032003791</v>
      </c>
    </row>
    <row r="1757" spans="1:3" x14ac:dyDescent="0.3">
      <c r="A1757" s="119">
        <v>44999</v>
      </c>
      <c r="B1757" s="106">
        <v>4</v>
      </c>
      <c r="C1757" s="111">
        <v>12.1696005258</v>
      </c>
    </row>
    <row r="1758" spans="1:3" x14ac:dyDescent="0.3">
      <c r="A1758" s="119">
        <v>44999</v>
      </c>
      <c r="B1758" s="106">
        <v>5</v>
      </c>
      <c r="C1758" s="111">
        <v>12.6696002204</v>
      </c>
    </row>
    <row r="1759" spans="1:3" x14ac:dyDescent="0.3">
      <c r="A1759" s="119">
        <v>44999</v>
      </c>
      <c r="B1759" s="106">
        <v>6</v>
      </c>
      <c r="C1759" s="111">
        <v>13.693600098200001</v>
      </c>
    </row>
    <row r="1760" spans="1:3" x14ac:dyDescent="0.3">
      <c r="A1760" s="119">
        <v>44999</v>
      </c>
      <c r="B1760" s="106">
        <v>7</v>
      </c>
      <c r="C1760" s="111">
        <v>15.772000244599999</v>
      </c>
    </row>
    <row r="1761" spans="1:3" x14ac:dyDescent="0.3">
      <c r="A1761" s="119">
        <v>44999</v>
      </c>
      <c r="B1761" s="106">
        <v>8</v>
      </c>
      <c r="C1761" s="111">
        <v>15.9192003179</v>
      </c>
    </row>
    <row r="1762" spans="1:3" x14ac:dyDescent="0.3">
      <c r="A1762" s="119">
        <v>44999</v>
      </c>
      <c r="B1762" s="106">
        <v>9</v>
      </c>
      <c r="C1762" s="111">
        <v>16.035199951700001</v>
      </c>
    </row>
    <row r="1763" spans="1:3" x14ac:dyDescent="0.3">
      <c r="A1763" s="119">
        <v>44999</v>
      </c>
      <c r="B1763" s="106">
        <v>10</v>
      </c>
      <c r="C1763" s="111">
        <v>16.5480003668</v>
      </c>
    </row>
    <row r="1764" spans="1:3" x14ac:dyDescent="0.3">
      <c r="A1764" s="119">
        <v>44999</v>
      </c>
      <c r="B1764" s="106">
        <v>11</v>
      </c>
      <c r="C1764" s="111">
        <v>16.8544003913</v>
      </c>
    </row>
    <row r="1765" spans="1:3" x14ac:dyDescent="0.3">
      <c r="A1765" s="119">
        <v>44999</v>
      </c>
      <c r="B1765" s="106">
        <v>12</v>
      </c>
      <c r="C1765" s="111">
        <v>16.774400391300002</v>
      </c>
    </row>
    <row r="1766" spans="1:3" x14ac:dyDescent="0.3">
      <c r="A1766" s="119">
        <v>44999</v>
      </c>
      <c r="B1766" s="106">
        <v>13</v>
      </c>
      <c r="C1766" s="111">
        <v>17.150400635299999</v>
      </c>
    </row>
    <row r="1767" spans="1:3" x14ac:dyDescent="0.3">
      <c r="A1767" s="119">
        <v>44999</v>
      </c>
      <c r="B1767" s="106">
        <v>14</v>
      </c>
      <c r="C1767" s="111">
        <v>17.3360003668</v>
      </c>
    </row>
    <row r="1768" spans="1:3" x14ac:dyDescent="0.3">
      <c r="A1768" s="119">
        <v>44999</v>
      </c>
      <c r="B1768" s="106">
        <v>15</v>
      </c>
      <c r="C1768" s="111">
        <v>15.942400635399999</v>
      </c>
    </row>
    <row r="1769" spans="1:3" x14ac:dyDescent="0.3">
      <c r="A1769" s="119">
        <v>44999</v>
      </c>
      <c r="B1769" s="106">
        <v>16</v>
      </c>
      <c r="C1769" s="111">
        <v>16.310400146900001</v>
      </c>
    </row>
    <row r="1770" spans="1:3" x14ac:dyDescent="0.3">
      <c r="A1770" s="119">
        <v>44999</v>
      </c>
      <c r="B1770" s="106">
        <v>17</v>
      </c>
      <c r="C1770" s="111">
        <v>16.6616002202</v>
      </c>
    </row>
    <row r="1771" spans="1:3" x14ac:dyDescent="0.3">
      <c r="A1771" s="119">
        <v>44999</v>
      </c>
      <c r="B1771" s="106">
        <v>18</v>
      </c>
      <c r="C1771" s="111">
        <v>16.954399902900001</v>
      </c>
    </row>
    <row r="1772" spans="1:3" x14ac:dyDescent="0.3">
      <c r="A1772" s="119">
        <v>44999</v>
      </c>
      <c r="B1772" s="106">
        <v>19</v>
      </c>
      <c r="C1772" s="111">
        <v>17.440800293399999</v>
      </c>
    </row>
    <row r="1773" spans="1:3" x14ac:dyDescent="0.3">
      <c r="A1773" s="119">
        <v>44999</v>
      </c>
      <c r="B1773" s="106">
        <v>20</v>
      </c>
      <c r="C1773" s="111">
        <v>18.340000610800001</v>
      </c>
    </row>
    <row r="1774" spans="1:3" x14ac:dyDescent="0.3">
      <c r="A1774" s="119">
        <v>44999</v>
      </c>
      <c r="B1774" s="106">
        <v>21</v>
      </c>
      <c r="C1774" s="111">
        <v>17.891200439799999</v>
      </c>
    </row>
    <row r="1775" spans="1:3" x14ac:dyDescent="0.3">
      <c r="A1775" s="119">
        <v>44999</v>
      </c>
      <c r="B1775" s="106">
        <v>22</v>
      </c>
      <c r="C1775" s="111">
        <v>16.988000122500001</v>
      </c>
    </row>
    <row r="1776" spans="1:3" x14ac:dyDescent="0.3">
      <c r="A1776" s="119">
        <v>44999</v>
      </c>
      <c r="B1776" s="106">
        <v>23</v>
      </c>
      <c r="C1776" s="111">
        <v>15.674400391299999</v>
      </c>
    </row>
    <row r="1777" spans="1:3" x14ac:dyDescent="0.3">
      <c r="A1777" s="119">
        <v>44999</v>
      </c>
      <c r="B1777" s="106">
        <v>24</v>
      </c>
      <c r="C1777" s="111">
        <v>14.4104002688</v>
      </c>
    </row>
    <row r="1778" spans="1:3" x14ac:dyDescent="0.3">
      <c r="A1778" s="119">
        <v>45000</v>
      </c>
      <c r="B1778" s="106">
        <v>1</v>
      </c>
      <c r="C1778" s="111">
        <v>13.507200195699999</v>
      </c>
    </row>
    <row r="1779" spans="1:3" x14ac:dyDescent="0.3">
      <c r="A1779" s="119">
        <v>45000</v>
      </c>
      <c r="B1779" s="106">
        <v>2</v>
      </c>
      <c r="C1779" s="111">
        <v>12.969600220099998</v>
      </c>
    </row>
    <row r="1780" spans="1:3" x14ac:dyDescent="0.3">
      <c r="A1780" s="119">
        <v>45000</v>
      </c>
      <c r="B1780" s="106">
        <v>3</v>
      </c>
      <c r="C1780" s="111">
        <v>12.6288001716</v>
      </c>
    </row>
    <row r="1781" spans="1:3" x14ac:dyDescent="0.3">
      <c r="A1781" s="119">
        <v>45000</v>
      </c>
      <c r="B1781" s="106">
        <v>4</v>
      </c>
      <c r="C1781" s="111">
        <v>12.6272002568</v>
      </c>
    </row>
    <row r="1782" spans="1:3" x14ac:dyDescent="0.3">
      <c r="A1782" s="119">
        <v>45000</v>
      </c>
      <c r="B1782" s="106">
        <v>5</v>
      </c>
      <c r="C1782" s="111">
        <v>13.122400147099999</v>
      </c>
    </row>
    <row r="1783" spans="1:3" x14ac:dyDescent="0.3">
      <c r="A1783" s="119">
        <v>45000</v>
      </c>
      <c r="B1783" s="106">
        <v>6</v>
      </c>
      <c r="C1783" s="111">
        <v>13.970400268999999</v>
      </c>
    </row>
    <row r="1784" spans="1:3" x14ac:dyDescent="0.3">
      <c r="A1784" s="119">
        <v>45000</v>
      </c>
      <c r="B1784" s="106">
        <v>7</v>
      </c>
      <c r="C1784" s="111">
        <v>15.833600342199999</v>
      </c>
    </row>
    <row r="1785" spans="1:3" x14ac:dyDescent="0.3">
      <c r="A1785" s="119">
        <v>45000</v>
      </c>
      <c r="B1785" s="106">
        <v>8</v>
      </c>
      <c r="C1785" s="111">
        <v>16.322400269100001</v>
      </c>
    </row>
    <row r="1786" spans="1:3" x14ac:dyDescent="0.3">
      <c r="A1786" s="119">
        <v>45000</v>
      </c>
      <c r="B1786" s="106">
        <v>9</v>
      </c>
      <c r="C1786" s="111">
        <v>16.2032006841</v>
      </c>
    </row>
    <row r="1787" spans="1:3" x14ac:dyDescent="0.3">
      <c r="A1787" s="119">
        <v>45000</v>
      </c>
      <c r="B1787" s="106">
        <v>10</v>
      </c>
      <c r="C1787" s="111">
        <v>16.3656003422</v>
      </c>
    </row>
    <row r="1788" spans="1:3" x14ac:dyDescent="0.3">
      <c r="A1788" s="119">
        <v>45000</v>
      </c>
      <c r="B1788" s="106">
        <v>11</v>
      </c>
      <c r="C1788" s="111">
        <v>16.246400391200002</v>
      </c>
    </row>
    <row r="1789" spans="1:3" x14ac:dyDescent="0.3">
      <c r="A1789" s="119">
        <v>45000</v>
      </c>
      <c r="B1789" s="106">
        <v>12</v>
      </c>
      <c r="C1789" s="111">
        <v>15.9200003667</v>
      </c>
    </row>
    <row r="1790" spans="1:3" x14ac:dyDescent="0.3">
      <c r="A1790" s="119">
        <v>45000</v>
      </c>
      <c r="B1790" s="106">
        <v>13</v>
      </c>
      <c r="C1790" s="111">
        <v>15.781600220300001</v>
      </c>
    </row>
    <row r="1791" spans="1:3" x14ac:dyDescent="0.3">
      <c r="A1791" s="119">
        <v>45000</v>
      </c>
      <c r="B1791" s="106">
        <v>14</v>
      </c>
      <c r="C1791" s="111">
        <v>15.485600464499999</v>
      </c>
    </row>
    <row r="1792" spans="1:3" x14ac:dyDescent="0.3">
      <c r="A1792" s="119">
        <v>45000</v>
      </c>
      <c r="B1792" s="106">
        <v>15</v>
      </c>
      <c r="C1792" s="111">
        <v>15.148800537700001</v>
      </c>
    </row>
    <row r="1793" spans="1:3" x14ac:dyDescent="0.3">
      <c r="A1793" s="119">
        <v>45000</v>
      </c>
      <c r="B1793" s="106">
        <v>16</v>
      </c>
      <c r="C1793" s="111">
        <v>15.340000488899999</v>
      </c>
    </row>
    <row r="1794" spans="1:3" x14ac:dyDescent="0.3">
      <c r="A1794" s="119">
        <v>45000</v>
      </c>
      <c r="B1794" s="106">
        <v>17</v>
      </c>
      <c r="C1794" s="111">
        <v>16.402399902799999</v>
      </c>
    </row>
    <row r="1795" spans="1:3" x14ac:dyDescent="0.3">
      <c r="A1795" s="119">
        <v>45000</v>
      </c>
      <c r="B1795" s="106">
        <v>18</v>
      </c>
      <c r="C1795" s="111">
        <v>16.975999878300001</v>
      </c>
    </row>
    <row r="1796" spans="1:3" x14ac:dyDescent="0.3">
      <c r="A1796" s="119">
        <v>45000</v>
      </c>
      <c r="B1796" s="106">
        <v>19</v>
      </c>
      <c r="C1796" s="111">
        <v>17.443200561899999</v>
      </c>
    </row>
    <row r="1797" spans="1:3" x14ac:dyDescent="0.3">
      <c r="A1797" s="119">
        <v>45000</v>
      </c>
      <c r="B1797" s="106">
        <v>20</v>
      </c>
      <c r="C1797" s="111">
        <v>18.410401001499999</v>
      </c>
    </row>
    <row r="1798" spans="1:3" x14ac:dyDescent="0.3">
      <c r="A1798" s="119">
        <v>45000</v>
      </c>
      <c r="B1798" s="106">
        <v>21</v>
      </c>
      <c r="C1798" s="111">
        <v>18.149600342399999</v>
      </c>
    </row>
    <row r="1799" spans="1:3" x14ac:dyDescent="0.3">
      <c r="A1799" s="119">
        <v>45000</v>
      </c>
      <c r="B1799" s="106">
        <v>22</v>
      </c>
      <c r="C1799" s="111">
        <v>17.162400269000003</v>
      </c>
    </row>
    <row r="1800" spans="1:3" x14ac:dyDescent="0.3">
      <c r="A1800" s="119">
        <v>45000</v>
      </c>
      <c r="B1800" s="106">
        <v>23</v>
      </c>
      <c r="C1800" s="111">
        <v>15.7128001713</v>
      </c>
    </row>
    <row r="1801" spans="1:3" x14ac:dyDescent="0.3">
      <c r="A1801" s="119">
        <v>45000</v>
      </c>
      <c r="B1801" s="106">
        <v>24</v>
      </c>
      <c r="C1801" s="111">
        <v>14.591200073800001</v>
      </c>
    </row>
    <row r="1802" spans="1:3" x14ac:dyDescent="0.3">
      <c r="A1802" s="119">
        <v>45001</v>
      </c>
      <c r="B1802" s="106">
        <v>1</v>
      </c>
      <c r="C1802" s="111">
        <v>13.812000488899999</v>
      </c>
    </row>
    <row r="1803" spans="1:3" x14ac:dyDescent="0.3">
      <c r="A1803" s="119">
        <v>45001</v>
      </c>
      <c r="B1803" s="106">
        <v>2</v>
      </c>
      <c r="C1803" s="111">
        <v>13.2048002936</v>
      </c>
    </row>
    <row r="1804" spans="1:3" x14ac:dyDescent="0.3">
      <c r="A1804" s="119">
        <v>45001</v>
      </c>
      <c r="B1804" s="106">
        <v>3</v>
      </c>
      <c r="C1804" s="111">
        <v>12.975200195900001</v>
      </c>
    </row>
    <row r="1805" spans="1:3" x14ac:dyDescent="0.3">
      <c r="A1805" s="119">
        <v>45001</v>
      </c>
      <c r="B1805" s="106">
        <v>4</v>
      </c>
      <c r="C1805" s="111">
        <v>12.968000122600001</v>
      </c>
    </row>
    <row r="1806" spans="1:3" x14ac:dyDescent="0.3">
      <c r="A1806" s="119">
        <v>45001</v>
      </c>
      <c r="B1806" s="106">
        <v>5</v>
      </c>
      <c r="C1806" s="111">
        <v>13.4064003913</v>
      </c>
    </row>
    <row r="1807" spans="1:3" x14ac:dyDescent="0.3">
      <c r="A1807" s="119">
        <v>45001</v>
      </c>
      <c r="B1807" s="106">
        <v>6</v>
      </c>
      <c r="C1807" s="111">
        <v>14.444000489</v>
      </c>
    </row>
    <row r="1808" spans="1:3" x14ac:dyDescent="0.3">
      <c r="A1808" s="119">
        <v>45001</v>
      </c>
      <c r="B1808" s="106">
        <v>7</v>
      </c>
      <c r="C1808" s="111">
        <v>16.499200806199998</v>
      </c>
    </row>
    <row r="1809" spans="1:3" x14ac:dyDescent="0.3">
      <c r="A1809" s="119">
        <v>45001</v>
      </c>
      <c r="B1809" s="106">
        <v>8</v>
      </c>
      <c r="C1809" s="111">
        <v>17.310400025</v>
      </c>
    </row>
    <row r="1810" spans="1:3" x14ac:dyDescent="0.3">
      <c r="A1810" s="119">
        <v>45001</v>
      </c>
      <c r="B1810" s="106">
        <v>9</v>
      </c>
      <c r="C1810" s="111">
        <v>18.0280004888</v>
      </c>
    </row>
    <row r="1811" spans="1:3" x14ac:dyDescent="0.3">
      <c r="A1811" s="119">
        <v>45001</v>
      </c>
      <c r="B1811" s="106">
        <v>10</v>
      </c>
      <c r="C1811" s="111">
        <v>17.7096003423</v>
      </c>
    </row>
    <row r="1812" spans="1:3" x14ac:dyDescent="0.3">
      <c r="A1812" s="119">
        <v>45001</v>
      </c>
      <c r="B1812" s="106">
        <v>11</v>
      </c>
      <c r="C1812" s="111">
        <v>16.610400635200001</v>
      </c>
    </row>
    <row r="1813" spans="1:3" x14ac:dyDescent="0.3">
      <c r="A1813" s="119">
        <v>45001</v>
      </c>
      <c r="B1813" s="106">
        <v>12</v>
      </c>
      <c r="C1813" s="111">
        <v>14.888000122499999</v>
      </c>
    </row>
    <row r="1814" spans="1:3" x14ac:dyDescent="0.3">
      <c r="A1814" s="119">
        <v>45001</v>
      </c>
      <c r="B1814" s="106">
        <v>13</v>
      </c>
      <c r="C1814" s="111">
        <v>15.174400391200001</v>
      </c>
    </row>
    <row r="1815" spans="1:3" x14ac:dyDescent="0.3">
      <c r="A1815" s="119">
        <v>45001</v>
      </c>
      <c r="B1815" s="106">
        <v>14</v>
      </c>
      <c r="C1815" s="111">
        <v>14.4384003912</v>
      </c>
    </row>
    <row r="1816" spans="1:3" x14ac:dyDescent="0.3">
      <c r="A1816" s="119">
        <v>45001</v>
      </c>
      <c r="B1816" s="106">
        <v>15</v>
      </c>
      <c r="C1816" s="111">
        <v>14.497600586500001</v>
      </c>
    </row>
    <row r="1817" spans="1:3" x14ac:dyDescent="0.3">
      <c r="A1817" s="119">
        <v>45001</v>
      </c>
      <c r="B1817" s="106">
        <v>16</v>
      </c>
      <c r="C1817" s="111">
        <v>14.183200195900001</v>
      </c>
    </row>
    <row r="1818" spans="1:3" x14ac:dyDescent="0.3">
      <c r="A1818" s="119">
        <v>45001</v>
      </c>
      <c r="B1818" s="106">
        <v>17</v>
      </c>
      <c r="C1818" s="111">
        <v>13.7936002203</v>
      </c>
    </row>
    <row r="1819" spans="1:3" x14ac:dyDescent="0.3">
      <c r="A1819" s="119">
        <v>45001</v>
      </c>
      <c r="B1819" s="106">
        <v>18</v>
      </c>
      <c r="C1819" s="111">
        <v>14.502400269100001</v>
      </c>
    </row>
    <row r="1820" spans="1:3" x14ac:dyDescent="0.3">
      <c r="A1820" s="119">
        <v>45001</v>
      </c>
      <c r="B1820" s="106">
        <v>19</v>
      </c>
      <c r="C1820" s="111">
        <v>15.900000367000001</v>
      </c>
    </row>
    <row r="1821" spans="1:3" x14ac:dyDescent="0.3">
      <c r="A1821" s="119">
        <v>45001</v>
      </c>
      <c r="B1821" s="106">
        <v>20</v>
      </c>
      <c r="C1821" s="111">
        <v>17.702400513299999</v>
      </c>
    </row>
    <row r="1822" spans="1:3" x14ac:dyDescent="0.3">
      <c r="A1822" s="119">
        <v>45001</v>
      </c>
      <c r="B1822" s="106">
        <v>21</v>
      </c>
      <c r="C1822" s="111">
        <v>17.542400513199997</v>
      </c>
    </row>
    <row r="1823" spans="1:3" x14ac:dyDescent="0.3">
      <c r="A1823" s="119">
        <v>45001</v>
      </c>
      <c r="B1823" s="106">
        <v>22</v>
      </c>
      <c r="C1823" s="111">
        <v>16.697600220200002</v>
      </c>
    </row>
    <row r="1824" spans="1:3" x14ac:dyDescent="0.3">
      <c r="A1824" s="119">
        <v>45001</v>
      </c>
      <c r="B1824" s="106">
        <v>23</v>
      </c>
      <c r="C1824" s="111">
        <v>15.612000489</v>
      </c>
    </row>
    <row r="1825" spans="1:3" x14ac:dyDescent="0.3">
      <c r="A1825" s="119">
        <v>45001</v>
      </c>
      <c r="B1825" s="106">
        <v>24</v>
      </c>
      <c r="C1825" s="111">
        <v>14.623200195900001</v>
      </c>
    </row>
    <row r="1826" spans="1:3" x14ac:dyDescent="0.3">
      <c r="A1826" s="119">
        <v>45002</v>
      </c>
      <c r="B1826" s="106">
        <v>1</v>
      </c>
      <c r="C1826" s="111">
        <v>13.8952000737</v>
      </c>
    </row>
    <row r="1827" spans="1:3" x14ac:dyDescent="0.3">
      <c r="A1827" s="119">
        <v>45002</v>
      </c>
      <c r="B1827" s="106">
        <v>2</v>
      </c>
      <c r="C1827" s="111">
        <v>13.4232001958</v>
      </c>
    </row>
    <row r="1828" spans="1:3" x14ac:dyDescent="0.3">
      <c r="A1828" s="119">
        <v>45002</v>
      </c>
      <c r="B1828" s="106">
        <v>3</v>
      </c>
      <c r="C1828" s="111">
        <v>13.109600220300001</v>
      </c>
    </row>
    <row r="1829" spans="1:3" x14ac:dyDescent="0.3">
      <c r="A1829" s="119">
        <v>45002</v>
      </c>
      <c r="B1829" s="106">
        <v>4</v>
      </c>
      <c r="C1829" s="111">
        <v>13.209600098200001</v>
      </c>
    </row>
    <row r="1830" spans="1:3" x14ac:dyDescent="0.3">
      <c r="A1830" s="119">
        <v>45002</v>
      </c>
      <c r="B1830" s="106">
        <v>5</v>
      </c>
      <c r="C1830" s="111">
        <v>13.715200196</v>
      </c>
    </row>
    <row r="1831" spans="1:3" x14ac:dyDescent="0.3">
      <c r="A1831" s="119">
        <v>45002</v>
      </c>
      <c r="B1831" s="106">
        <v>6</v>
      </c>
      <c r="C1831" s="111">
        <v>14.623200195699999</v>
      </c>
    </row>
    <row r="1832" spans="1:3" x14ac:dyDescent="0.3">
      <c r="A1832" s="119">
        <v>45002</v>
      </c>
      <c r="B1832" s="106">
        <v>7</v>
      </c>
      <c r="C1832" s="111">
        <v>16.762400513100001</v>
      </c>
    </row>
    <row r="1833" spans="1:3" x14ac:dyDescent="0.3">
      <c r="A1833" s="119">
        <v>45002</v>
      </c>
      <c r="B1833" s="106">
        <v>8</v>
      </c>
      <c r="C1833" s="111">
        <v>17.228000488799999</v>
      </c>
    </row>
    <row r="1834" spans="1:3" x14ac:dyDescent="0.3">
      <c r="A1834" s="119">
        <v>45002</v>
      </c>
      <c r="B1834" s="106">
        <v>9</v>
      </c>
      <c r="C1834" s="111">
        <v>16.440800415599998</v>
      </c>
    </row>
    <row r="1835" spans="1:3" x14ac:dyDescent="0.3">
      <c r="A1835" s="119">
        <v>45002</v>
      </c>
      <c r="B1835" s="106">
        <v>10</v>
      </c>
      <c r="C1835" s="111">
        <v>15.068800293399999</v>
      </c>
    </row>
    <row r="1836" spans="1:3" x14ac:dyDescent="0.3">
      <c r="A1836" s="119">
        <v>45002</v>
      </c>
      <c r="B1836" s="106">
        <v>11</v>
      </c>
      <c r="C1836" s="111">
        <v>13.712000488800001</v>
      </c>
    </row>
    <row r="1837" spans="1:3" x14ac:dyDescent="0.3">
      <c r="A1837" s="119">
        <v>45002</v>
      </c>
      <c r="B1837" s="106">
        <v>12</v>
      </c>
      <c r="C1837" s="111">
        <v>12.700800171299999</v>
      </c>
    </row>
    <row r="1838" spans="1:3" x14ac:dyDescent="0.3">
      <c r="A1838" s="119">
        <v>45002</v>
      </c>
      <c r="B1838" s="106">
        <v>13</v>
      </c>
      <c r="C1838" s="111">
        <v>12.104800110300001</v>
      </c>
    </row>
    <row r="1839" spans="1:3" x14ac:dyDescent="0.3">
      <c r="A1839" s="119">
        <v>45002</v>
      </c>
      <c r="B1839" s="106">
        <v>14</v>
      </c>
      <c r="C1839" s="111">
        <v>11.8000001837</v>
      </c>
    </row>
    <row r="1840" spans="1:3" x14ac:dyDescent="0.3">
      <c r="A1840" s="119">
        <v>45002</v>
      </c>
      <c r="B1840" s="106">
        <v>15</v>
      </c>
      <c r="C1840" s="111">
        <v>11.3528001716</v>
      </c>
    </row>
    <row r="1841" spans="1:3" x14ac:dyDescent="0.3">
      <c r="A1841" s="119">
        <v>45002</v>
      </c>
      <c r="B1841" s="106">
        <v>16</v>
      </c>
      <c r="C1841" s="111">
        <v>11.9544000248</v>
      </c>
    </row>
    <row r="1842" spans="1:3" x14ac:dyDescent="0.3">
      <c r="A1842" s="119">
        <v>45002</v>
      </c>
      <c r="B1842" s="106">
        <v>17</v>
      </c>
      <c r="C1842" s="111">
        <v>13.2696005255</v>
      </c>
    </row>
    <row r="1843" spans="1:3" x14ac:dyDescent="0.3">
      <c r="A1843" s="119">
        <v>45002</v>
      </c>
      <c r="B1843" s="106">
        <v>18</v>
      </c>
      <c r="C1843" s="111">
        <v>14.838400147</v>
      </c>
    </row>
    <row r="1844" spans="1:3" x14ac:dyDescent="0.3">
      <c r="A1844" s="119">
        <v>45002</v>
      </c>
      <c r="B1844" s="106">
        <v>19</v>
      </c>
      <c r="C1844" s="111">
        <v>15.525600342300001</v>
      </c>
    </row>
    <row r="1845" spans="1:3" x14ac:dyDescent="0.3">
      <c r="A1845" s="119">
        <v>45002</v>
      </c>
      <c r="B1845" s="106">
        <v>20</v>
      </c>
      <c r="C1845" s="111">
        <v>16.737600220200001</v>
      </c>
    </row>
    <row r="1846" spans="1:3" x14ac:dyDescent="0.3">
      <c r="A1846" s="119">
        <v>45002</v>
      </c>
      <c r="B1846" s="106">
        <v>21</v>
      </c>
      <c r="C1846" s="111">
        <v>16.641600464499998</v>
      </c>
    </row>
    <row r="1847" spans="1:3" x14ac:dyDescent="0.3">
      <c r="A1847" s="119">
        <v>45002</v>
      </c>
      <c r="B1847" s="106">
        <v>22</v>
      </c>
      <c r="C1847" s="111">
        <v>15.819200195800001</v>
      </c>
    </row>
    <row r="1848" spans="1:3" x14ac:dyDescent="0.3">
      <c r="A1848" s="119">
        <v>45002</v>
      </c>
      <c r="B1848" s="106">
        <v>23</v>
      </c>
      <c r="C1848" s="111">
        <v>15.0136003425</v>
      </c>
    </row>
    <row r="1849" spans="1:3" x14ac:dyDescent="0.3">
      <c r="A1849" s="119">
        <v>45002</v>
      </c>
      <c r="B1849" s="106">
        <v>24</v>
      </c>
      <c r="C1849" s="111">
        <v>14.182400391200002</v>
      </c>
    </row>
    <row r="1850" spans="1:3" x14ac:dyDescent="0.3">
      <c r="A1850" s="119">
        <v>45003</v>
      </c>
      <c r="B1850" s="106">
        <v>1</v>
      </c>
      <c r="C1850" s="111">
        <v>13.3464002693</v>
      </c>
    </row>
    <row r="1851" spans="1:3" x14ac:dyDescent="0.3">
      <c r="A1851" s="119">
        <v>45003</v>
      </c>
      <c r="B1851" s="106">
        <v>2</v>
      </c>
      <c r="C1851" s="111">
        <v>12.965600220300001</v>
      </c>
    </row>
    <row r="1852" spans="1:3" x14ac:dyDescent="0.3">
      <c r="A1852" s="119">
        <v>45003</v>
      </c>
      <c r="B1852" s="106">
        <v>3</v>
      </c>
      <c r="C1852" s="111">
        <v>12.678400269100001</v>
      </c>
    </row>
    <row r="1853" spans="1:3" x14ac:dyDescent="0.3">
      <c r="A1853" s="119">
        <v>45003</v>
      </c>
      <c r="B1853" s="106">
        <v>4</v>
      </c>
      <c r="C1853" s="111">
        <v>12.654400269</v>
      </c>
    </row>
    <row r="1854" spans="1:3" x14ac:dyDescent="0.3">
      <c r="A1854" s="119">
        <v>45003</v>
      </c>
      <c r="B1854" s="106">
        <v>5</v>
      </c>
      <c r="C1854" s="111">
        <v>12.850400024900001</v>
      </c>
    </row>
    <row r="1855" spans="1:3" x14ac:dyDescent="0.3">
      <c r="A1855" s="119">
        <v>45003</v>
      </c>
      <c r="B1855" s="106">
        <v>6</v>
      </c>
      <c r="C1855" s="111">
        <v>13.2648004156</v>
      </c>
    </row>
    <row r="1856" spans="1:3" x14ac:dyDescent="0.3">
      <c r="A1856" s="119">
        <v>45003</v>
      </c>
      <c r="B1856" s="106">
        <v>7</v>
      </c>
      <c r="C1856" s="111">
        <v>14.1016002202</v>
      </c>
    </row>
    <row r="1857" spans="1:3" x14ac:dyDescent="0.3">
      <c r="A1857" s="119">
        <v>45003</v>
      </c>
      <c r="B1857" s="106">
        <v>8</v>
      </c>
      <c r="C1857" s="111">
        <v>14.205600220300001</v>
      </c>
    </row>
    <row r="1858" spans="1:3" x14ac:dyDescent="0.3">
      <c r="A1858" s="119">
        <v>45003</v>
      </c>
      <c r="B1858" s="106">
        <v>9</v>
      </c>
      <c r="C1858" s="111">
        <v>13.812000000399999</v>
      </c>
    </row>
    <row r="1859" spans="1:3" x14ac:dyDescent="0.3">
      <c r="A1859" s="119">
        <v>45003</v>
      </c>
      <c r="B1859" s="106">
        <v>10</v>
      </c>
      <c r="C1859" s="111">
        <v>12.748800232499999</v>
      </c>
    </row>
    <row r="1860" spans="1:3" x14ac:dyDescent="0.3">
      <c r="A1860" s="119">
        <v>45003</v>
      </c>
      <c r="B1860" s="106">
        <v>11</v>
      </c>
      <c r="C1860" s="111">
        <v>11.7040001836</v>
      </c>
    </row>
    <row r="1861" spans="1:3" x14ac:dyDescent="0.3">
      <c r="A1861" s="119">
        <v>45003</v>
      </c>
      <c r="B1861" s="106">
        <v>12</v>
      </c>
      <c r="C1861" s="111">
        <v>10.959200012699998</v>
      </c>
    </row>
    <row r="1862" spans="1:3" x14ac:dyDescent="0.3">
      <c r="A1862" s="119">
        <v>45003</v>
      </c>
      <c r="B1862" s="106">
        <v>13</v>
      </c>
      <c r="C1862" s="111">
        <v>10.395200257000001</v>
      </c>
    </row>
    <row r="1863" spans="1:3" x14ac:dyDescent="0.3">
      <c r="A1863" s="119">
        <v>45003</v>
      </c>
      <c r="B1863" s="106">
        <v>14</v>
      </c>
      <c r="C1863" s="111">
        <v>10.567200196</v>
      </c>
    </row>
    <row r="1864" spans="1:3" x14ac:dyDescent="0.3">
      <c r="A1864" s="119">
        <v>45003</v>
      </c>
      <c r="B1864" s="106">
        <v>15</v>
      </c>
      <c r="C1864" s="111">
        <v>10.4448002326</v>
      </c>
    </row>
    <row r="1865" spans="1:3" x14ac:dyDescent="0.3">
      <c r="A1865" s="119">
        <v>45003</v>
      </c>
      <c r="B1865" s="106">
        <v>16</v>
      </c>
      <c r="C1865" s="111">
        <v>11.0464002081</v>
      </c>
    </row>
    <row r="1866" spans="1:3" x14ac:dyDescent="0.3">
      <c r="A1866" s="119">
        <v>45003</v>
      </c>
      <c r="B1866" s="106">
        <v>17</v>
      </c>
      <c r="C1866" s="111">
        <v>11.8104003302</v>
      </c>
    </row>
    <row r="1867" spans="1:3" x14ac:dyDescent="0.3">
      <c r="A1867" s="119">
        <v>45003</v>
      </c>
      <c r="B1867" s="106">
        <v>18</v>
      </c>
      <c r="C1867" s="111">
        <v>13.2432003179</v>
      </c>
    </row>
    <row r="1868" spans="1:3" x14ac:dyDescent="0.3">
      <c r="A1868" s="119">
        <v>45003</v>
      </c>
      <c r="B1868" s="106">
        <v>19</v>
      </c>
      <c r="C1868" s="111">
        <v>14.3320001226</v>
      </c>
    </row>
    <row r="1869" spans="1:3" x14ac:dyDescent="0.3">
      <c r="A1869" s="119">
        <v>45003</v>
      </c>
      <c r="B1869" s="106">
        <v>20</v>
      </c>
      <c r="C1869" s="111">
        <v>15.4600002446</v>
      </c>
    </row>
    <row r="1870" spans="1:3" x14ac:dyDescent="0.3">
      <c r="A1870" s="119">
        <v>45003</v>
      </c>
      <c r="B1870" s="106">
        <v>21</v>
      </c>
      <c r="C1870" s="111">
        <v>15.436800293500001</v>
      </c>
    </row>
    <row r="1871" spans="1:3" x14ac:dyDescent="0.3">
      <c r="A1871" s="119">
        <v>45003</v>
      </c>
      <c r="B1871" s="106">
        <v>22</v>
      </c>
      <c r="C1871" s="111">
        <v>14.9592004399</v>
      </c>
    </row>
    <row r="1872" spans="1:3" x14ac:dyDescent="0.3">
      <c r="A1872" s="119">
        <v>45003</v>
      </c>
      <c r="B1872" s="106">
        <v>23</v>
      </c>
      <c r="C1872" s="111">
        <v>14.165600342199999</v>
      </c>
    </row>
    <row r="1873" spans="1:3" x14ac:dyDescent="0.3">
      <c r="A1873" s="119">
        <v>45003</v>
      </c>
      <c r="B1873" s="106">
        <v>24</v>
      </c>
      <c r="C1873" s="111">
        <v>13.397600342300001</v>
      </c>
    </row>
    <row r="1874" spans="1:3" x14ac:dyDescent="0.3">
      <c r="A1874" s="119">
        <v>45004</v>
      </c>
      <c r="B1874" s="106">
        <v>1</v>
      </c>
      <c r="C1874" s="111">
        <v>12.8687999272</v>
      </c>
    </row>
    <row r="1875" spans="1:3" x14ac:dyDescent="0.3">
      <c r="A1875" s="119">
        <v>45004</v>
      </c>
      <c r="B1875" s="106">
        <v>2</v>
      </c>
      <c r="C1875" s="111">
        <v>12.3648002936</v>
      </c>
    </row>
    <row r="1876" spans="1:3" x14ac:dyDescent="0.3">
      <c r="A1876" s="119">
        <v>45004</v>
      </c>
      <c r="B1876" s="106">
        <v>3</v>
      </c>
      <c r="C1876" s="111">
        <v>11.929600281499999</v>
      </c>
    </row>
    <row r="1877" spans="1:3" x14ac:dyDescent="0.3">
      <c r="A1877" s="119">
        <v>45004</v>
      </c>
      <c r="B1877" s="106">
        <v>4</v>
      </c>
      <c r="C1877" s="111">
        <v>11.7768004156</v>
      </c>
    </row>
    <row r="1878" spans="1:3" x14ac:dyDescent="0.3">
      <c r="A1878" s="119">
        <v>45004</v>
      </c>
      <c r="B1878" s="106">
        <v>5</v>
      </c>
      <c r="C1878" s="111">
        <v>11.8344001472</v>
      </c>
    </row>
    <row r="1879" spans="1:3" x14ac:dyDescent="0.3">
      <c r="A1879" s="119">
        <v>45004</v>
      </c>
      <c r="B1879" s="106">
        <v>6</v>
      </c>
      <c r="C1879" s="111">
        <v>12.1912003792</v>
      </c>
    </row>
    <row r="1880" spans="1:3" x14ac:dyDescent="0.3">
      <c r="A1880" s="119">
        <v>45004</v>
      </c>
      <c r="B1880" s="106">
        <v>7</v>
      </c>
      <c r="C1880" s="111">
        <v>12.7840002446</v>
      </c>
    </row>
    <row r="1881" spans="1:3" x14ac:dyDescent="0.3">
      <c r="A1881" s="119">
        <v>45004</v>
      </c>
      <c r="B1881" s="106">
        <v>8</v>
      </c>
      <c r="C1881" s="111">
        <v>13.112800293699999</v>
      </c>
    </row>
    <row r="1882" spans="1:3" x14ac:dyDescent="0.3">
      <c r="A1882" s="119">
        <v>45004</v>
      </c>
      <c r="B1882" s="106">
        <v>9</v>
      </c>
      <c r="C1882" s="111">
        <v>13.687199829499999</v>
      </c>
    </row>
    <row r="1883" spans="1:3" x14ac:dyDescent="0.3">
      <c r="A1883" s="119">
        <v>45004</v>
      </c>
      <c r="B1883" s="106">
        <v>10</v>
      </c>
      <c r="C1883" s="111">
        <v>13.862400147099999</v>
      </c>
    </row>
    <row r="1884" spans="1:3" x14ac:dyDescent="0.3">
      <c r="A1884" s="119">
        <v>45004</v>
      </c>
      <c r="B1884" s="106">
        <v>11</v>
      </c>
      <c r="C1884" s="111">
        <v>13.444000489</v>
      </c>
    </row>
    <row r="1885" spans="1:3" x14ac:dyDescent="0.3">
      <c r="A1885" s="119">
        <v>45004</v>
      </c>
      <c r="B1885" s="106">
        <v>12</v>
      </c>
      <c r="C1885" s="111">
        <v>13.4880002447</v>
      </c>
    </row>
    <row r="1886" spans="1:3" x14ac:dyDescent="0.3">
      <c r="A1886" s="119">
        <v>45004</v>
      </c>
      <c r="B1886" s="106">
        <v>13</v>
      </c>
      <c r="C1886" s="111">
        <v>13.2832003181</v>
      </c>
    </row>
    <row r="1887" spans="1:3" x14ac:dyDescent="0.3">
      <c r="A1887" s="119">
        <v>45004</v>
      </c>
      <c r="B1887" s="106">
        <v>14</v>
      </c>
      <c r="C1887" s="111">
        <v>13.523200195799999</v>
      </c>
    </row>
    <row r="1888" spans="1:3" x14ac:dyDescent="0.3">
      <c r="A1888" s="119">
        <v>45004</v>
      </c>
      <c r="B1888" s="106">
        <v>15</v>
      </c>
      <c r="C1888" s="111">
        <v>13.883999878299999</v>
      </c>
    </row>
    <row r="1889" spans="1:3" x14ac:dyDescent="0.3">
      <c r="A1889" s="119">
        <v>45004</v>
      </c>
      <c r="B1889" s="106">
        <v>16</v>
      </c>
      <c r="C1889" s="111">
        <v>14.258400269199999</v>
      </c>
    </row>
    <row r="1890" spans="1:3" x14ac:dyDescent="0.3">
      <c r="A1890" s="119">
        <v>45004</v>
      </c>
      <c r="B1890" s="106">
        <v>17</v>
      </c>
      <c r="C1890" s="111">
        <v>15.121600708500001</v>
      </c>
    </row>
    <row r="1891" spans="1:3" x14ac:dyDescent="0.3">
      <c r="A1891" s="119">
        <v>45004</v>
      </c>
      <c r="B1891" s="106">
        <v>18</v>
      </c>
      <c r="C1891" s="111">
        <v>15.6952001958</v>
      </c>
    </row>
    <row r="1892" spans="1:3" x14ac:dyDescent="0.3">
      <c r="A1892" s="119">
        <v>45004</v>
      </c>
      <c r="B1892" s="106">
        <v>19</v>
      </c>
      <c r="C1892" s="111">
        <v>16.324000244800001</v>
      </c>
    </row>
    <row r="1893" spans="1:3" x14ac:dyDescent="0.3">
      <c r="A1893" s="119">
        <v>45004</v>
      </c>
      <c r="B1893" s="106">
        <v>20</v>
      </c>
      <c r="C1893" s="111">
        <v>17.527200317800002</v>
      </c>
    </row>
    <row r="1894" spans="1:3" x14ac:dyDescent="0.3">
      <c r="A1894" s="119">
        <v>45004</v>
      </c>
      <c r="B1894" s="106">
        <v>21</v>
      </c>
      <c r="C1894" s="111">
        <v>17.4208005377</v>
      </c>
    </row>
    <row r="1895" spans="1:3" x14ac:dyDescent="0.3">
      <c r="A1895" s="119">
        <v>45004</v>
      </c>
      <c r="B1895" s="106">
        <v>22</v>
      </c>
      <c r="C1895" s="111">
        <v>16.701600220500001</v>
      </c>
    </row>
    <row r="1896" spans="1:3" x14ac:dyDescent="0.3">
      <c r="A1896" s="119">
        <v>45004</v>
      </c>
      <c r="B1896" s="106">
        <v>23</v>
      </c>
      <c r="C1896" s="111">
        <v>15.468800293500001</v>
      </c>
    </row>
    <row r="1897" spans="1:3" x14ac:dyDescent="0.3">
      <c r="A1897" s="119">
        <v>45004</v>
      </c>
      <c r="B1897" s="106">
        <v>24</v>
      </c>
      <c r="C1897" s="111">
        <v>14.332800049299999</v>
      </c>
    </row>
    <row r="1898" spans="1:3" x14ac:dyDescent="0.3">
      <c r="A1898" s="119">
        <v>45005</v>
      </c>
      <c r="B1898" s="106">
        <v>1</v>
      </c>
      <c r="C1898" s="111">
        <v>13.364800171400001</v>
      </c>
    </row>
    <row r="1899" spans="1:3" x14ac:dyDescent="0.3">
      <c r="A1899" s="119">
        <v>45005</v>
      </c>
      <c r="B1899" s="106">
        <v>2</v>
      </c>
      <c r="C1899" s="111">
        <v>12.853600098000001</v>
      </c>
    </row>
    <row r="1900" spans="1:3" x14ac:dyDescent="0.3">
      <c r="A1900" s="119">
        <v>45005</v>
      </c>
      <c r="B1900" s="106">
        <v>3</v>
      </c>
      <c r="C1900" s="111">
        <v>12.464800049400001</v>
      </c>
    </row>
    <row r="1901" spans="1:3" x14ac:dyDescent="0.3">
      <c r="A1901" s="119">
        <v>45005</v>
      </c>
      <c r="B1901" s="106">
        <v>4</v>
      </c>
      <c r="C1901" s="111">
        <v>12.4848000494</v>
      </c>
    </row>
    <row r="1902" spans="1:3" x14ac:dyDescent="0.3">
      <c r="A1902" s="119">
        <v>45005</v>
      </c>
      <c r="B1902" s="106">
        <v>5</v>
      </c>
      <c r="C1902" s="111">
        <v>12.8368001713</v>
      </c>
    </row>
    <row r="1903" spans="1:3" x14ac:dyDescent="0.3">
      <c r="A1903" s="119">
        <v>45005</v>
      </c>
      <c r="B1903" s="106">
        <v>6</v>
      </c>
      <c r="C1903" s="111">
        <v>13.8280003669</v>
      </c>
    </row>
    <row r="1904" spans="1:3" x14ac:dyDescent="0.3">
      <c r="A1904" s="119">
        <v>45005</v>
      </c>
      <c r="B1904" s="106">
        <v>7</v>
      </c>
      <c r="C1904" s="111">
        <v>15.8936005866</v>
      </c>
    </row>
    <row r="1905" spans="1:3" x14ac:dyDescent="0.3">
      <c r="A1905" s="119">
        <v>45005</v>
      </c>
      <c r="B1905" s="106">
        <v>8</v>
      </c>
      <c r="C1905" s="111">
        <v>15.9384003912</v>
      </c>
    </row>
    <row r="1906" spans="1:3" x14ac:dyDescent="0.3">
      <c r="A1906" s="119">
        <v>45005</v>
      </c>
      <c r="B1906" s="106">
        <v>9</v>
      </c>
      <c r="C1906" s="111">
        <v>16.5744001469</v>
      </c>
    </row>
    <row r="1907" spans="1:3" x14ac:dyDescent="0.3">
      <c r="A1907" s="119">
        <v>45005</v>
      </c>
      <c r="B1907" s="106">
        <v>10</v>
      </c>
      <c r="C1907" s="111">
        <v>15.808000244600001</v>
      </c>
    </row>
    <row r="1908" spans="1:3" x14ac:dyDescent="0.3">
      <c r="A1908" s="119">
        <v>45005</v>
      </c>
      <c r="B1908" s="106">
        <v>11</v>
      </c>
      <c r="C1908" s="111">
        <v>14.972800293399999</v>
      </c>
    </row>
    <row r="1909" spans="1:3" x14ac:dyDescent="0.3">
      <c r="A1909" s="119">
        <v>45005</v>
      </c>
      <c r="B1909" s="106">
        <v>12</v>
      </c>
      <c r="C1909" s="111">
        <v>14.2920000004</v>
      </c>
    </row>
    <row r="1910" spans="1:3" x14ac:dyDescent="0.3">
      <c r="A1910" s="119">
        <v>45005</v>
      </c>
      <c r="B1910" s="106">
        <v>13</v>
      </c>
      <c r="C1910" s="111">
        <v>14.2672004402</v>
      </c>
    </row>
    <row r="1911" spans="1:3" x14ac:dyDescent="0.3">
      <c r="A1911" s="119">
        <v>45005</v>
      </c>
      <c r="B1911" s="106">
        <v>14</v>
      </c>
      <c r="C1911" s="111">
        <v>14.015200440000001</v>
      </c>
    </row>
    <row r="1912" spans="1:3" x14ac:dyDescent="0.3">
      <c r="A1912" s="119">
        <v>45005</v>
      </c>
      <c r="B1912" s="106">
        <v>15</v>
      </c>
      <c r="C1912" s="111">
        <v>15.5520003666</v>
      </c>
    </row>
    <row r="1913" spans="1:3" x14ac:dyDescent="0.3">
      <c r="A1913" s="119">
        <v>45005</v>
      </c>
      <c r="B1913" s="106">
        <v>16</v>
      </c>
      <c r="C1913" s="111">
        <v>15.518400146800001</v>
      </c>
    </row>
    <row r="1914" spans="1:3" x14ac:dyDescent="0.3">
      <c r="A1914" s="119">
        <v>45005</v>
      </c>
      <c r="B1914" s="106">
        <v>17</v>
      </c>
      <c r="C1914" s="111">
        <v>15.8704003911</v>
      </c>
    </row>
    <row r="1915" spans="1:3" x14ac:dyDescent="0.3">
      <c r="A1915" s="119">
        <v>45005</v>
      </c>
      <c r="B1915" s="106">
        <v>18</v>
      </c>
      <c r="C1915" s="111">
        <v>16.276000489000001</v>
      </c>
    </row>
    <row r="1916" spans="1:3" x14ac:dyDescent="0.3">
      <c r="A1916" s="119">
        <v>45005</v>
      </c>
      <c r="B1916" s="106">
        <v>19</v>
      </c>
      <c r="C1916" s="111">
        <v>17.141600220299999</v>
      </c>
    </row>
    <row r="1917" spans="1:3" x14ac:dyDescent="0.3">
      <c r="A1917" s="119">
        <v>45005</v>
      </c>
      <c r="B1917" s="106">
        <v>20</v>
      </c>
      <c r="C1917" s="111">
        <v>18.4224003912</v>
      </c>
    </row>
    <row r="1918" spans="1:3" x14ac:dyDescent="0.3">
      <c r="A1918" s="119">
        <v>45005</v>
      </c>
      <c r="B1918" s="106">
        <v>21</v>
      </c>
      <c r="C1918" s="111">
        <v>18.151200684200003</v>
      </c>
    </row>
    <row r="1919" spans="1:3" x14ac:dyDescent="0.3">
      <c r="A1919" s="119">
        <v>45005</v>
      </c>
      <c r="B1919" s="106">
        <v>22</v>
      </c>
      <c r="C1919" s="111">
        <v>16.976799805100001</v>
      </c>
    </row>
    <row r="1920" spans="1:3" x14ac:dyDescent="0.3">
      <c r="A1920" s="119">
        <v>45005</v>
      </c>
      <c r="B1920" s="106">
        <v>23</v>
      </c>
      <c r="C1920" s="111">
        <v>15.674400513299998</v>
      </c>
    </row>
    <row r="1921" spans="1:3" x14ac:dyDescent="0.3">
      <c r="A1921" s="119">
        <v>45005</v>
      </c>
      <c r="B1921" s="106">
        <v>24</v>
      </c>
      <c r="C1921" s="111">
        <v>14.434400268900001</v>
      </c>
    </row>
    <row r="1922" spans="1:3" x14ac:dyDescent="0.3">
      <c r="A1922" s="119">
        <v>45006</v>
      </c>
      <c r="B1922" s="106">
        <v>1</v>
      </c>
      <c r="C1922" s="111">
        <v>13.5888002935</v>
      </c>
    </row>
    <row r="1923" spans="1:3" x14ac:dyDescent="0.3">
      <c r="A1923" s="119">
        <v>45006</v>
      </c>
      <c r="B1923" s="106">
        <v>2</v>
      </c>
      <c r="C1923" s="111">
        <v>13.3048001713</v>
      </c>
    </row>
    <row r="1924" spans="1:3" x14ac:dyDescent="0.3">
      <c r="A1924" s="119">
        <v>45006</v>
      </c>
      <c r="B1924" s="106">
        <v>3</v>
      </c>
      <c r="C1924" s="111">
        <v>13.108000244700001</v>
      </c>
    </row>
    <row r="1925" spans="1:3" x14ac:dyDescent="0.3">
      <c r="A1925" s="119">
        <v>45006</v>
      </c>
      <c r="B1925" s="106">
        <v>4</v>
      </c>
      <c r="C1925" s="111">
        <v>13.154400024799999</v>
      </c>
    </row>
    <row r="1926" spans="1:3" x14ac:dyDescent="0.3">
      <c r="A1926" s="119">
        <v>45006</v>
      </c>
      <c r="B1926" s="106">
        <v>5</v>
      </c>
      <c r="C1926" s="111">
        <v>13.7920003669</v>
      </c>
    </row>
    <row r="1927" spans="1:3" x14ac:dyDescent="0.3">
      <c r="A1927" s="119">
        <v>45006</v>
      </c>
      <c r="B1927" s="106">
        <v>6</v>
      </c>
      <c r="C1927" s="111">
        <v>14.968000244700001</v>
      </c>
    </row>
    <row r="1928" spans="1:3" x14ac:dyDescent="0.3">
      <c r="A1928" s="119">
        <v>45006</v>
      </c>
      <c r="B1928" s="106">
        <v>7</v>
      </c>
      <c r="C1928" s="111">
        <v>16.992800415599998</v>
      </c>
    </row>
    <row r="1929" spans="1:3" x14ac:dyDescent="0.3">
      <c r="A1929" s="119">
        <v>45006</v>
      </c>
      <c r="B1929" s="106">
        <v>8</v>
      </c>
      <c r="C1929" s="111">
        <v>17.543200195800001</v>
      </c>
    </row>
    <row r="1930" spans="1:3" x14ac:dyDescent="0.3">
      <c r="A1930" s="119">
        <v>45006</v>
      </c>
      <c r="B1930" s="106">
        <v>9</v>
      </c>
      <c r="C1930" s="111">
        <v>18.225600098200001</v>
      </c>
    </row>
    <row r="1931" spans="1:3" x14ac:dyDescent="0.3">
      <c r="A1931" s="119">
        <v>45006</v>
      </c>
      <c r="B1931" s="106">
        <v>10</v>
      </c>
      <c r="C1931" s="111">
        <v>18.5888000494</v>
      </c>
    </row>
    <row r="1932" spans="1:3" x14ac:dyDescent="0.3">
      <c r="A1932" s="119">
        <v>45006</v>
      </c>
      <c r="B1932" s="106">
        <v>11</v>
      </c>
      <c r="C1932" s="111">
        <v>18.689600586400001</v>
      </c>
    </row>
    <row r="1933" spans="1:3" x14ac:dyDescent="0.3">
      <c r="A1933" s="119">
        <v>45006</v>
      </c>
      <c r="B1933" s="106">
        <v>12</v>
      </c>
      <c r="C1933" s="111">
        <v>18.4583999028</v>
      </c>
    </row>
    <row r="1934" spans="1:3" x14ac:dyDescent="0.3">
      <c r="A1934" s="119">
        <v>45006</v>
      </c>
      <c r="B1934" s="106">
        <v>13</v>
      </c>
      <c r="C1934" s="111">
        <v>17.274400391099999</v>
      </c>
    </row>
    <row r="1935" spans="1:3" x14ac:dyDescent="0.3">
      <c r="A1935" s="119">
        <v>45006</v>
      </c>
      <c r="B1935" s="106">
        <v>14</v>
      </c>
      <c r="C1935" s="111">
        <v>15.327200195900001</v>
      </c>
    </row>
    <row r="1936" spans="1:3" x14ac:dyDescent="0.3">
      <c r="A1936" s="119">
        <v>45006</v>
      </c>
      <c r="B1936" s="106">
        <v>15</v>
      </c>
      <c r="C1936" s="111">
        <v>14.693600464599999</v>
      </c>
    </row>
    <row r="1937" spans="1:3" x14ac:dyDescent="0.3">
      <c r="A1937" s="119">
        <v>45006</v>
      </c>
      <c r="B1937" s="106">
        <v>16</v>
      </c>
      <c r="C1937" s="111">
        <v>15.979200562300001</v>
      </c>
    </row>
    <row r="1938" spans="1:3" x14ac:dyDescent="0.3">
      <c r="A1938" s="119">
        <v>45006</v>
      </c>
      <c r="B1938" s="106">
        <v>17</v>
      </c>
      <c r="C1938" s="111">
        <v>17.091200195900001</v>
      </c>
    </row>
    <row r="1939" spans="1:3" x14ac:dyDescent="0.3">
      <c r="A1939" s="119">
        <v>45006</v>
      </c>
      <c r="B1939" s="106">
        <v>18</v>
      </c>
      <c r="C1939" s="111">
        <v>17.463200317800002</v>
      </c>
    </row>
    <row r="1940" spans="1:3" x14ac:dyDescent="0.3">
      <c r="A1940" s="119">
        <v>45006</v>
      </c>
      <c r="B1940" s="106">
        <v>19</v>
      </c>
      <c r="C1940" s="111">
        <v>18.401600708499998</v>
      </c>
    </row>
    <row r="1941" spans="1:3" x14ac:dyDescent="0.3">
      <c r="A1941" s="119">
        <v>45006</v>
      </c>
      <c r="B1941" s="106">
        <v>20</v>
      </c>
      <c r="C1941" s="111">
        <v>19.483200439899999</v>
      </c>
    </row>
    <row r="1942" spans="1:3" x14ac:dyDescent="0.3">
      <c r="A1942" s="119">
        <v>45006</v>
      </c>
      <c r="B1942" s="106">
        <v>21</v>
      </c>
      <c r="C1942" s="111">
        <v>19.342400391200002</v>
      </c>
    </row>
    <row r="1943" spans="1:3" x14ac:dyDescent="0.3">
      <c r="A1943" s="119">
        <v>45006</v>
      </c>
      <c r="B1943" s="106">
        <v>22</v>
      </c>
      <c r="C1943" s="111">
        <v>18.361600220299998</v>
      </c>
    </row>
    <row r="1944" spans="1:3" x14ac:dyDescent="0.3">
      <c r="A1944" s="119">
        <v>45006</v>
      </c>
      <c r="B1944" s="106">
        <v>23</v>
      </c>
      <c r="C1944" s="111">
        <v>16.851200562199999</v>
      </c>
    </row>
    <row r="1945" spans="1:3" x14ac:dyDescent="0.3">
      <c r="A1945" s="119">
        <v>45006</v>
      </c>
      <c r="B1945" s="106">
        <v>24</v>
      </c>
      <c r="C1945" s="111">
        <v>15.565600220099999</v>
      </c>
    </row>
    <row r="1946" spans="1:3" x14ac:dyDescent="0.3">
      <c r="A1946" s="119">
        <v>45007</v>
      </c>
      <c r="B1946" s="106">
        <v>1</v>
      </c>
      <c r="C1946" s="111">
        <v>14.6736003423</v>
      </c>
    </row>
    <row r="1947" spans="1:3" x14ac:dyDescent="0.3">
      <c r="A1947" s="119">
        <v>45007</v>
      </c>
      <c r="B1947" s="106">
        <v>2</v>
      </c>
      <c r="C1947" s="111">
        <v>14.166400269199999</v>
      </c>
    </row>
    <row r="1948" spans="1:3" x14ac:dyDescent="0.3">
      <c r="A1948" s="119">
        <v>45007</v>
      </c>
      <c r="B1948" s="106">
        <v>3</v>
      </c>
      <c r="C1948" s="111">
        <v>14.0360002446</v>
      </c>
    </row>
    <row r="1949" spans="1:3" x14ac:dyDescent="0.3">
      <c r="A1949" s="119">
        <v>45007</v>
      </c>
      <c r="B1949" s="106">
        <v>4</v>
      </c>
      <c r="C1949" s="111">
        <v>14.0744006353</v>
      </c>
    </row>
    <row r="1950" spans="1:3" x14ac:dyDescent="0.3">
      <c r="A1950" s="119">
        <v>45007</v>
      </c>
      <c r="B1950" s="106">
        <v>5</v>
      </c>
      <c r="C1950" s="111">
        <v>14.6848000493</v>
      </c>
    </row>
    <row r="1951" spans="1:3" x14ac:dyDescent="0.3">
      <c r="A1951" s="119">
        <v>45007</v>
      </c>
      <c r="B1951" s="106">
        <v>6</v>
      </c>
      <c r="C1951" s="111">
        <v>15.6624005133</v>
      </c>
    </row>
    <row r="1952" spans="1:3" x14ac:dyDescent="0.3">
      <c r="A1952" s="119">
        <v>45007</v>
      </c>
      <c r="B1952" s="106">
        <v>7</v>
      </c>
      <c r="C1952" s="111">
        <v>17.591200195700001</v>
      </c>
    </row>
    <row r="1953" spans="1:3" x14ac:dyDescent="0.3">
      <c r="A1953" s="119">
        <v>45007</v>
      </c>
      <c r="B1953" s="106">
        <v>8</v>
      </c>
      <c r="C1953" s="111">
        <v>18.044000000700002</v>
      </c>
    </row>
    <row r="1954" spans="1:3" x14ac:dyDescent="0.3">
      <c r="A1954" s="119">
        <v>45007</v>
      </c>
      <c r="B1954" s="106">
        <v>9</v>
      </c>
      <c r="C1954" s="111">
        <v>17.749599854200003</v>
      </c>
    </row>
    <row r="1955" spans="1:3" x14ac:dyDescent="0.3">
      <c r="A1955" s="119">
        <v>45007</v>
      </c>
      <c r="B1955" s="106">
        <v>10</v>
      </c>
      <c r="C1955" s="111">
        <v>16.544000366699997</v>
      </c>
    </row>
    <row r="1956" spans="1:3" x14ac:dyDescent="0.3">
      <c r="A1956" s="119">
        <v>45007</v>
      </c>
      <c r="B1956" s="106">
        <v>11</v>
      </c>
      <c r="C1956" s="111">
        <v>16.044000366700001</v>
      </c>
    </row>
    <row r="1957" spans="1:3" x14ac:dyDescent="0.3">
      <c r="A1957" s="119">
        <v>45007</v>
      </c>
      <c r="B1957" s="106">
        <v>12</v>
      </c>
      <c r="C1957" s="111">
        <v>15.4344005134</v>
      </c>
    </row>
    <row r="1958" spans="1:3" x14ac:dyDescent="0.3">
      <c r="A1958" s="119">
        <v>45007</v>
      </c>
      <c r="B1958" s="106">
        <v>13</v>
      </c>
      <c r="C1958" s="111">
        <v>14.734400146899999</v>
      </c>
    </row>
    <row r="1959" spans="1:3" x14ac:dyDescent="0.3">
      <c r="A1959" s="119">
        <v>45007</v>
      </c>
      <c r="B1959" s="106">
        <v>14</v>
      </c>
      <c r="C1959" s="111">
        <v>16.012800293599998</v>
      </c>
    </row>
    <row r="1960" spans="1:3" x14ac:dyDescent="0.3">
      <c r="A1960" s="119">
        <v>45007</v>
      </c>
      <c r="B1960" s="106">
        <v>15</v>
      </c>
      <c r="C1960" s="111">
        <v>16.771200073700001</v>
      </c>
    </row>
    <row r="1961" spans="1:3" x14ac:dyDescent="0.3">
      <c r="A1961" s="119">
        <v>45007</v>
      </c>
      <c r="B1961" s="106">
        <v>16</v>
      </c>
      <c r="C1961" s="111">
        <v>16.462400024800001</v>
      </c>
    </row>
    <row r="1962" spans="1:3" x14ac:dyDescent="0.3">
      <c r="A1962" s="119">
        <v>45007</v>
      </c>
      <c r="B1962" s="106">
        <v>17</v>
      </c>
      <c r="C1962" s="111">
        <v>16.809600220299998</v>
      </c>
    </row>
    <row r="1963" spans="1:3" x14ac:dyDescent="0.3">
      <c r="A1963" s="119">
        <v>45007</v>
      </c>
      <c r="B1963" s="106">
        <v>18</v>
      </c>
      <c r="C1963" s="111">
        <v>17.313600220200001</v>
      </c>
    </row>
    <row r="1964" spans="1:3" x14ac:dyDescent="0.3">
      <c r="A1964" s="119">
        <v>45007</v>
      </c>
      <c r="B1964" s="106">
        <v>19</v>
      </c>
      <c r="C1964" s="111">
        <v>18.212000244599999</v>
      </c>
    </row>
    <row r="1965" spans="1:3" x14ac:dyDescent="0.3">
      <c r="A1965" s="119">
        <v>45007</v>
      </c>
      <c r="B1965" s="106">
        <v>20</v>
      </c>
      <c r="C1965" s="111">
        <v>19.269600586600003</v>
      </c>
    </row>
    <row r="1966" spans="1:3" x14ac:dyDescent="0.3">
      <c r="A1966" s="119">
        <v>45007</v>
      </c>
      <c r="B1966" s="106">
        <v>21</v>
      </c>
      <c r="C1966" s="111">
        <v>19.040000733100001</v>
      </c>
    </row>
    <row r="1967" spans="1:3" x14ac:dyDescent="0.3">
      <c r="A1967" s="119">
        <v>45007</v>
      </c>
      <c r="B1967" s="106">
        <v>22</v>
      </c>
      <c r="C1967" s="111">
        <v>18.086400146900001</v>
      </c>
    </row>
    <row r="1968" spans="1:3" x14ac:dyDescent="0.3">
      <c r="A1968" s="119">
        <v>45007</v>
      </c>
      <c r="B1968" s="106">
        <v>23</v>
      </c>
      <c r="C1968" s="111">
        <v>16.768800415500003</v>
      </c>
    </row>
    <row r="1969" spans="1:3" x14ac:dyDescent="0.3">
      <c r="A1969" s="119">
        <v>45007</v>
      </c>
      <c r="B1969" s="106">
        <v>24</v>
      </c>
      <c r="C1969" s="111">
        <v>15.5336003424</v>
      </c>
    </row>
    <row r="1970" spans="1:3" x14ac:dyDescent="0.3">
      <c r="A1970" s="119">
        <v>45008</v>
      </c>
      <c r="B1970" s="106">
        <v>1</v>
      </c>
      <c r="C1970" s="111">
        <v>14.622400390999999</v>
      </c>
    </row>
    <row r="1971" spans="1:3" x14ac:dyDescent="0.3">
      <c r="A1971" s="119">
        <v>45008</v>
      </c>
      <c r="B1971" s="106">
        <v>2</v>
      </c>
      <c r="C1971" s="111">
        <v>14.1096003423</v>
      </c>
    </row>
    <row r="1972" spans="1:3" x14ac:dyDescent="0.3">
      <c r="A1972" s="119">
        <v>45008</v>
      </c>
      <c r="B1972" s="106">
        <v>3</v>
      </c>
      <c r="C1972" s="111">
        <v>13.7760003669</v>
      </c>
    </row>
    <row r="1973" spans="1:3" x14ac:dyDescent="0.3">
      <c r="A1973" s="119">
        <v>45008</v>
      </c>
      <c r="B1973" s="106">
        <v>4</v>
      </c>
      <c r="C1973" s="111">
        <v>13.716000488899999</v>
      </c>
    </row>
    <row r="1974" spans="1:3" x14ac:dyDescent="0.3">
      <c r="A1974" s="119">
        <v>45008</v>
      </c>
      <c r="B1974" s="106">
        <v>5</v>
      </c>
      <c r="C1974" s="111">
        <v>14.2648002934</v>
      </c>
    </row>
    <row r="1975" spans="1:3" x14ac:dyDescent="0.3">
      <c r="A1975" s="119">
        <v>45008</v>
      </c>
      <c r="B1975" s="106">
        <v>6</v>
      </c>
      <c r="C1975" s="111">
        <v>15.328800293500001</v>
      </c>
    </row>
    <row r="1976" spans="1:3" x14ac:dyDescent="0.3">
      <c r="A1976" s="119">
        <v>45008</v>
      </c>
      <c r="B1976" s="106">
        <v>7</v>
      </c>
      <c r="C1976" s="111">
        <v>17.224800049300001</v>
      </c>
    </row>
    <row r="1977" spans="1:3" x14ac:dyDescent="0.3">
      <c r="A1977" s="119">
        <v>45008</v>
      </c>
      <c r="B1977" s="106">
        <v>8</v>
      </c>
      <c r="C1977" s="111">
        <v>17.296800415500002</v>
      </c>
    </row>
    <row r="1978" spans="1:3" x14ac:dyDescent="0.3">
      <c r="A1978" s="119">
        <v>45008</v>
      </c>
      <c r="B1978" s="106">
        <v>9</v>
      </c>
      <c r="C1978" s="111">
        <v>16.927200317899999</v>
      </c>
    </row>
    <row r="1979" spans="1:3" x14ac:dyDescent="0.3">
      <c r="A1979" s="119">
        <v>45008</v>
      </c>
      <c r="B1979" s="106">
        <v>10</v>
      </c>
      <c r="C1979" s="111">
        <v>16.743200317899998</v>
      </c>
    </row>
    <row r="1980" spans="1:3" x14ac:dyDescent="0.3">
      <c r="A1980" s="119">
        <v>45008</v>
      </c>
      <c r="B1980" s="106">
        <v>11</v>
      </c>
      <c r="C1980" s="111">
        <v>15.958400513399999</v>
      </c>
    </row>
    <row r="1981" spans="1:3" x14ac:dyDescent="0.3">
      <c r="A1981" s="119">
        <v>45008</v>
      </c>
      <c r="B1981" s="106">
        <v>12</v>
      </c>
      <c r="C1981" s="111">
        <v>15.074400147</v>
      </c>
    </row>
    <row r="1982" spans="1:3" x14ac:dyDescent="0.3">
      <c r="A1982" s="119">
        <v>45008</v>
      </c>
      <c r="B1982" s="106">
        <v>13</v>
      </c>
      <c r="C1982" s="111">
        <v>15.1440004889</v>
      </c>
    </row>
    <row r="1983" spans="1:3" x14ac:dyDescent="0.3">
      <c r="A1983" s="119">
        <v>45008</v>
      </c>
      <c r="B1983" s="106">
        <v>14</v>
      </c>
      <c r="C1983" s="111">
        <v>16.504800415599998</v>
      </c>
    </row>
    <row r="1984" spans="1:3" x14ac:dyDescent="0.3">
      <c r="A1984" s="119">
        <v>45008</v>
      </c>
      <c r="B1984" s="106">
        <v>15</v>
      </c>
      <c r="C1984" s="111">
        <v>15.319200440199999</v>
      </c>
    </row>
    <row r="1985" spans="1:3" x14ac:dyDescent="0.3">
      <c r="A1985" s="119">
        <v>45008</v>
      </c>
      <c r="B1985" s="106">
        <v>16</v>
      </c>
      <c r="C1985" s="111">
        <v>15.6392004401</v>
      </c>
    </row>
    <row r="1986" spans="1:3" x14ac:dyDescent="0.3">
      <c r="A1986" s="119">
        <v>45008</v>
      </c>
      <c r="B1986" s="106">
        <v>17</v>
      </c>
      <c r="C1986" s="111">
        <v>16.304800415599999</v>
      </c>
    </row>
    <row r="1987" spans="1:3" x14ac:dyDescent="0.3">
      <c r="A1987" s="119">
        <v>45008</v>
      </c>
      <c r="B1987" s="106">
        <v>18</v>
      </c>
      <c r="C1987" s="111">
        <v>17.2312000736</v>
      </c>
    </row>
    <row r="1988" spans="1:3" x14ac:dyDescent="0.3">
      <c r="A1988" s="119">
        <v>45008</v>
      </c>
      <c r="B1988" s="106">
        <v>19</v>
      </c>
      <c r="C1988" s="111">
        <v>18.210400513299998</v>
      </c>
    </row>
    <row r="1989" spans="1:3" x14ac:dyDescent="0.3">
      <c r="A1989" s="119">
        <v>45008</v>
      </c>
      <c r="B1989" s="106">
        <v>20</v>
      </c>
      <c r="C1989" s="111">
        <v>19.124000610800003</v>
      </c>
    </row>
    <row r="1990" spans="1:3" x14ac:dyDescent="0.3">
      <c r="A1990" s="119">
        <v>45008</v>
      </c>
      <c r="B1990" s="106">
        <v>21</v>
      </c>
      <c r="C1990" s="111">
        <v>18.6944007574</v>
      </c>
    </row>
    <row r="1991" spans="1:3" x14ac:dyDescent="0.3">
      <c r="A1991" s="119">
        <v>45008</v>
      </c>
      <c r="B1991" s="106">
        <v>22</v>
      </c>
      <c r="C1991" s="111">
        <v>17.866400391100001</v>
      </c>
    </row>
    <row r="1992" spans="1:3" x14ac:dyDescent="0.3">
      <c r="A1992" s="119">
        <v>45008</v>
      </c>
      <c r="B1992" s="106">
        <v>23</v>
      </c>
      <c r="C1992" s="111">
        <v>16.607999878099999</v>
      </c>
    </row>
    <row r="1993" spans="1:3" x14ac:dyDescent="0.3">
      <c r="A1993" s="119">
        <v>45008</v>
      </c>
      <c r="B1993" s="106">
        <v>24</v>
      </c>
      <c r="C1993" s="111">
        <v>15.4552005621</v>
      </c>
    </row>
    <row r="1994" spans="1:3" x14ac:dyDescent="0.3">
      <c r="A1994" s="119">
        <v>45009</v>
      </c>
      <c r="B1994" s="106">
        <v>1</v>
      </c>
      <c r="C1994" s="111">
        <v>14.672800415699999</v>
      </c>
    </row>
    <row r="1995" spans="1:3" x14ac:dyDescent="0.3">
      <c r="A1995" s="119">
        <v>45009</v>
      </c>
      <c r="B1995" s="106">
        <v>2</v>
      </c>
      <c r="C1995" s="111">
        <v>14.2272003181</v>
      </c>
    </row>
    <row r="1996" spans="1:3" x14ac:dyDescent="0.3">
      <c r="A1996" s="119">
        <v>45009</v>
      </c>
      <c r="B1996" s="106">
        <v>3</v>
      </c>
      <c r="C1996" s="111">
        <v>13.962400391099999</v>
      </c>
    </row>
    <row r="1997" spans="1:3" x14ac:dyDescent="0.3">
      <c r="A1997" s="119">
        <v>45009</v>
      </c>
      <c r="B1997" s="106">
        <v>4</v>
      </c>
      <c r="C1997" s="111">
        <v>14.032800293399999</v>
      </c>
    </row>
    <row r="1998" spans="1:3" x14ac:dyDescent="0.3">
      <c r="A1998" s="119">
        <v>45009</v>
      </c>
      <c r="B1998" s="106">
        <v>5</v>
      </c>
      <c r="C1998" s="111">
        <v>14.651200317999999</v>
      </c>
    </row>
    <row r="1999" spans="1:3" x14ac:dyDescent="0.3">
      <c r="A1999" s="119">
        <v>45009</v>
      </c>
      <c r="B1999" s="106">
        <v>6</v>
      </c>
      <c r="C1999" s="111">
        <v>15.638400269</v>
      </c>
    </row>
    <row r="2000" spans="1:3" x14ac:dyDescent="0.3">
      <c r="A2000" s="119">
        <v>45009</v>
      </c>
      <c r="B2000" s="106">
        <v>7</v>
      </c>
      <c r="C2000" s="111">
        <v>17.331200562000003</v>
      </c>
    </row>
    <row r="2001" spans="1:3" x14ac:dyDescent="0.3">
      <c r="A2001" s="119">
        <v>45009</v>
      </c>
      <c r="B2001" s="106">
        <v>8</v>
      </c>
      <c r="C2001" s="111">
        <v>17.695200195800002</v>
      </c>
    </row>
    <row r="2002" spans="1:3" x14ac:dyDescent="0.3">
      <c r="A2002" s="119">
        <v>45009</v>
      </c>
      <c r="B2002" s="106">
        <v>9</v>
      </c>
      <c r="C2002" s="111">
        <v>17.382400024899997</v>
      </c>
    </row>
    <row r="2003" spans="1:3" x14ac:dyDescent="0.3">
      <c r="A2003" s="119">
        <v>45009</v>
      </c>
      <c r="B2003" s="106">
        <v>10</v>
      </c>
      <c r="C2003" s="111">
        <v>16.409600342099999</v>
      </c>
    </row>
    <row r="2004" spans="1:3" x14ac:dyDescent="0.3">
      <c r="A2004" s="119">
        <v>45009</v>
      </c>
      <c r="B2004" s="106">
        <v>11</v>
      </c>
      <c r="C2004" s="111">
        <v>15.043200195699999</v>
      </c>
    </row>
    <row r="2005" spans="1:3" x14ac:dyDescent="0.3">
      <c r="A2005" s="119">
        <v>45009</v>
      </c>
      <c r="B2005" s="106">
        <v>12</v>
      </c>
      <c r="C2005" s="111">
        <v>14.223200318</v>
      </c>
    </row>
    <row r="2006" spans="1:3" x14ac:dyDescent="0.3">
      <c r="A2006" s="119">
        <v>45009</v>
      </c>
      <c r="B2006" s="106">
        <v>13</v>
      </c>
      <c r="C2006" s="111">
        <v>13.688800171600001</v>
      </c>
    </row>
    <row r="2007" spans="1:3" x14ac:dyDescent="0.3">
      <c r="A2007" s="119">
        <v>45009</v>
      </c>
      <c r="B2007" s="106">
        <v>14</v>
      </c>
      <c r="C2007" s="111">
        <v>13.019999756299999</v>
      </c>
    </row>
    <row r="2008" spans="1:3" x14ac:dyDescent="0.3">
      <c r="A2008" s="119">
        <v>45009</v>
      </c>
      <c r="B2008" s="106">
        <v>15</v>
      </c>
      <c r="C2008" s="111">
        <v>12.863200195799999</v>
      </c>
    </row>
    <row r="2009" spans="1:3" x14ac:dyDescent="0.3">
      <c r="A2009" s="119">
        <v>45009</v>
      </c>
      <c r="B2009" s="106">
        <v>16</v>
      </c>
      <c r="C2009" s="111">
        <v>13.1528002935</v>
      </c>
    </row>
    <row r="2010" spans="1:3" x14ac:dyDescent="0.3">
      <c r="A2010" s="119">
        <v>45009</v>
      </c>
      <c r="B2010" s="106">
        <v>17</v>
      </c>
      <c r="C2010" s="111">
        <v>13.2808000492</v>
      </c>
    </row>
    <row r="2011" spans="1:3" x14ac:dyDescent="0.3">
      <c r="A2011" s="119">
        <v>45009</v>
      </c>
      <c r="B2011" s="106">
        <v>18</v>
      </c>
      <c r="C2011" s="111">
        <v>13.7800002446</v>
      </c>
    </row>
    <row r="2012" spans="1:3" x14ac:dyDescent="0.3">
      <c r="A2012" s="119">
        <v>45009</v>
      </c>
      <c r="B2012" s="106">
        <v>19</v>
      </c>
      <c r="C2012" s="111">
        <v>15.237600220300001</v>
      </c>
    </row>
    <row r="2013" spans="1:3" x14ac:dyDescent="0.3">
      <c r="A2013" s="119">
        <v>45009</v>
      </c>
      <c r="B2013" s="106">
        <v>20</v>
      </c>
      <c r="C2013" s="111">
        <v>17.006400269099998</v>
      </c>
    </row>
    <row r="2014" spans="1:3" x14ac:dyDescent="0.3">
      <c r="A2014" s="119">
        <v>45009</v>
      </c>
      <c r="B2014" s="106">
        <v>21</v>
      </c>
      <c r="C2014" s="111">
        <v>17.137600220200003</v>
      </c>
    </row>
    <row r="2015" spans="1:3" x14ac:dyDescent="0.3">
      <c r="A2015" s="119">
        <v>45009</v>
      </c>
      <c r="B2015" s="106">
        <v>22</v>
      </c>
      <c r="C2015" s="111">
        <v>16.788800171399998</v>
      </c>
    </row>
    <row r="2016" spans="1:3" x14ac:dyDescent="0.3">
      <c r="A2016" s="119">
        <v>45009</v>
      </c>
      <c r="B2016" s="106">
        <v>23</v>
      </c>
      <c r="C2016" s="111">
        <v>16.016800293700001</v>
      </c>
    </row>
    <row r="2017" spans="1:3" x14ac:dyDescent="0.3">
      <c r="A2017" s="119">
        <v>45009</v>
      </c>
      <c r="B2017" s="106">
        <v>24</v>
      </c>
      <c r="C2017" s="111">
        <v>15.152800537799999</v>
      </c>
    </row>
    <row r="2018" spans="1:3" x14ac:dyDescent="0.3">
      <c r="A2018" s="119">
        <v>45010</v>
      </c>
      <c r="B2018" s="106">
        <v>1</v>
      </c>
      <c r="C2018" s="111">
        <v>14.468000610900001</v>
      </c>
    </row>
    <row r="2019" spans="1:3" x14ac:dyDescent="0.3">
      <c r="A2019" s="119">
        <v>45010</v>
      </c>
      <c r="B2019" s="106">
        <v>2</v>
      </c>
      <c r="C2019" s="111">
        <v>13.9160004888</v>
      </c>
    </row>
    <row r="2020" spans="1:3" x14ac:dyDescent="0.3">
      <c r="A2020" s="119">
        <v>45010</v>
      </c>
      <c r="B2020" s="106">
        <v>3</v>
      </c>
      <c r="C2020" s="111">
        <v>13.7888005377</v>
      </c>
    </row>
    <row r="2021" spans="1:3" x14ac:dyDescent="0.3">
      <c r="A2021" s="119">
        <v>45010</v>
      </c>
      <c r="B2021" s="106">
        <v>4</v>
      </c>
      <c r="C2021" s="111">
        <v>13.802400513299999</v>
      </c>
    </row>
    <row r="2022" spans="1:3" x14ac:dyDescent="0.3">
      <c r="A2022" s="119">
        <v>45010</v>
      </c>
      <c r="B2022" s="106">
        <v>5</v>
      </c>
      <c r="C2022" s="111">
        <v>14.0280001224</v>
      </c>
    </row>
    <row r="2023" spans="1:3" x14ac:dyDescent="0.3">
      <c r="A2023" s="119">
        <v>45010</v>
      </c>
      <c r="B2023" s="106">
        <v>6</v>
      </c>
      <c r="C2023" s="111">
        <v>14.488800293599999</v>
      </c>
    </row>
    <row r="2024" spans="1:3" x14ac:dyDescent="0.3">
      <c r="A2024" s="119">
        <v>45010</v>
      </c>
      <c r="B2024" s="106">
        <v>7</v>
      </c>
      <c r="C2024" s="111">
        <v>15.292000610900001</v>
      </c>
    </row>
    <row r="2025" spans="1:3" x14ac:dyDescent="0.3">
      <c r="A2025" s="119">
        <v>45010</v>
      </c>
      <c r="B2025" s="106">
        <v>8</v>
      </c>
      <c r="C2025" s="111">
        <v>15.220000366700001</v>
      </c>
    </row>
    <row r="2026" spans="1:3" x14ac:dyDescent="0.3">
      <c r="A2026" s="119">
        <v>45010</v>
      </c>
      <c r="B2026" s="106">
        <v>9</v>
      </c>
      <c r="C2026" s="111">
        <v>15.2304000249</v>
      </c>
    </row>
    <row r="2027" spans="1:3" x14ac:dyDescent="0.3">
      <c r="A2027" s="119">
        <v>45010</v>
      </c>
      <c r="B2027" s="106">
        <v>10</v>
      </c>
      <c r="C2027" s="111">
        <v>14.306400268999999</v>
      </c>
    </row>
    <row r="2028" spans="1:3" x14ac:dyDescent="0.3">
      <c r="A2028" s="119">
        <v>45010</v>
      </c>
      <c r="B2028" s="106">
        <v>11</v>
      </c>
      <c r="C2028" s="111">
        <v>13.193600098200001</v>
      </c>
    </row>
    <row r="2029" spans="1:3" x14ac:dyDescent="0.3">
      <c r="A2029" s="119">
        <v>45010</v>
      </c>
      <c r="B2029" s="106">
        <v>12</v>
      </c>
      <c r="C2029" s="111">
        <v>11.916000244999999</v>
      </c>
    </row>
    <row r="2030" spans="1:3" x14ac:dyDescent="0.3">
      <c r="A2030" s="119">
        <v>45010</v>
      </c>
      <c r="B2030" s="106">
        <v>13</v>
      </c>
      <c r="C2030" s="111">
        <v>11.520800171499999</v>
      </c>
    </row>
    <row r="2031" spans="1:3" x14ac:dyDescent="0.3">
      <c r="A2031" s="119">
        <v>45010</v>
      </c>
      <c r="B2031" s="106">
        <v>14</v>
      </c>
      <c r="C2031" s="111">
        <v>11.0448002327</v>
      </c>
    </row>
    <row r="2032" spans="1:3" x14ac:dyDescent="0.3">
      <c r="A2032" s="119">
        <v>45010</v>
      </c>
      <c r="B2032" s="106">
        <v>15</v>
      </c>
      <c r="C2032" s="111">
        <v>11.008800232600001</v>
      </c>
    </row>
    <row r="2033" spans="1:3" x14ac:dyDescent="0.3">
      <c r="A2033" s="119">
        <v>45010</v>
      </c>
      <c r="B2033" s="106">
        <v>16</v>
      </c>
      <c r="C2033" s="111">
        <v>11.3616001594</v>
      </c>
    </row>
    <row r="2034" spans="1:3" x14ac:dyDescent="0.3">
      <c r="A2034" s="119">
        <v>45010</v>
      </c>
      <c r="B2034" s="106">
        <v>17</v>
      </c>
      <c r="C2034" s="111">
        <v>11.672000000399999</v>
      </c>
    </row>
    <row r="2035" spans="1:3" x14ac:dyDescent="0.3">
      <c r="A2035" s="119">
        <v>45010</v>
      </c>
      <c r="B2035" s="106">
        <v>18</v>
      </c>
      <c r="C2035" s="111">
        <v>12.9720003669</v>
      </c>
    </row>
    <row r="2036" spans="1:3" x14ac:dyDescent="0.3">
      <c r="A2036" s="119">
        <v>45010</v>
      </c>
      <c r="B2036" s="106">
        <v>19</v>
      </c>
      <c r="C2036" s="111">
        <v>14.3120002448</v>
      </c>
    </row>
    <row r="2037" spans="1:3" x14ac:dyDescent="0.3">
      <c r="A2037" s="119">
        <v>45010</v>
      </c>
      <c r="B2037" s="106">
        <v>20</v>
      </c>
      <c r="C2037" s="111">
        <v>16.0128002937</v>
      </c>
    </row>
    <row r="2038" spans="1:3" x14ac:dyDescent="0.3">
      <c r="A2038" s="119">
        <v>45010</v>
      </c>
      <c r="B2038" s="106">
        <v>21</v>
      </c>
      <c r="C2038" s="111">
        <v>16.310400146900001</v>
      </c>
    </row>
    <row r="2039" spans="1:3" x14ac:dyDescent="0.3">
      <c r="A2039" s="119">
        <v>45010</v>
      </c>
      <c r="B2039" s="106">
        <v>22</v>
      </c>
      <c r="C2039" s="111">
        <v>15.9696002204</v>
      </c>
    </row>
    <row r="2040" spans="1:3" x14ac:dyDescent="0.3">
      <c r="A2040" s="119">
        <v>45010</v>
      </c>
      <c r="B2040" s="106">
        <v>23</v>
      </c>
      <c r="C2040" s="111">
        <v>15.29520044</v>
      </c>
    </row>
    <row r="2041" spans="1:3" x14ac:dyDescent="0.3">
      <c r="A2041" s="119">
        <v>45010</v>
      </c>
      <c r="B2041" s="106">
        <v>24</v>
      </c>
      <c r="C2041" s="111">
        <v>14.644800293500001</v>
      </c>
    </row>
    <row r="2042" spans="1:3" x14ac:dyDescent="0.3">
      <c r="A2042" s="119">
        <v>45011</v>
      </c>
      <c r="B2042" s="106">
        <v>1</v>
      </c>
      <c r="C2042" s="111">
        <v>14.1208000493</v>
      </c>
    </row>
    <row r="2043" spans="1:3" x14ac:dyDescent="0.3">
      <c r="A2043" s="119">
        <v>45011</v>
      </c>
      <c r="B2043" s="106">
        <v>2</v>
      </c>
      <c r="C2043" s="111">
        <v>13.7264003911</v>
      </c>
    </row>
    <row r="2044" spans="1:3" x14ac:dyDescent="0.3">
      <c r="A2044" s="119">
        <v>45011</v>
      </c>
      <c r="B2044" s="106">
        <v>3</v>
      </c>
      <c r="C2044" s="111">
        <v>13.492800171299999</v>
      </c>
    </row>
    <row r="2045" spans="1:3" x14ac:dyDescent="0.3">
      <c r="A2045" s="119">
        <v>45011</v>
      </c>
      <c r="B2045" s="106">
        <v>4</v>
      </c>
      <c r="C2045" s="111">
        <v>13.418400024799999</v>
      </c>
    </row>
    <row r="2046" spans="1:3" x14ac:dyDescent="0.3">
      <c r="A2046" s="119">
        <v>45011</v>
      </c>
      <c r="B2046" s="106">
        <v>5</v>
      </c>
      <c r="C2046" s="111">
        <v>13.673600220099999</v>
      </c>
    </row>
    <row r="2047" spans="1:3" x14ac:dyDescent="0.3">
      <c r="A2047" s="119">
        <v>45011</v>
      </c>
      <c r="B2047" s="106">
        <v>6</v>
      </c>
      <c r="C2047" s="111">
        <v>14.1256000981</v>
      </c>
    </row>
    <row r="2048" spans="1:3" x14ac:dyDescent="0.3">
      <c r="A2048" s="119">
        <v>45011</v>
      </c>
      <c r="B2048" s="106">
        <v>7</v>
      </c>
      <c r="C2048" s="111">
        <v>14.8344005135</v>
      </c>
    </row>
    <row r="2049" spans="1:3" x14ac:dyDescent="0.3">
      <c r="A2049" s="119">
        <v>45011</v>
      </c>
      <c r="B2049" s="106">
        <v>8</v>
      </c>
      <c r="C2049" s="111">
        <v>14.6616003424</v>
      </c>
    </row>
    <row r="2050" spans="1:3" x14ac:dyDescent="0.3">
      <c r="A2050" s="119">
        <v>45011</v>
      </c>
      <c r="B2050" s="106">
        <v>9</v>
      </c>
      <c r="C2050" s="111">
        <v>14.2176000981</v>
      </c>
    </row>
    <row r="2051" spans="1:3" x14ac:dyDescent="0.3">
      <c r="A2051" s="119">
        <v>45011</v>
      </c>
      <c r="B2051" s="106">
        <v>10</v>
      </c>
      <c r="C2051" s="111">
        <v>13.276000122799999</v>
      </c>
    </row>
    <row r="2052" spans="1:3" x14ac:dyDescent="0.3">
      <c r="A2052" s="119">
        <v>45011</v>
      </c>
      <c r="B2052" s="106">
        <v>11</v>
      </c>
      <c r="C2052" s="111">
        <v>12.307200378999999</v>
      </c>
    </row>
    <row r="2053" spans="1:3" x14ac:dyDescent="0.3">
      <c r="A2053" s="119">
        <v>45011</v>
      </c>
      <c r="B2053" s="106">
        <v>12</v>
      </c>
      <c r="C2053" s="111">
        <v>11.437600159400001</v>
      </c>
    </row>
    <row r="2054" spans="1:3" x14ac:dyDescent="0.3">
      <c r="A2054" s="119">
        <v>45011</v>
      </c>
      <c r="B2054" s="106">
        <v>13</v>
      </c>
      <c r="C2054" s="111">
        <v>10.872000244900001</v>
      </c>
    </row>
    <row r="2055" spans="1:3" x14ac:dyDescent="0.3">
      <c r="A2055" s="119">
        <v>45011</v>
      </c>
      <c r="B2055" s="106">
        <v>14</v>
      </c>
      <c r="C2055" s="111">
        <v>10.791200257</v>
      </c>
    </row>
    <row r="2056" spans="1:3" x14ac:dyDescent="0.3">
      <c r="A2056" s="119">
        <v>45011</v>
      </c>
      <c r="B2056" s="106">
        <v>15</v>
      </c>
      <c r="C2056" s="111">
        <v>10.9080001837</v>
      </c>
    </row>
    <row r="2057" spans="1:3" x14ac:dyDescent="0.3">
      <c r="A2057" s="119">
        <v>45011</v>
      </c>
      <c r="B2057" s="106">
        <v>16</v>
      </c>
      <c r="C2057" s="111">
        <v>10.9256002815</v>
      </c>
    </row>
    <row r="2058" spans="1:3" x14ac:dyDescent="0.3">
      <c r="A2058" s="119">
        <v>45011</v>
      </c>
      <c r="B2058" s="106">
        <v>17</v>
      </c>
      <c r="C2058" s="111">
        <v>11.738400025000001</v>
      </c>
    </row>
    <row r="2059" spans="1:3" x14ac:dyDescent="0.3">
      <c r="A2059" s="119">
        <v>45011</v>
      </c>
      <c r="B2059" s="106">
        <v>18</v>
      </c>
      <c r="C2059" s="111">
        <v>12.8688001713</v>
      </c>
    </row>
    <row r="2060" spans="1:3" x14ac:dyDescent="0.3">
      <c r="A2060" s="119">
        <v>45011</v>
      </c>
      <c r="B2060" s="106">
        <v>19</v>
      </c>
      <c r="C2060" s="111">
        <v>14.4520003668</v>
      </c>
    </row>
    <row r="2061" spans="1:3" x14ac:dyDescent="0.3">
      <c r="A2061" s="119">
        <v>45011</v>
      </c>
      <c r="B2061" s="106">
        <v>20</v>
      </c>
      <c r="C2061" s="111">
        <v>16.2968000493</v>
      </c>
    </row>
    <row r="2062" spans="1:3" x14ac:dyDescent="0.3">
      <c r="A2062" s="119">
        <v>45011</v>
      </c>
      <c r="B2062" s="106">
        <v>21</v>
      </c>
      <c r="C2062" s="111">
        <v>16.7016002204</v>
      </c>
    </row>
    <row r="2063" spans="1:3" x14ac:dyDescent="0.3">
      <c r="A2063" s="119">
        <v>45011</v>
      </c>
      <c r="B2063" s="106">
        <v>22</v>
      </c>
      <c r="C2063" s="111">
        <v>16.3160001227</v>
      </c>
    </row>
    <row r="2064" spans="1:3" x14ac:dyDescent="0.3">
      <c r="A2064" s="119">
        <v>45011</v>
      </c>
      <c r="B2064" s="106">
        <v>23</v>
      </c>
      <c r="C2064" s="111">
        <v>15.4888004157</v>
      </c>
    </row>
    <row r="2065" spans="1:3" x14ac:dyDescent="0.3">
      <c r="A2065" s="119">
        <v>45011</v>
      </c>
      <c r="B2065" s="106">
        <v>24</v>
      </c>
      <c r="C2065" s="111">
        <v>14.652000366800001</v>
      </c>
    </row>
    <row r="2066" spans="1:3" x14ac:dyDescent="0.3">
      <c r="A2066" s="119">
        <v>45012</v>
      </c>
      <c r="B2066" s="106">
        <v>1</v>
      </c>
      <c r="C2066" s="111">
        <v>13.962400268900002</v>
      </c>
    </row>
    <row r="2067" spans="1:3" x14ac:dyDescent="0.3">
      <c r="A2067" s="119">
        <v>45012</v>
      </c>
      <c r="B2067" s="106">
        <v>2</v>
      </c>
      <c r="C2067" s="111">
        <v>13.609600708399999</v>
      </c>
    </row>
    <row r="2068" spans="1:3" x14ac:dyDescent="0.3">
      <c r="A2068" s="119">
        <v>45012</v>
      </c>
      <c r="B2068" s="106">
        <v>3</v>
      </c>
      <c r="C2068" s="111">
        <v>13.4352001958</v>
      </c>
    </row>
    <row r="2069" spans="1:3" x14ac:dyDescent="0.3">
      <c r="A2069" s="119">
        <v>45012</v>
      </c>
      <c r="B2069" s="106">
        <v>4</v>
      </c>
      <c r="C2069" s="111">
        <v>13.513600586399999</v>
      </c>
    </row>
    <row r="2070" spans="1:3" x14ac:dyDescent="0.3">
      <c r="A2070" s="119">
        <v>45012</v>
      </c>
      <c r="B2070" s="106">
        <v>5</v>
      </c>
      <c r="C2070" s="111">
        <v>14.0360003667</v>
      </c>
    </row>
    <row r="2071" spans="1:3" x14ac:dyDescent="0.3">
      <c r="A2071" s="119">
        <v>45012</v>
      </c>
      <c r="B2071" s="106">
        <v>6</v>
      </c>
      <c r="C2071" s="111">
        <v>15.2400001225</v>
      </c>
    </row>
    <row r="2072" spans="1:3" x14ac:dyDescent="0.3">
      <c r="A2072" s="119">
        <v>45012</v>
      </c>
      <c r="B2072" s="106">
        <v>7</v>
      </c>
      <c r="C2072" s="111">
        <v>17.352800659699998</v>
      </c>
    </row>
    <row r="2073" spans="1:3" x14ac:dyDescent="0.3">
      <c r="A2073" s="119">
        <v>45012</v>
      </c>
      <c r="B2073" s="106">
        <v>8</v>
      </c>
      <c r="C2073" s="111">
        <v>17.799200317899999</v>
      </c>
    </row>
    <row r="2074" spans="1:3" x14ac:dyDescent="0.3">
      <c r="A2074" s="119">
        <v>45012</v>
      </c>
      <c r="B2074" s="106">
        <v>9</v>
      </c>
      <c r="C2074" s="111">
        <v>16.890400391</v>
      </c>
    </row>
    <row r="2075" spans="1:3" x14ac:dyDescent="0.3">
      <c r="A2075" s="119">
        <v>45012</v>
      </c>
      <c r="B2075" s="106">
        <v>10</v>
      </c>
      <c r="C2075" s="111">
        <v>15.990400147000001</v>
      </c>
    </row>
    <row r="2076" spans="1:3" x14ac:dyDescent="0.3">
      <c r="A2076" s="119">
        <v>45012</v>
      </c>
      <c r="B2076" s="106">
        <v>11</v>
      </c>
      <c r="C2076" s="111">
        <v>14.861600342399999</v>
      </c>
    </row>
    <row r="2077" spans="1:3" x14ac:dyDescent="0.3">
      <c r="A2077" s="119">
        <v>45012</v>
      </c>
      <c r="B2077" s="106">
        <v>12</v>
      </c>
      <c r="C2077" s="111">
        <v>15.234400146899999</v>
      </c>
    </row>
    <row r="2078" spans="1:3" x14ac:dyDescent="0.3">
      <c r="A2078" s="119">
        <v>45012</v>
      </c>
      <c r="B2078" s="106">
        <v>13</v>
      </c>
      <c r="C2078" s="111">
        <v>14.208800293500001</v>
      </c>
    </row>
    <row r="2079" spans="1:3" x14ac:dyDescent="0.3">
      <c r="A2079" s="119">
        <v>45012</v>
      </c>
      <c r="B2079" s="106">
        <v>14</v>
      </c>
      <c r="C2079" s="111">
        <v>13.564000244700001</v>
      </c>
    </row>
    <row r="2080" spans="1:3" x14ac:dyDescent="0.3">
      <c r="A2080" s="119">
        <v>45012</v>
      </c>
      <c r="B2080" s="106">
        <v>15</v>
      </c>
      <c r="C2080" s="111">
        <v>13.2352000737</v>
      </c>
    </row>
    <row r="2081" spans="1:3" x14ac:dyDescent="0.3">
      <c r="A2081" s="119">
        <v>45012</v>
      </c>
      <c r="B2081" s="106">
        <v>16</v>
      </c>
      <c r="C2081" s="111">
        <v>13.100799927199999</v>
      </c>
    </row>
    <row r="2082" spans="1:3" x14ac:dyDescent="0.3">
      <c r="A2082" s="119">
        <v>45012</v>
      </c>
      <c r="B2082" s="106">
        <v>17</v>
      </c>
      <c r="C2082" s="111">
        <v>13.5104005132</v>
      </c>
    </row>
    <row r="2083" spans="1:3" x14ac:dyDescent="0.3">
      <c r="A2083" s="119">
        <v>45012</v>
      </c>
      <c r="B2083" s="106">
        <v>18</v>
      </c>
      <c r="C2083" s="111">
        <v>14.672000488899998</v>
      </c>
    </row>
    <row r="2084" spans="1:3" x14ac:dyDescent="0.3">
      <c r="A2084" s="119">
        <v>45012</v>
      </c>
      <c r="B2084" s="106">
        <v>19</v>
      </c>
      <c r="C2084" s="111">
        <v>16.000800293400001</v>
      </c>
    </row>
    <row r="2085" spans="1:3" x14ac:dyDescent="0.3">
      <c r="A2085" s="119">
        <v>45012</v>
      </c>
      <c r="B2085" s="106">
        <v>20</v>
      </c>
      <c r="C2085" s="111">
        <v>17.848800293500002</v>
      </c>
    </row>
    <row r="2086" spans="1:3" x14ac:dyDescent="0.3">
      <c r="A2086" s="119">
        <v>45012</v>
      </c>
      <c r="B2086" s="106">
        <v>21</v>
      </c>
      <c r="C2086" s="111">
        <v>18.1656007086</v>
      </c>
    </row>
    <row r="2087" spans="1:3" x14ac:dyDescent="0.3">
      <c r="A2087" s="119">
        <v>45012</v>
      </c>
      <c r="B2087" s="106">
        <v>22</v>
      </c>
      <c r="C2087" s="111">
        <v>17.154400391199999</v>
      </c>
    </row>
    <row r="2088" spans="1:3" x14ac:dyDescent="0.3">
      <c r="A2088" s="119">
        <v>45012</v>
      </c>
      <c r="B2088" s="106">
        <v>23</v>
      </c>
      <c r="C2088" s="111">
        <v>16.0696005866</v>
      </c>
    </row>
    <row r="2089" spans="1:3" x14ac:dyDescent="0.3">
      <c r="A2089" s="119">
        <v>45012</v>
      </c>
      <c r="B2089" s="106">
        <v>24</v>
      </c>
      <c r="C2089" s="111">
        <v>14.8736003424</v>
      </c>
    </row>
    <row r="2090" spans="1:3" x14ac:dyDescent="0.3">
      <c r="A2090" s="119">
        <v>45013</v>
      </c>
      <c r="B2090" s="106">
        <v>1</v>
      </c>
      <c r="C2090" s="111">
        <v>13.993600220300001</v>
      </c>
    </row>
    <row r="2091" spans="1:3" x14ac:dyDescent="0.3">
      <c r="A2091" s="119">
        <v>45013</v>
      </c>
      <c r="B2091" s="106">
        <v>2</v>
      </c>
      <c r="C2091" s="111">
        <v>13.6320002446</v>
      </c>
    </row>
    <row r="2092" spans="1:3" x14ac:dyDescent="0.3">
      <c r="A2092" s="119">
        <v>45013</v>
      </c>
      <c r="B2092" s="106">
        <v>3</v>
      </c>
      <c r="C2092" s="111">
        <v>13.4080003667</v>
      </c>
    </row>
    <row r="2093" spans="1:3" x14ac:dyDescent="0.3">
      <c r="A2093" s="119">
        <v>45013</v>
      </c>
      <c r="B2093" s="106">
        <v>4</v>
      </c>
      <c r="C2093" s="111">
        <v>13.467200073699999</v>
      </c>
    </row>
    <row r="2094" spans="1:3" x14ac:dyDescent="0.3">
      <c r="A2094" s="119">
        <v>45013</v>
      </c>
      <c r="B2094" s="106">
        <v>5</v>
      </c>
      <c r="C2094" s="111">
        <v>14.0416000981</v>
      </c>
    </row>
    <row r="2095" spans="1:3" x14ac:dyDescent="0.3">
      <c r="A2095" s="119">
        <v>45013</v>
      </c>
      <c r="B2095" s="106">
        <v>6</v>
      </c>
      <c r="C2095" s="111">
        <v>15.182400147300001</v>
      </c>
    </row>
    <row r="2096" spans="1:3" x14ac:dyDescent="0.3">
      <c r="A2096" s="119">
        <v>45013</v>
      </c>
      <c r="B2096" s="106">
        <v>7</v>
      </c>
      <c r="C2096" s="111">
        <v>17.2616003423</v>
      </c>
    </row>
    <row r="2097" spans="1:3" x14ac:dyDescent="0.3">
      <c r="A2097" s="119">
        <v>45013</v>
      </c>
      <c r="B2097" s="106">
        <v>8</v>
      </c>
      <c r="C2097" s="111">
        <v>17.0568006598</v>
      </c>
    </row>
    <row r="2098" spans="1:3" x14ac:dyDescent="0.3">
      <c r="A2098" s="119">
        <v>45013</v>
      </c>
      <c r="B2098" s="106">
        <v>9</v>
      </c>
      <c r="C2098" s="111">
        <v>16.0584002692</v>
      </c>
    </row>
    <row r="2099" spans="1:3" x14ac:dyDescent="0.3">
      <c r="A2099" s="119">
        <v>45013</v>
      </c>
      <c r="B2099" s="106">
        <v>10</v>
      </c>
      <c r="C2099" s="111">
        <v>14.856000610900001</v>
      </c>
    </row>
    <row r="2100" spans="1:3" x14ac:dyDescent="0.3">
      <c r="A2100" s="119">
        <v>45013</v>
      </c>
      <c r="B2100" s="106">
        <v>11</v>
      </c>
      <c r="C2100" s="111">
        <v>13.864000244700001</v>
      </c>
    </row>
    <row r="2101" spans="1:3" x14ac:dyDescent="0.3">
      <c r="A2101" s="119">
        <v>45013</v>
      </c>
      <c r="B2101" s="106">
        <v>12</v>
      </c>
      <c r="C2101" s="111">
        <v>12.978400025000001</v>
      </c>
    </row>
    <row r="2102" spans="1:3" x14ac:dyDescent="0.3">
      <c r="A2102" s="119">
        <v>45013</v>
      </c>
      <c r="B2102" s="106">
        <v>13</v>
      </c>
      <c r="C2102" s="111">
        <v>12.669599976100001</v>
      </c>
    </row>
    <row r="2103" spans="1:3" x14ac:dyDescent="0.3">
      <c r="A2103" s="119">
        <v>45013</v>
      </c>
      <c r="B2103" s="106">
        <v>14</v>
      </c>
      <c r="C2103" s="111">
        <v>11.836800171499998</v>
      </c>
    </row>
    <row r="2104" spans="1:3" x14ac:dyDescent="0.3">
      <c r="A2104" s="119">
        <v>45013</v>
      </c>
      <c r="B2104" s="106">
        <v>15</v>
      </c>
      <c r="C2104" s="111">
        <v>12.0600001227</v>
      </c>
    </row>
    <row r="2105" spans="1:3" x14ac:dyDescent="0.3">
      <c r="A2105" s="119">
        <v>45013</v>
      </c>
      <c r="B2105" s="106">
        <v>16</v>
      </c>
      <c r="C2105" s="111">
        <v>12.2128001715</v>
      </c>
    </row>
    <row r="2106" spans="1:3" x14ac:dyDescent="0.3">
      <c r="A2106" s="119">
        <v>45013</v>
      </c>
      <c r="B2106" s="106">
        <v>17</v>
      </c>
      <c r="C2106" s="111">
        <v>12.8384005132</v>
      </c>
    </row>
    <row r="2107" spans="1:3" x14ac:dyDescent="0.3">
      <c r="A2107" s="119">
        <v>45013</v>
      </c>
      <c r="B2107" s="106">
        <v>18</v>
      </c>
      <c r="C2107" s="111">
        <v>13.9480004888</v>
      </c>
    </row>
    <row r="2108" spans="1:3" x14ac:dyDescent="0.3">
      <c r="A2108" s="119">
        <v>45013</v>
      </c>
      <c r="B2108" s="106">
        <v>19</v>
      </c>
      <c r="C2108" s="111">
        <v>15.4208001714</v>
      </c>
    </row>
    <row r="2109" spans="1:3" x14ac:dyDescent="0.3">
      <c r="A2109" s="119">
        <v>45013</v>
      </c>
      <c r="B2109" s="106">
        <v>20</v>
      </c>
      <c r="C2109" s="111">
        <v>17.0448001715</v>
      </c>
    </row>
    <row r="2110" spans="1:3" x14ac:dyDescent="0.3">
      <c r="A2110" s="119">
        <v>45013</v>
      </c>
      <c r="B2110" s="106">
        <v>21</v>
      </c>
      <c r="C2110" s="111">
        <v>16.947200562199999</v>
      </c>
    </row>
    <row r="2111" spans="1:3" x14ac:dyDescent="0.3">
      <c r="A2111" s="119">
        <v>45013</v>
      </c>
      <c r="B2111" s="106">
        <v>22</v>
      </c>
      <c r="C2111" s="111">
        <v>15.670400391299999</v>
      </c>
    </row>
    <row r="2112" spans="1:3" x14ac:dyDescent="0.3">
      <c r="A2112" s="119">
        <v>45013</v>
      </c>
      <c r="B2112" s="106">
        <v>23</v>
      </c>
      <c r="C2112" s="111">
        <v>14.6224002691</v>
      </c>
    </row>
    <row r="2113" spans="1:3" x14ac:dyDescent="0.3">
      <c r="A2113" s="119">
        <v>45013</v>
      </c>
      <c r="B2113" s="106">
        <v>24</v>
      </c>
      <c r="C2113" s="111">
        <v>13.6872003179</v>
      </c>
    </row>
    <row r="2114" spans="1:3" x14ac:dyDescent="0.3">
      <c r="A2114" s="119">
        <v>45014</v>
      </c>
      <c r="B2114" s="106">
        <v>1</v>
      </c>
      <c r="C2114" s="111">
        <v>13.073600098</v>
      </c>
    </row>
    <row r="2115" spans="1:3" x14ac:dyDescent="0.3">
      <c r="A2115" s="119">
        <v>45014</v>
      </c>
      <c r="B2115" s="106">
        <v>2</v>
      </c>
      <c r="C2115" s="111">
        <v>12.702400146899999</v>
      </c>
    </row>
    <row r="2116" spans="1:3" x14ac:dyDescent="0.3">
      <c r="A2116" s="119">
        <v>45014</v>
      </c>
      <c r="B2116" s="106">
        <v>3</v>
      </c>
      <c r="C2116" s="111">
        <v>12.494400269</v>
      </c>
    </row>
    <row r="2117" spans="1:3" x14ac:dyDescent="0.3">
      <c r="A2117" s="119">
        <v>45014</v>
      </c>
      <c r="B2117" s="106">
        <v>4</v>
      </c>
      <c r="C2117" s="111">
        <v>12.6016002202</v>
      </c>
    </row>
    <row r="2118" spans="1:3" x14ac:dyDescent="0.3">
      <c r="A2118" s="119">
        <v>45014</v>
      </c>
      <c r="B2118" s="106">
        <v>5</v>
      </c>
      <c r="C2118" s="111">
        <v>13.0680003669</v>
      </c>
    </row>
    <row r="2119" spans="1:3" x14ac:dyDescent="0.3">
      <c r="A2119" s="119">
        <v>45014</v>
      </c>
      <c r="B2119" s="106">
        <v>6</v>
      </c>
      <c r="C2119" s="111">
        <v>14.2184002691</v>
      </c>
    </row>
    <row r="2120" spans="1:3" x14ac:dyDescent="0.3">
      <c r="A2120" s="119">
        <v>45014</v>
      </c>
      <c r="B2120" s="106">
        <v>7</v>
      </c>
      <c r="C2120" s="111">
        <v>16.180800659799999</v>
      </c>
    </row>
    <row r="2121" spans="1:3" x14ac:dyDescent="0.3">
      <c r="A2121" s="119">
        <v>45014</v>
      </c>
      <c r="B2121" s="106">
        <v>8</v>
      </c>
      <c r="C2121" s="111">
        <v>16.503200806300001</v>
      </c>
    </row>
    <row r="2122" spans="1:3" x14ac:dyDescent="0.3">
      <c r="A2122" s="119">
        <v>45014</v>
      </c>
      <c r="B2122" s="106">
        <v>9</v>
      </c>
      <c r="C2122" s="111">
        <v>17.265599731999998</v>
      </c>
    </row>
    <row r="2123" spans="1:3" x14ac:dyDescent="0.3">
      <c r="A2123" s="119">
        <v>45014</v>
      </c>
      <c r="B2123" s="106">
        <v>10</v>
      </c>
      <c r="C2123" s="111">
        <v>17.677600097999999</v>
      </c>
    </row>
    <row r="2124" spans="1:3" x14ac:dyDescent="0.3">
      <c r="A2124" s="119">
        <v>45014</v>
      </c>
      <c r="B2124" s="106">
        <v>11</v>
      </c>
      <c r="C2124" s="111">
        <v>17.958400391200001</v>
      </c>
    </row>
    <row r="2125" spans="1:3" x14ac:dyDescent="0.3">
      <c r="A2125" s="119">
        <v>45014</v>
      </c>
      <c r="B2125" s="106">
        <v>12</v>
      </c>
      <c r="C2125" s="111">
        <v>17.576000244499998</v>
      </c>
    </row>
    <row r="2126" spans="1:3" x14ac:dyDescent="0.3">
      <c r="A2126" s="119">
        <v>45014</v>
      </c>
      <c r="B2126" s="106">
        <v>13</v>
      </c>
      <c r="C2126" s="111">
        <v>17.851200318</v>
      </c>
    </row>
    <row r="2127" spans="1:3" x14ac:dyDescent="0.3">
      <c r="A2127" s="119">
        <v>45014</v>
      </c>
      <c r="B2127" s="106">
        <v>14</v>
      </c>
      <c r="C2127" s="111">
        <v>17.923200317899997</v>
      </c>
    </row>
    <row r="2128" spans="1:3" x14ac:dyDescent="0.3">
      <c r="A2128" s="119">
        <v>45014</v>
      </c>
      <c r="B2128" s="106">
        <v>15</v>
      </c>
      <c r="C2128" s="111">
        <v>18.017599975900001</v>
      </c>
    </row>
    <row r="2129" spans="1:3" x14ac:dyDescent="0.3">
      <c r="A2129" s="119">
        <v>45014</v>
      </c>
      <c r="B2129" s="106">
        <v>16</v>
      </c>
      <c r="C2129" s="111">
        <v>17.412000367000001</v>
      </c>
    </row>
    <row r="2130" spans="1:3" x14ac:dyDescent="0.3">
      <c r="A2130" s="119">
        <v>45014</v>
      </c>
      <c r="B2130" s="106">
        <v>17</v>
      </c>
      <c r="C2130" s="111">
        <v>15.4744000248</v>
      </c>
    </row>
    <row r="2131" spans="1:3" x14ac:dyDescent="0.3">
      <c r="A2131" s="119">
        <v>45014</v>
      </c>
      <c r="B2131" s="106">
        <v>18</v>
      </c>
      <c r="C2131" s="111">
        <v>15.8672004399</v>
      </c>
    </row>
    <row r="2132" spans="1:3" x14ac:dyDescent="0.3">
      <c r="A2132" s="119">
        <v>45014</v>
      </c>
      <c r="B2132" s="106">
        <v>19</v>
      </c>
      <c r="C2132" s="111">
        <v>17.486400268900002</v>
      </c>
    </row>
    <row r="2133" spans="1:3" x14ac:dyDescent="0.3">
      <c r="A2133" s="119">
        <v>45014</v>
      </c>
      <c r="B2133" s="106">
        <v>20</v>
      </c>
      <c r="C2133" s="111">
        <v>18.9760002445</v>
      </c>
    </row>
    <row r="2134" spans="1:3" x14ac:dyDescent="0.3">
      <c r="A2134" s="119">
        <v>45014</v>
      </c>
      <c r="B2134" s="106">
        <v>21</v>
      </c>
      <c r="C2134" s="111">
        <v>19.060000488900002</v>
      </c>
    </row>
    <row r="2135" spans="1:3" x14ac:dyDescent="0.3">
      <c r="A2135" s="119">
        <v>45014</v>
      </c>
      <c r="B2135" s="106">
        <v>22</v>
      </c>
      <c r="C2135" s="111">
        <v>18.2240004887</v>
      </c>
    </row>
    <row r="2136" spans="1:3" x14ac:dyDescent="0.3">
      <c r="A2136" s="119">
        <v>45014</v>
      </c>
      <c r="B2136" s="106">
        <v>23</v>
      </c>
      <c r="C2136" s="111">
        <v>16.882400147000002</v>
      </c>
    </row>
    <row r="2137" spans="1:3" x14ac:dyDescent="0.3">
      <c r="A2137" s="119">
        <v>45014</v>
      </c>
      <c r="B2137" s="106">
        <v>24</v>
      </c>
      <c r="C2137" s="111">
        <v>15.620000366899999</v>
      </c>
    </row>
    <row r="2138" spans="1:3" x14ac:dyDescent="0.3">
      <c r="A2138" s="119">
        <v>45015</v>
      </c>
      <c r="B2138" s="106">
        <v>1</v>
      </c>
      <c r="C2138" s="111">
        <v>14.8600002449</v>
      </c>
    </row>
    <row r="2139" spans="1:3" x14ac:dyDescent="0.3">
      <c r="A2139" s="119">
        <v>45015</v>
      </c>
      <c r="B2139" s="106">
        <v>2</v>
      </c>
      <c r="C2139" s="111">
        <v>14.365599853999999</v>
      </c>
    </row>
    <row r="2140" spans="1:3" x14ac:dyDescent="0.3">
      <c r="A2140" s="119">
        <v>45015</v>
      </c>
      <c r="B2140" s="106">
        <v>3</v>
      </c>
      <c r="C2140" s="111">
        <v>14.412000000500001</v>
      </c>
    </row>
    <row r="2141" spans="1:3" x14ac:dyDescent="0.3">
      <c r="A2141" s="119">
        <v>45015</v>
      </c>
      <c r="B2141" s="106">
        <v>4</v>
      </c>
      <c r="C2141" s="111">
        <v>14.3680004886</v>
      </c>
    </row>
    <row r="2142" spans="1:3" x14ac:dyDescent="0.3">
      <c r="A2142" s="119">
        <v>45015</v>
      </c>
      <c r="B2142" s="106">
        <v>5</v>
      </c>
      <c r="C2142" s="111">
        <v>14.774399902700001</v>
      </c>
    </row>
    <row r="2143" spans="1:3" x14ac:dyDescent="0.3">
      <c r="A2143" s="119">
        <v>45015</v>
      </c>
      <c r="B2143" s="106">
        <v>6</v>
      </c>
      <c r="C2143" s="111">
        <v>15.8432005622</v>
      </c>
    </row>
    <row r="2144" spans="1:3" x14ac:dyDescent="0.3">
      <c r="A2144" s="119">
        <v>45015</v>
      </c>
      <c r="B2144" s="106">
        <v>7</v>
      </c>
      <c r="C2144" s="111">
        <v>18.204000000499999</v>
      </c>
    </row>
    <row r="2145" spans="1:3" x14ac:dyDescent="0.3">
      <c r="A2145" s="119">
        <v>45015</v>
      </c>
      <c r="B2145" s="106">
        <v>8</v>
      </c>
      <c r="C2145" s="111">
        <v>19.2056004646</v>
      </c>
    </row>
    <row r="2146" spans="1:3" x14ac:dyDescent="0.3">
      <c r="A2146" s="119">
        <v>45015</v>
      </c>
      <c r="B2146" s="106">
        <v>9</v>
      </c>
      <c r="C2146" s="111">
        <v>18.956000122599999</v>
      </c>
    </row>
    <row r="2147" spans="1:3" x14ac:dyDescent="0.3">
      <c r="A2147" s="119">
        <v>45015</v>
      </c>
      <c r="B2147" s="106">
        <v>10</v>
      </c>
      <c r="C2147" s="111">
        <v>18.2072006842</v>
      </c>
    </row>
    <row r="2148" spans="1:3" x14ac:dyDescent="0.3">
      <c r="A2148" s="119">
        <v>45015</v>
      </c>
      <c r="B2148" s="106">
        <v>11</v>
      </c>
      <c r="C2148" s="111">
        <v>17.409600708599999</v>
      </c>
    </row>
    <row r="2149" spans="1:3" x14ac:dyDescent="0.3">
      <c r="A2149" s="119">
        <v>45015</v>
      </c>
      <c r="B2149" s="106">
        <v>12</v>
      </c>
      <c r="C2149" s="111">
        <v>18.478400269000002</v>
      </c>
    </row>
    <row r="2150" spans="1:3" x14ac:dyDescent="0.3">
      <c r="A2150" s="119">
        <v>45015</v>
      </c>
      <c r="B2150" s="106">
        <v>13</v>
      </c>
      <c r="C2150" s="111">
        <v>16.997600586499999</v>
      </c>
    </row>
    <row r="2151" spans="1:3" x14ac:dyDescent="0.3">
      <c r="A2151" s="119">
        <v>45015</v>
      </c>
      <c r="B2151" s="106">
        <v>14</v>
      </c>
      <c r="C2151" s="111">
        <v>16.414400269000001</v>
      </c>
    </row>
    <row r="2152" spans="1:3" x14ac:dyDescent="0.3">
      <c r="A2152" s="119">
        <v>45015</v>
      </c>
      <c r="B2152" s="106">
        <v>15</v>
      </c>
      <c r="C2152" s="111">
        <v>16.9752004401</v>
      </c>
    </row>
    <row r="2153" spans="1:3" x14ac:dyDescent="0.3">
      <c r="A2153" s="119">
        <v>45015</v>
      </c>
      <c r="B2153" s="106">
        <v>16</v>
      </c>
      <c r="C2153" s="111">
        <v>16.042400513299999</v>
      </c>
    </row>
    <row r="2154" spans="1:3" x14ac:dyDescent="0.3">
      <c r="A2154" s="119">
        <v>45015</v>
      </c>
      <c r="B2154" s="106">
        <v>17</v>
      </c>
      <c r="C2154" s="111">
        <v>15.4768004158</v>
      </c>
    </row>
    <row r="2155" spans="1:3" x14ac:dyDescent="0.3">
      <c r="A2155" s="119">
        <v>45015</v>
      </c>
      <c r="B2155" s="106">
        <v>18</v>
      </c>
      <c r="C2155" s="111">
        <v>15.8192006843</v>
      </c>
    </row>
    <row r="2156" spans="1:3" x14ac:dyDescent="0.3">
      <c r="A2156" s="119">
        <v>45015</v>
      </c>
      <c r="B2156" s="106">
        <v>19</v>
      </c>
      <c r="C2156" s="111">
        <v>17.388000488900001</v>
      </c>
    </row>
    <row r="2157" spans="1:3" x14ac:dyDescent="0.3">
      <c r="A2157" s="119">
        <v>45015</v>
      </c>
      <c r="B2157" s="106">
        <v>20</v>
      </c>
      <c r="C2157" s="111">
        <v>18.751200562099999</v>
      </c>
    </row>
    <row r="2158" spans="1:3" x14ac:dyDescent="0.3">
      <c r="A2158" s="119">
        <v>45015</v>
      </c>
      <c r="B2158" s="106">
        <v>21</v>
      </c>
      <c r="C2158" s="111">
        <v>18.918400147</v>
      </c>
    </row>
    <row r="2159" spans="1:3" x14ac:dyDescent="0.3">
      <c r="A2159" s="119">
        <v>45015</v>
      </c>
      <c r="B2159" s="106">
        <v>22</v>
      </c>
      <c r="C2159" s="111">
        <v>18.130400635400001</v>
      </c>
    </row>
    <row r="2160" spans="1:3" x14ac:dyDescent="0.3">
      <c r="A2160" s="119">
        <v>45015</v>
      </c>
      <c r="B2160" s="106">
        <v>23</v>
      </c>
      <c r="C2160" s="111">
        <v>16.879200317800002</v>
      </c>
    </row>
    <row r="2161" spans="1:3" x14ac:dyDescent="0.3">
      <c r="A2161" s="119">
        <v>45015</v>
      </c>
      <c r="B2161" s="106">
        <v>24</v>
      </c>
      <c r="C2161" s="111">
        <v>15.6960007329</v>
      </c>
    </row>
    <row r="2162" spans="1:3" x14ac:dyDescent="0.3">
      <c r="A2162" s="119">
        <v>45016</v>
      </c>
      <c r="B2162" s="106">
        <v>1</v>
      </c>
      <c r="C2162" s="111">
        <v>14.9624002691</v>
      </c>
    </row>
    <row r="2163" spans="1:3" x14ac:dyDescent="0.3">
      <c r="A2163" s="119">
        <v>45016</v>
      </c>
      <c r="B2163" s="106">
        <v>2</v>
      </c>
      <c r="C2163" s="111">
        <v>14.394400025000001</v>
      </c>
    </row>
    <row r="2164" spans="1:3" x14ac:dyDescent="0.3">
      <c r="A2164" s="119">
        <v>45016</v>
      </c>
      <c r="B2164" s="106">
        <v>3</v>
      </c>
      <c r="C2164" s="111">
        <v>14.1184003911</v>
      </c>
    </row>
    <row r="2165" spans="1:3" x14ac:dyDescent="0.3">
      <c r="A2165" s="119">
        <v>45016</v>
      </c>
      <c r="B2165" s="106">
        <v>4</v>
      </c>
      <c r="C2165" s="111">
        <v>14.103200562100001</v>
      </c>
    </row>
    <row r="2166" spans="1:3" x14ac:dyDescent="0.3">
      <c r="A2166" s="119">
        <v>45016</v>
      </c>
      <c r="B2166" s="106">
        <v>5</v>
      </c>
      <c r="C2166" s="111">
        <v>14.522400147099999</v>
      </c>
    </row>
    <row r="2167" spans="1:3" x14ac:dyDescent="0.3">
      <c r="A2167" s="119">
        <v>45016</v>
      </c>
      <c r="B2167" s="106">
        <v>6</v>
      </c>
      <c r="C2167" s="111">
        <v>15.4856003423</v>
      </c>
    </row>
    <row r="2168" spans="1:3" x14ac:dyDescent="0.3">
      <c r="A2168" s="119">
        <v>45016</v>
      </c>
      <c r="B2168" s="106">
        <v>7</v>
      </c>
      <c r="C2168" s="111">
        <v>17.1656005864</v>
      </c>
    </row>
    <row r="2169" spans="1:3" x14ac:dyDescent="0.3">
      <c r="A2169" s="119">
        <v>45016</v>
      </c>
      <c r="B2169" s="106">
        <v>8</v>
      </c>
      <c r="C2169" s="111">
        <v>17.911200440000002</v>
      </c>
    </row>
    <row r="2170" spans="1:3" x14ac:dyDescent="0.3">
      <c r="A2170" s="119">
        <v>45016</v>
      </c>
      <c r="B2170" s="106">
        <v>9</v>
      </c>
      <c r="C2170" s="111">
        <v>17.111200562099999</v>
      </c>
    </row>
    <row r="2171" spans="1:3" x14ac:dyDescent="0.3">
      <c r="A2171" s="119">
        <v>45016</v>
      </c>
      <c r="B2171" s="106">
        <v>10</v>
      </c>
      <c r="C2171" s="111">
        <v>15.5448005377</v>
      </c>
    </row>
    <row r="2172" spans="1:3" x14ac:dyDescent="0.3">
      <c r="A2172" s="119">
        <v>45016</v>
      </c>
      <c r="B2172" s="106">
        <v>11</v>
      </c>
      <c r="C2172" s="111">
        <v>14.2240007329</v>
      </c>
    </row>
    <row r="2173" spans="1:3" x14ac:dyDescent="0.3">
      <c r="A2173" s="119">
        <v>45016</v>
      </c>
      <c r="B2173" s="106">
        <v>12</v>
      </c>
      <c r="C2173" s="111">
        <v>13.516000122499999</v>
      </c>
    </row>
    <row r="2174" spans="1:3" x14ac:dyDescent="0.3">
      <c r="A2174" s="119">
        <v>45016</v>
      </c>
      <c r="B2174" s="106">
        <v>13</v>
      </c>
      <c r="C2174" s="111">
        <v>13.074399902700002</v>
      </c>
    </row>
    <row r="2175" spans="1:3" x14ac:dyDescent="0.3">
      <c r="A2175" s="119">
        <v>45016</v>
      </c>
      <c r="B2175" s="106">
        <v>14</v>
      </c>
      <c r="C2175" s="111">
        <v>13.337600342399998</v>
      </c>
    </row>
    <row r="2176" spans="1:3" x14ac:dyDescent="0.3">
      <c r="A2176" s="119">
        <v>45016</v>
      </c>
      <c r="B2176" s="106">
        <v>15</v>
      </c>
      <c r="C2176" s="111">
        <v>13.1264005743</v>
      </c>
    </row>
    <row r="2177" spans="1:3" x14ac:dyDescent="0.3">
      <c r="A2177" s="119">
        <v>45016</v>
      </c>
      <c r="B2177" s="106">
        <v>16</v>
      </c>
      <c r="C2177" s="111">
        <v>12.787200134599999</v>
      </c>
    </row>
    <row r="2178" spans="1:3" x14ac:dyDescent="0.3">
      <c r="A2178" s="119">
        <v>45016</v>
      </c>
      <c r="B2178" s="106">
        <v>17</v>
      </c>
      <c r="C2178" s="111">
        <v>13.7400004887</v>
      </c>
    </row>
    <row r="2179" spans="1:3" x14ac:dyDescent="0.3">
      <c r="A2179" s="119">
        <v>45016</v>
      </c>
      <c r="B2179" s="106">
        <v>18</v>
      </c>
      <c r="C2179" s="111">
        <v>15.1344006353</v>
      </c>
    </row>
    <row r="2180" spans="1:3" x14ac:dyDescent="0.3">
      <c r="A2180" s="119">
        <v>45016</v>
      </c>
      <c r="B2180" s="106">
        <v>19</v>
      </c>
      <c r="C2180" s="111">
        <v>16.191200439900001</v>
      </c>
    </row>
    <row r="2181" spans="1:3" x14ac:dyDescent="0.3">
      <c r="A2181" s="119">
        <v>45016</v>
      </c>
      <c r="B2181" s="106">
        <v>20</v>
      </c>
      <c r="C2181" s="111">
        <v>17.388000000399998</v>
      </c>
    </row>
    <row r="2182" spans="1:3" x14ac:dyDescent="0.3">
      <c r="A2182" s="119">
        <v>45016</v>
      </c>
      <c r="B2182" s="106">
        <v>21</v>
      </c>
      <c r="C2182" s="111">
        <v>17.236800049300001</v>
      </c>
    </row>
    <row r="2183" spans="1:3" x14ac:dyDescent="0.3">
      <c r="A2183" s="119">
        <v>45016</v>
      </c>
      <c r="B2183" s="106">
        <v>22</v>
      </c>
      <c r="C2183" s="111">
        <v>16.184799927100002</v>
      </c>
    </row>
    <row r="2184" spans="1:3" x14ac:dyDescent="0.3">
      <c r="A2184" s="119">
        <v>45016</v>
      </c>
      <c r="B2184" s="106">
        <v>23</v>
      </c>
      <c r="C2184" s="111">
        <v>15.1608006598</v>
      </c>
    </row>
    <row r="2185" spans="1:3" x14ac:dyDescent="0.3">
      <c r="A2185" s="119">
        <v>45016</v>
      </c>
      <c r="B2185" s="106">
        <v>24</v>
      </c>
      <c r="C2185" s="111">
        <v>14.2696003423</v>
      </c>
    </row>
    <row r="2186" spans="1:3" x14ac:dyDescent="0.3">
      <c r="A2186" s="119">
        <v>45017</v>
      </c>
      <c r="B2186" s="106">
        <v>1</v>
      </c>
      <c r="C2186" s="111">
        <v>13.7080003668</v>
      </c>
    </row>
    <row r="2187" spans="1:3" x14ac:dyDescent="0.3">
      <c r="A2187" s="119">
        <v>45017</v>
      </c>
      <c r="B2187" s="106">
        <v>2</v>
      </c>
      <c r="C2187" s="111">
        <v>13.2728002935</v>
      </c>
    </row>
    <row r="2188" spans="1:3" x14ac:dyDescent="0.3">
      <c r="A2188" s="119">
        <v>45017</v>
      </c>
      <c r="B2188" s="106">
        <v>3</v>
      </c>
      <c r="C2188" s="111">
        <v>13.077600220200001</v>
      </c>
    </row>
    <row r="2189" spans="1:3" x14ac:dyDescent="0.3">
      <c r="A2189" s="119">
        <v>45017</v>
      </c>
      <c r="B2189" s="106">
        <v>4</v>
      </c>
      <c r="C2189" s="111">
        <v>13.108000244799999</v>
      </c>
    </row>
    <row r="2190" spans="1:3" x14ac:dyDescent="0.3">
      <c r="A2190" s="119">
        <v>45017</v>
      </c>
      <c r="B2190" s="106">
        <v>5</v>
      </c>
      <c r="C2190" s="111">
        <v>13.387200073699999</v>
      </c>
    </row>
    <row r="2191" spans="1:3" x14ac:dyDescent="0.3">
      <c r="A2191" s="119">
        <v>45017</v>
      </c>
      <c r="B2191" s="106">
        <v>6</v>
      </c>
      <c r="C2191" s="111">
        <v>14.003200195900002</v>
      </c>
    </row>
    <row r="2192" spans="1:3" x14ac:dyDescent="0.3">
      <c r="A2192" s="119">
        <v>45017</v>
      </c>
      <c r="B2192" s="106">
        <v>7</v>
      </c>
      <c r="C2192" s="111">
        <v>14.7472000737</v>
      </c>
    </row>
    <row r="2193" spans="1:3" x14ac:dyDescent="0.3">
      <c r="A2193" s="119">
        <v>45017</v>
      </c>
      <c r="B2193" s="106">
        <v>8</v>
      </c>
      <c r="C2193" s="111">
        <v>14.530400268999999</v>
      </c>
    </row>
    <row r="2194" spans="1:3" x14ac:dyDescent="0.3">
      <c r="A2194" s="119">
        <v>45017</v>
      </c>
      <c r="B2194" s="106">
        <v>9</v>
      </c>
      <c r="C2194" s="111">
        <v>13.826400146899999</v>
      </c>
    </row>
    <row r="2195" spans="1:3" x14ac:dyDescent="0.3">
      <c r="A2195" s="119">
        <v>45017</v>
      </c>
      <c r="B2195" s="106">
        <v>10</v>
      </c>
      <c r="C2195" s="111">
        <v>12.8536003423</v>
      </c>
    </row>
    <row r="2196" spans="1:3" x14ac:dyDescent="0.3">
      <c r="A2196" s="119">
        <v>45017</v>
      </c>
      <c r="B2196" s="106">
        <v>11</v>
      </c>
      <c r="C2196" s="111">
        <v>11.6728001716</v>
      </c>
    </row>
    <row r="2197" spans="1:3" x14ac:dyDescent="0.3">
      <c r="A2197" s="119">
        <v>45017</v>
      </c>
      <c r="B2197" s="106">
        <v>12</v>
      </c>
      <c r="C2197" s="111">
        <v>10.787200134799999</v>
      </c>
    </row>
    <row r="2198" spans="1:3" x14ac:dyDescent="0.3">
      <c r="A2198" s="119">
        <v>45017</v>
      </c>
      <c r="B2198" s="106">
        <v>13</v>
      </c>
      <c r="C2198" s="111">
        <v>10.308000244799999</v>
      </c>
    </row>
    <row r="2199" spans="1:3" x14ac:dyDescent="0.3">
      <c r="A2199" s="119">
        <v>45017</v>
      </c>
      <c r="B2199" s="106">
        <v>14</v>
      </c>
      <c r="C2199" s="111">
        <v>10.003200318200001</v>
      </c>
    </row>
    <row r="2200" spans="1:3" x14ac:dyDescent="0.3">
      <c r="A2200" s="119">
        <v>45017</v>
      </c>
      <c r="B2200" s="106">
        <v>15</v>
      </c>
      <c r="C2200" s="111">
        <v>9.7120003060000002</v>
      </c>
    </row>
    <row r="2201" spans="1:3" x14ac:dyDescent="0.3">
      <c r="A2201" s="119">
        <v>45017</v>
      </c>
      <c r="B2201" s="106">
        <v>16</v>
      </c>
      <c r="C2201" s="111">
        <v>9.9480003058999991</v>
      </c>
    </row>
    <row r="2202" spans="1:3" x14ac:dyDescent="0.3">
      <c r="A2202" s="119">
        <v>45017</v>
      </c>
      <c r="B2202" s="106">
        <v>17</v>
      </c>
      <c r="C2202" s="111">
        <v>10.7280002449</v>
      </c>
    </row>
    <row r="2203" spans="1:3" x14ac:dyDescent="0.3">
      <c r="A2203" s="119">
        <v>45017</v>
      </c>
      <c r="B2203" s="106">
        <v>18</v>
      </c>
      <c r="C2203" s="111">
        <v>11.833600281499999</v>
      </c>
    </row>
    <row r="2204" spans="1:3" x14ac:dyDescent="0.3">
      <c r="A2204" s="119">
        <v>45017</v>
      </c>
      <c r="B2204" s="106">
        <v>19</v>
      </c>
      <c r="C2204" s="111">
        <v>13.327200318099999</v>
      </c>
    </row>
    <row r="2205" spans="1:3" x14ac:dyDescent="0.3">
      <c r="A2205" s="119">
        <v>45017</v>
      </c>
      <c r="B2205" s="106">
        <v>20</v>
      </c>
      <c r="C2205" s="111">
        <v>14.668000488899999</v>
      </c>
    </row>
    <row r="2206" spans="1:3" x14ac:dyDescent="0.3">
      <c r="A2206" s="119">
        <v>45017</v>
      </c>
      <c r="B2206" s="106">
        <v>21</v>
      </c>
      <c r="C2206" s="111">
        <v>15.0416005866</v>
      </c>
    </row>
    <row r="2207" spans="1:3" x14ac:dyDescent="0.3">
      <c r="A2207" s="119">
        <v>45017</v>
      </c>
      <c r="B2207" s="106">
        <v>22</v>
      </c>
      <c r="C2207" s="111">
        <v>14.817600586399999</v>
      </c>
    </row>
    <row r="2208" spans="1:3" x14ac:dyDescent="0.3">
      <c r="A2208" s="119">
        <v>45017</v>
      </c>
      <c r="B2208" s="106">
        <v>23</v>
      </c>
      <c r="C2208" s="111">
        <v>14.257600464400001</v>
      </c>
    </row>
    <row r="2209" spans="1:3" x14ac:dyDescent="0.3">
      <c r="A2209" s="119">
        <v>45017</v>
      </c>
      <c r="B2209" s="106">
        <v>24</v>
      </c>
      <c r="C2209" s="111">
        <v>13.478400391299999</v>
      </c>
    </row>
    <row r="2210" spans="1:3" x14ac:dyDescent="0.3">
      <c r="A2210" s="119">
        <v>45018</v>
      </c>
      <c r="B2210" s="106">
        <v>1</v>
      </c>
      <c r="C2210" s="111">
        <v>13.052000122699999</v>
      </c>
    </row>
    <row r="2211" spans="1:3" x14ac:dyDescent="0.3">
      <c r="A2211" s="119">
        <v>45018</v>
      </c>
      <c r="B2211" s="106">
        <v>2</v>
      </c>
      <c r="C2211" s="111">
        <v>12.6672001957</v>
      </c>
    </row>
    <row r="2212" spans="1:3" x14ac:dyDescent="0.3">
      <c r="A2212" s="119">
        <v>45018</v>
      </c>
      <c r="B2212" s="106">
        <v>3</v>
      </c>
      <c r="C2212" s="111">
        <v>12.4008002324</v>
      </c>
    </row>
    <row r="2213" spans="1:3" x14ac:dyDescent="0.3">
      <c r="A2213" s="119">
        <v>45018</v>
      </c>
      <c r="B2213" s="106">
        <v>4</v>
      </c>
      <c r="C2213" s="111">
        <v>12.396000061500001</v>
      </c>
    </row>
    <row r="2214" spans="1:3" x14ac:dyDescent="0.3">
      <c r="A2214" s="119">
        <v>45018</v>
      </c>
      <c r="B2214" s="106">
        <v>5</v>
      </c>
      <c r="C2214" s="111">
        <v>12.4832001956</v>
      </c>
    </row>
    <row r="2215" spans="1:3" x14ac:dyDescent="0.3">
      <c r="A2215" s="119">
        <v>45018</v>
      </c>
      <c r="B2215" s="106">
        <v>6</v>
      </c>
      <c r="C2215" s="111">
        <v>12.945600342399999</v>
      </c>
    </row>
    <row r="2216" spans="1:3" x14ac:dyDescent="0.3">
      <c r="A2216" s="119">
        <v>45018</v>
      </c>
      <c r="B2216" s="106">
        <v>7</v>
      </c>
      <c r="C2216" s="111">
        <v>13.428000366700001</v>
      </c>
    </row>
    <row r="2217" spans="1:3" x14ac:dyDescent="0.3">
      <c r="A2217" s="119">
        <v>45018</v>
      </c>
      <c r="B2217" s="106">
        <v>8</v>
      </c>
      <c r="C2217" s="111">
        <v>13.2304002689</v>
      </c>
    </row>
    <row r="2218" spans="1:3" x14ac:dyDescent="0.3">
      <c r="A2218" s="119">
        <v>45018</v>
      </c>
      <c r="B2218" s="106">
        <v>9</v>
      </c>
      <c r="C2218" s="111">
        <v>12.7960002446</v>
      </c>
    </row>
    <row r="2219" spans="1:3" x14ac:dyDescent="0.3">
      <c r="A2219" s="119">
        <v>45018</v>
      </c>
      <c r="B2219" s="106">
        <v>10</v>
      </c>
      <c r="C2219" s="111">
        <v>11.842400208099999</v>
      </c>
    </row>
    <row r="2220" spans="1:3" x14ac:dyDescent="0.3">
      <c r="A2220" s="119">
        <v>45018</v>
      </c>
      <c r="B2220" s="106">
        <v>11</v>
      </c>
      <c r="C2220" s="111">
        <v>10.931200073800001</v>
      </c>
    </row>
    <row r="2221" spans="1:3" x14ac:dyDescent="0.3">
      <c r="A2221" s="119">
        <v>45018</v>
      </c>
      <c r="B2221" s="106">
        <v>12</v>
      </c>
      <c r="C2221" s="111">
        <v>10.1472001959</v>
      </c>
    </row>
    <row r="2222" spans="1:3" x14ac:dyDescent="0.3">
      <c r="A2222" s="119">
        <v>45018</v>
      </c>
      <c r="B2222" s="106">
        <v>13</v>
      </c>
      <c r="C2222" s="111">
        <v>9.7416002203000005</v>
      </c>
    </row>
    <row r="2223" spans="1:3" x14ac:dyDescent="0.3">
      <c r="A2223" s="119">
        <v>45018</v>
      </c>
      <c r="B2223" s="106">
        <v>14</v>
      </c>
      <c r="C2223" s="111">
        <v>9.5200004279999995</v>
      </c>
    </row>
    <row r="2224" spans="1:3" x14ac:dyDescent="0.3">
      <c r="A2224" s="119">
        <v>45018</v>
      </c>
      <c r="B2224" s="106">
        <v>15</v>
      </c>
      <c r="C2224" s="111">
        <v>9.4176002814000004</v>
      </c>
    </row>
    <row r="2225" spans="1:3" x14ac:dyDescent="0.3">
      <c r="A2225" s="119">
        <v>45018</v>
      </c>
      <c r="B2225" s="106">
        <v>16</v>
      </c>
      <c r="C2225" s="111">
        <v>9.7936003426999996</v>
      </c>
    </row>
    <row r="2226" spans="1:3" x14ac:dyDescent="0.3">
      <c r="A2226" s="119">
        <v>45018</v>
      </c>
      <c r="B2226" s="106">
        <v>17</v>
      </c>
      <c r="C2226" s="111">
        <v>10.7104000861</v>
      </c>
    </row>
    <row r="2227" spans="1:3" x14ac:dyDescent="0.3">
      <c r="A2227" s="119">
        <v>45018</v>
      </c>
      <c r="B2227" s="106">
        <v>18</v>
      </c>
      <c r="C2227" s="111">
        <v>11.8784002693</v>
      </c>
    </row>
    <row r="2228" spans="1:3" x14ac:dyDescent="0.3">
      <c r="A2228" s="119">
        <v>45018</v>
      </c>
      <c r="B2228" s="106">
        <v>19</v>
      </c>
      <c r="C2228" s="111">
        <v>13.487200317999999</v>
      </c>
    </row>
    <row r="2229" spans="1:3" x14ac:dyDescent="0.3">
      <c r="A2229" s="119">
        <v>45018</v>
      </c>
      <c r="B2229" s="106">
        <v>20</v>
      </c>
      <c r="C2229" s="111">
        <v>15.152000366800001</v>
      </c>
    </row>
    <row r="2230" spans="1:3" x14ac:dyDescent="0.3">
      <c r="A2230" s="119">
        <v>45018</v>
      </c>
      <c r="B2230" s="106">
        <v>21</v>
      </c>
      <c r="C2230" s="111">
        <v>15.4936004644</v>
      </c>
    </row>
    <row r="2231" spans="1:3" x14ac:dyDescent="0.3">
      <c r="A2231" s="119">
        <v>45018</v>
      </c>
      <c r="B2231" s="106">
        <v>22</v>
      </c>
      <c r="C2231" s="111">
        <v>15.140000611</v>
      </c>
    </row>
    <row r="2232" spans="1:3" x14ac:dyDescent="0.3">
      <c r="A2232" s="119">
        <v>45018</v>
      </c>
      <c r="B2232" s="106">
        <v>23</v>
      </c>
      <c r="C2232" s="111">
        <v>14.3952000737</v>
      </c>
    </row>
    <row r="2233" spans="1:3" x14ac:dyDescent="0.3">
      <c r="A2233" s="119">
        <v>45018</v>
      </c>
      <c r="B2233" s="106">
        <v>24</v>
      </c>
      <c r="C2233" s="111">
        <v>13.4112004401</v>
      </c>
    </row>
    <row r="2234" spans="1:3" x14ac:dyDescent="0.3">
      <c r="A2234" s="119">
        <v>45019</v>
      </c>
      <c r="B2234" s="106">
        <v>1</v>
      </c>
      <c r="C2234" s="111">
        <v>12.883200073499999</v>
      </c>
    </row>
    <row r="2235" spans="1:3" x14ac:dyDescent="0.3">
      <c r="A2235" s="119">
        <v>45019</v>
      </c>
      <c r="B2235" s="106">
        <v>2</v>
      </c>
      <c r="C2235" s="111">
        <v>12.532000061500002</v>
      </c>
    </row>
    <row r="2236" spans="1:3" x14ac:dyDescent="0.3">
      <c r="A2236" s="119">
        <v>45019</v>
      </c>
      <c r="B2236" s="106">
        <v>3</v>
      </c>
      <c r="C2236" s="111">
        <v>12.308800293500001</v>
      </c>
    </row>
    <row r="2237" spans="1:3" x14ac:dyDescent="0.3">
      <c r="A2237" s="119">
        <v>45019</v>
      </c>
      <c r="B2237" s="106">
        <v>4</v>
      </c>
      <c r="C2237" s="111">
        <v>12.4008002326</v>
      </c>
    </row>
    <row r="2238" spans="1:3" x14ac:dyDescent="0.3">
      <c r="A2238" s="119">
        <v>45019</v>
      </c>
      <c r="B2238" s="106">
        <v>5</v>
      </c>
      <c r="C2238" s="111">
        <v>12.8896003424</v>
      </c>
    </row>
    <row r="2239" spans="1:3" x14ac:dyDescent="0.3">
      <c r="A2239" s="119">
        <v>45019</v>
      </c>
      <c r="B2239" s="106">
        <v>6</v>
      </c>
      <c r="C2239" s="111">
        <v>13.960800171299999</v>
      </c>
    </row>
    <row r="2240" spans="1:3" x14ac:dyDescent="0.3">
      <c r="A2240" s="119">
        <v>45019</v>
      </c>
      <c r="B2240" s="106">
        <v>7</v>
      </c>
      <c r="C2240" s="111">
        <v>15.943200317900001</v>
      </c>
    </row>
    <row r="2241" spans="1:3" x14ac:dyDescent="0.3">
      <c r="A2241" s="119">
        <v>45019</v>
      </c>
      <c r="B2241" s="106">
        <v>8</v>
      </c>
      <c r="C2241" s="111">
        <v>16.472800415599998</v>
      </c>
    </row>
    <row r="2242" spans="1:3" x14ac:dyDescent="0.3">
      <c r="A2242" s="119">
        <v>45019</v>
      </c>
      <c r="B2242" s="106">
        <v>9</v>
      </c>
      <c r="C2242" s="111">
        <v>16.919200440100003</v>
      </c>
    </row>
    <row r="2243" spans="1:3" x14ac:dyDescent="0.3">
      <c r="A2243" s="119">
        <v>45019</v>
      </c>
      <c r="B2243" s="106">
        <v>10</v>
      </c>
      <c r="C2243" s="111">
        <v>16.832000122500002</v>
      </c>
    </row>
    <row r="2244" spans="1:3" x14ac:dyDescent="0.3">
      <c r="A2244" s="119">
        <v>45019</v>
      </c>
      <c r="B2244" s="106">
        <v>11</v>
      </c>
      <c r="C2244" s="111">
        <v>16.337600830500001</v>
      </c>
    </row>
    <row r="2245" spans="1:3" x14ac:dyDescent="0.3">
      <c r="A2245" s="119">
        <v>45019</v>
      </c>
      <c r="B2245" s="106">
        <v>12</v>
      </c>
      <c r="C2245" s="111">
        <v>16.474400269099998</v>
      </c>
    </row>
    <row r="2246" spans="1:3" x14ac:dyDescent="0.3">
      <c r="A2246" s="119">
        <v>45019</v>
      </c>
      <c r="B2246" s="106">
        <v>13</v>
      </c>
      <c r="C2246" s="111">
        <v>17.493600220299999</v>
      </c>
    </row>
    <row r="2247" spans="1:3" x14ac:dyDescent="0.3">
      <c r="A2247" s="119">
        <v>45019</v>
      </c>
      <c r="B2247" s="106">
        <v>14</v>
      </c>
      <c r="C2247" s="111">
        <v>16.1848002935</v>
      </c>
    </row>
    <row r="2248" spans="1:3" x14ac:dyDescent="0.3">
      <c r="A2248" s="119">
        <v>45019</v>
      </c>
      <c r="B2248" s="106">
        <v>15</v>
      </c>
      <c r="C2248" s="111">
        <v>16.336000000399999</v>
      </c>
    </row>
    <row r="2249" spans="1:3" x14ac:dyDescent="0.3">
      <c r="A2249" s="119">
        <v>45019</v>
      </c>
      <c r="B2249" s="106">
        <v>16</v>
      </c>
      <c r="C2249" s="111">
        <v>17.424000244800002</v>
      </c>
    </row>
    <row r="2250" spans="1:3" x14ac:dyDescent="0.3">
      <c r="A2250" s="119">
        <v>45019</v>
      </c>
      <c r="B2250" s="106">
        <v>17</v>
      </c>
      <c r="C2250" s="111">
        <v>17.390400269000001</v>
      </c>
    </row>
    <row r="2251" spans="1:3" x14ac:dyDescent="0.3">
      <c r="A2251" s="119">
        <v>45019</v>
      </c>
      <c r="B2251" s="106">
        <v>18</v>
      </c>
      <c r="C2251" s="111">
        <v>16.039200684299999</v>
      </c>
    </row>
    <row r="2252" spans="1:3" x14ac:dyDescent="0.3">
      <c r="A2252" s="119">
        <v>45019</v>
      </c>
      <c r="B2252" s="106">
        <v>19</v>
      </c>
      <c r="C2252" s="111">
        <v>17.176000244600001</v>
      </c>
    </row>
    <row r="2253" spans="1:3" x14ac:dyDescent="0.3">
      <c r="A2253" s="119">
        <v>45019</v>
      </c>
      <c r="B2253" s="106">
        <v>20</v>
      </c>
      <c r="C2253" s="111">
        <v>18.979200439900001</v>
      </c>
    </row>
    <row r="2254" spans="1:3" x14ac:dyDescent="0.3">
      <c r="A2254" s="119">
        <v>45019</v>
      </c>
      <c r="B2254" s="106">
        <v>21</v>
      </c>
      <c r="C2254" s="111">
        <v>19.2456007085</v>
      </c>
    </row>
    <row r="2255" spans="1:3" x14ac:dyDescent="0.3">
      <c r="A2255" s="119">
        <v>45019</v>
      </c>
      <c r="B2255" s="106">
        <v>22</v>
      </c>
      <c r="C2255" s="111">
        <v>18.471200928400002</v>
      </c>
    </row>
    <row r="2256" spans="1:3" x14ac:dyDescent="0.3">
      <c r="A2256" s="119">
        <v>45019</v>
      </c>
      <c r="B2256" s="106">
        <v>23</v>
      </c>
      <c r="C2256" s="111">
        <v>17.217600097999998</v>
      </c>
    </row>
    <row r="2257" spans="1:3" x14ac:dyDescent="0.3">
      <c r="A2257" s="119">
        <v>45019</v>
      </c>
      <c r="B2257" s="106">
        <v>24</v>
      </c>
      <c r="C2257" s="111">
        <v>16.111200684299998</v>
      </c>
    </row>
    <row r="2258" spans="1:3" x14ac:dyDescent="0.3">
      <c r="A2258" s="119">
        <v>45020</v>
      </c>
      <c r="B2258" s="106">
        <v>1</v>
      </c>
      <c r="C2258" s="111">
        <v>15.321600220300001</v>
      </c>
    </row>
    <row r="2259" spans="1:3" x14ac:dyDescent="0.3">
      <c r="A2259" s="119">
        <v>45020</v>
      </c>
      <c r="B2259" s="106">
        <v>2</v>
      </c>
      <c r="C2259" s="111">
        <v>14.904000122600001</v>
      </c>
    </row>
    <row r="2260" spans="1:3" x14ac:dyDescent="0.3">
      <c r="A2260" s="119">
        <v>45020</v>
      </c>
      <c r="B2260" s="106">
        <v>3</v>
      </c>
      <c r="C2260" s="111">
        <v>14.6776003423</v>
      </c>
    </row>
    <row r="2261" spans="1:3" x14ac:dyDescent="0.3">
      <c r="A2261" s="119">
        <v>45020</v>
      </c>
      <c r="B2261" s="106">
        <v>4</v>
      </c>
      <c r="C2261" s="111">
        <v>14.694400268999999</v>
      </c>
    </row>
    <row r="2262" spans="1:3" x14ac:dyDescent="0.3">
      <c r="A2262" s="119">
        <v>45020</v>
      </c>
      <c r="B2262" s="106">
        <v>5</v>
      </c>
      <c r="C2262" s="111">
        <v>15.415200561899999</v>
      </c>
    </row>
    <row r="2263" spans="1:3" x14ac:dyDescent="0.3">
      <c r="A2263" s="119">
        <v>45020</v>
      </c>
      <c r="B2263" s="106">
        <v>6</v>
      </c>
      <c r="C2263" s="111">
        <v>16.6672004399</v>
      </c>
    </row>
    <row r="2264" spans="1:3" x14ac:dyDescent="0.3">
      <c r="A2264" s="119">
        <v>45020</v>
      </c>
      <c r="B2264" s="106">
        <v>7</v>
      </c>
      <c r="C2264" s="111">
        <v>18.2944000249</v>
      </c>
    </row>
    <row r="2265" spans="1:3" x14ac:dyDescent="0.3">
      <c r="A2265" s="119">
        <v>45020</v>
      </c>
      <c r="B2265" s="106">
        <v>8</v>
      </c>
      <c r="C2265" s="111">
        <v>18.4400000003</v>
      </c>
    </row>
    <row r="2266" spans="1:3" x14ac:dyDescent="0.3">
      <c r="A2266" s="119">
        <v>45020</v>
      </c>
      <c r="B2266" s="106">
        <v>9</v>
      </c>
      <c r="C2266" s="111">
        <v>18.0400002447</v>
      </c>
    </row>
    <row r="2267" spans="1:3" x14ac:dyDescent="0.3">
      <c r="A2267" s="119">
        <v>45020</v>
      </c>
      <c r="B2267" s="106">
        <v>10</v>
      </c>
      <c r="C2267" s="111">
        <v>16.936000244800002</v>
      </c>
    </row>
    <row r="2268" spans="1:3" x14ac:dyDescent="0.3">
      <c r="A2268" s="119">
        <v>45020</v>
      </c>
      <c r="B2268" s="106">
        <v>11</v>
      </c>
      <c r="C2268" s="111">
        <v>15.4736004644</v>
      </c>
    </row>
    <row r="2269" spans="1:3" x14ac:dyDescent="0.3">
      <c r="A2269" s="119">
        <v>45020</v>
      </c>
      <c r="B2269" s="106">
        <v>12</v>
      </c>
      <c r="C2269" s="111">
        <v>14.5088000493</v>
      </c>
    </row>
    <row r="2270" spans="1:3" x14ac:dyDescent="0.3">
      <c r="A2270" s="119">
        <v>45020</v>
      </c>
      <c r="B2270" s="106">
        <v>13</v>
      </c>
      <c r="C2270" s="111">
        <v>13.836000366599999</v>
      </c>
    </row>
    <row r="2271" spans="1:3" x14ac:dyDescent="0.3">
      <c r="A2271" s="119">
        <v>45020</v>
      </c>
      <c r="B2271" s="106">
        <v>14</v>
      </c>
      <c r="C2271" s="111">
        <v>13.412000366899999</v>
      </c>
    </row>
    <row r="2272" spans="1:3" x14ac:dyDescent="0.3">
      <c r="A2272" s="119">
        <v>45020</v>
      </c>
      <c r="B2272" s="106">
        <v>15</v>
      </c>
      <c r="C2272" s="111">
        <v>13.0608001716</v>
      </c>
    </row>
    <row r="2273" spans="1:3" x14ac:dyDescent="0.3">
      <c r="A2273" s="119">
        <v>45020</v>
      </c>
      <c r="B2273" s="106">
        <v>16</v>
      </c>
      <c r="C2273" s="111">
        <v>12.9943999028</v>
      </c>
    </row>
    <row r="2274" spans="1:3" x14ac:dyDescent="0.3">
      <c r="A2274" s="119">
        <v>45020</v>
      </c>
      <c r="B2274" s="106">
        <v>17</v>
      </c>
      <c r="C2274" s="111">
        <v>13.324800537700002</v>
      </c>
    </row>
    <row r="2275" spans="1:3" x14ac:dyDescent="0.3">
      <c r="A2275" s="119">
        <v>45020</v>
      </c>
      <c r="B2275" s="106">
        <v>18</v>
      </c>
      <c r="C2275" s="111">
        <v>14.218400146899999</v>
      </c>
    </row>
    <row r="2276" spans="1:3" x14ac:dyDescent="0.3">
      <c r="A2276" s="119">
        <v>45020</v>
      </c>
      <c r="B2276" s="106">
        <v>19</v>
      </c>
      <c r="C2276" s="111">
        <v>15.6080001226</v>
      </c>
    </row>
    <row r="2277" spans="1:3" x14ac:dyDescent="0.3">
      <c r="A2277" s="119">
        <v>45020</v>
      </c>
      <c r="B2277" s="106">
        <v>20</v>
      </c>
      <c r="C2277" s="111">
        <v>16.301599975799999</v>
      </c>
    </row>
    <row r="2278" spans="1:3" x14ac:dyDescent="0.3">
      <c r="A2278" s="119">
        <v>45020</v>
      </c>
      <c r="B2278" s="106">
        <v>21</v>
      </c>
      <c r="C2278" s="111">
        <v>16.6328004155</v>
      </c>
    </row>
    <row r="2279" spans="1:3" x14ac:dyDescent="0.3">
      <c r="A2279" s="119">
        <v>45020</v>
      </c>
      <c r="B2279" s="106">
        <v>22</v>
      </c>
      <c r="C2279" s="111">
        <v>16.923200195900002</v>
      </c>
    </row>
    <row r="2280" spans="1:3" x14ac:dyDescent="0.3">
      <c r="A2280" s="119">
        <v>45020</v>
      </c>
      <c r="B2280" s="106">
        <v>23</v>
      </c>
      <c r="C2280" s="111">
        <v>15.9880007331</v>
      </c>
    </row>
    <row r="2281" spans="1:3" x14ac:dyDescent="0.3">
      <c r="A2281" s="119">
        <v>45020</v>
      </c>
      <c r="B2281" s="106">
        <v>24</v>
      </c>
      <c r="C2281" s="111">
        <v>14.878400269</v>
      </c>
    </row>
    <row r="2282" spans="1:3" x14ac:dyDescent="0.3">
      <c r="A2282" s="119">
        <v>45021</v>
      </c>
      <c r="B2282" s="106">
        <v>1</v>
      </c>
      <c r="C2282" s="111">
        <v>14.3848002936</v>
      </c>
    </row>
    <row r="2283" spans="1:3" x14ac:dyDescent="0.3">
      <c r="A2283" s="119">
        <v>45021</v>
      </c>
      <c r="B2283" s="106">
        <v>2</v>
      </c>
      <c r="C2283" s="111">
        <v>14.038400269</v>
      </c>
    </row>
    <row r="2284" spans="1:3" x14ac:dyDescent="0.3">
      <c r="A2284" s="119">
        <v>45021</v>
      </c>
      <c r="B2284" s="106">
        <v>3</v>
      </c>
      <c r="C2284" s="111">
        <v>13.878400391</v>
      </c>
    </row>
    <row r="2285" spans="1:3" x14ac:dyDescent="0.3">
      <c r="A2285" s="119">
        <v>45021</v>
      </c>
      <c r="B2285" s="106">
        <v>4</v>
      </c>
      <c r="C2285" s="111">
        <v>13.9760006108</v>
      </c>
    </row>
    <row r="2286" spans="1:3" x14ac:dyDescent="0.3">
      <c r="A2286" s="119">
        <v>45021</v>
      </c>
      <c r="B2286" s="106">
        <v>5</v>
      </c>
      <c r="C2286" s="111">
        <v>14.677600097899999</v>
      </c>
    </row>
    <row r="2287" spans="1:3" x14ac:dyDescent="0.3">
      <c r="A2287" s="119">
        <v>45021</v>
      </c>
      <c r="B2287" s="106">
        <v>6</v>
      </c>
      <c r="C2287" s="111">
        <v>15.8624003911</v>
      </c>
    </row>
    <row r="2288" spans="1:3" x14ac:dyDescent="0.3">
      <c r="A2288" s="119">
        <v>45021</v>
      </c>
      <c r="B2288" s="106">
        <v>7</v>
      </c>
      <c r="C2288" s="111">
        <v>17.392800537599999</v>
      </c>
    </row>
    <row r="2289" spans="1:3" x14ac:dyDescent="0.3">
      <c r="A2289" s="119">
        <v>45021</v>
      </c>
      <c r="B2289" s="106">
        <v>8</v>
      </c>
      <c r="C2289" s="111">
        <v>17.214400513400001</v>
      </c>
    </row>
    <row r="2290" spans="1:3" x14ac:dyDescent="0.3">
      <c r="A2290" s="119">
        <v>45021</v>
      </c>
      <c r="B2290" s="106">
        <v>9</v>
      </c>
      <c r="C2290" s="111">
        <v>17.107200317899999</v>
      </c>
    </row>
    <row r="2291" spans="1:3" x14ac:dyDescent="0.3">
      <c r="A2291" s="119">
        <v>45021</v>
      </c>
      <c r="B2291" s="106">
        <v>10</v>
      </c>
      <c r="C2291" s="111">
        <v>16.176000366899999</v>
      </c>
    </row>
    <row r="2292" spans="1:3" x14ac:dyDescent="0.3">
      <c r="A2292" s="119">
        <v>45021</v>
      </c>
      <c r="B2292" s="106">
        <v>11</v>
      </c>
      <c r="C2292" s="111">
        <v>14.826400146800001</v>
      </c>
    </row>
    <row r="2293" spans="1:3" x14ac:dyDescent="0.3">
      <c r="A2293" s="119">
        <v>45021</v>
      </c>
      <c r="B2293" s="106">
        <v>12</v>
      </c>
      <c r="C2293" s="111">
        <v>14.153600708500001</v>
      </c>
    </row>
    <row r="2294" spans="1:3" x14ac:dyDescent="0.3">
      <c r="A2294" s="119">
        <v>45021</v>
      </c>
      <c r="B2294" s="106">
        <v>13</v>
      </c>
      <c r="C2294" s="111">
        <v>13.5928001716</v>
      </c>
    </row>
    <row r="2295" spans="1:3" x14ac:dyDescent="0.3">
      <c r="A2295" s="119">
        <v>45021</v>
      </c>
      <c r="B2295" s="106">
        <v>14</v>
      </c>
      <c r="C2295" s="111">
        <v>12.9856002203</v>
      </c>
    </row>
    <row r="2296" spans="1:3" x14ac:dyDescent="0.3">
      <c r="A2296" s="119">
        <v>45021</v>
      </c>
      <c r="B2296" s="106">
        <v>15</v>
      </c>
      <c r="C2296" s="111">
        <v>12.7992003181</v>
      </c>
    </row>
    <row r="2297" spans="1:3" x14ac:dyDescent="0.3">
      <c r="A2297" s="119">
        <v>45021</v>
      </c>
      <c r="B2297" s="106">
        <v>16</v>
      </c>
      <c r="C2297" s="111">
        <v>12.6760001225</v>
      </c>
    </row>
    <row r="2298" spans="1:3" x14ac:dyDescent="0.3">
      <c r="A2298" s="119">
        <v>45021</v>
      </c>
      <c r="B2298" s="106">
        <v>17</v>
      </c>
      <c r="C2298" s="111">
        <v>12.898400269</v>
      </c>
    </row>
    <row r="2299" spans="1:3" x14ac:dyDescent="0.3">
      <c r="A2299" s="119">
        <v>45021</v>
      </c>
      <c r="B2299" s="106">
        <v>18</v>
      </c>
      <c r="C2299" s="111">
        <v>13.6584001471</v>
      </c>
    </row>
    <row r="2300" spans="1:3" x14ac:dyDescent="0.3">
      <c r="A2300" s="119">
        <v>45021</v>
      </c>
      <c r="B2300" s="106">
        <v>19</v>
      </c>
      <c r="C2300" s="111">
        <v>15.264800537700001</v>
      </c>
    </row>
    <row r="2301" spans="1:3" x14ac:dyDescent="0.3">
      <c r="A2301" s="119">
        <v>45021</v>
      </c>
      <c r="B2301" s="106">
        <v>20</v>
      </c>
      <c r="C2301" s="111">
        <v>17.040800171399997</v>
      </c>
    </row>
    <row r="2302" spans="1:3" x14ac:dyDescent="0.3">
      <c r="A2302" s="119">
        <v>45021</v>
      </c>
      <c r="B2302" s="106">
        <v>21</v>
      </c>
      <c r="C2302" s="111">
        <v>17.1872000736</v>
      </c>
    </row>
    <row r="2303" spans="1:3" x14ac:dyDescent="0.3">
      <c r="A2303" s="119">
        <v>45021</v>
      </c>
      <c r="B2303" s="106">
        <v>22</v>
      </c>
      <c r="C2303" s="111">
        <v>16.343200317899999</v>
      </c>
    </row>
    <row r="2304" spans="1:3" x14ac:dyDescent="0.3">
      <c r="A2304" s="119">
        <v>45021</v>
      </c>
      <c r="B2304" s="106">
        <v>23</v>
      </c>
      <c r="C2304" s="111">
        <v>15.396800415600001</v>
      </c>
    </row>
    <row r="2305" spans="1:3" x14ac:dyDescent="0.3">
      <c r="A2305" s="119">
        <v>45021</v>
      </c>
      <c r="B2305" s="106">
        <v>24</v>
      </c>
      <c r="C2305" s="111">
        <v>14.539199951500001</v>
      </c>
    </row>
    <row r="2306" spans="1:3" x14ac:dyDescent="0.3">
      <c r="A2306" s="119">
        <v>45022</v>
      </c>
      <c r="B2306" s="106">
        <v>1</v>
      </c>
      <c r="C2306" s="111">
        <v>13.8496003421</v>
      </c>
    </row>
    <row r="2307" spans="1:3" x14ac:dyDescent="0.3">
      <c r="A2307" s="119">
        <v>45022</v>
      </c>
      <c r="B2307" s="106">
        <v>2</v>
      </c>
      <c r="C2307" s="111">
        <v>13.384000244700001</v>
      </c>
    </row>
    <row r="2308" spans="1:3" x14ac:dyDescent="0.3">
      <c r="A2308" s="119">
        <v>45022</v>
      </c>
      <c r="B2308" s="106">
        <v>3</v>
      </c>
      <c r="C2308" s="111">
        <v>13.215200317999999</v>
      </c>
    </row>
    <row r="2309" spans="1:3" x14ac:dyDescent="0.3">
      <c r="A2309" s="119">
        <v>45022</v>
      </c>
      <c r="B2309" s="106">
        <v>4</v>
      </c>
      <c r="C2309" s="111">
        <v>13.368000367</v>
      </c>
    </row>
    <row r="2310" spans="1:3" x14ac:dyDescent="0.3">
      <c r="A2310" s="119">
        <v>45022</v>
      </c>
      <c r="B2310" s="106">
        <v>5</v>
      </c>
      <c r="C2310" s="111">
        <v>13.940800293500001</v>
      </c>
    </row>
    <row r="2311" spans="1:3" x14ac:dyDescent="0.3">
      <c r="A2311" s="119">
        <v>45022</v>
      </c>
      <c r="B2311" s="106">
        <v>6</v>
      </c>
      <c r="C2311" s="111">
        <v>14.972800659900001</v>
      </c>
    </row>
    <row r="2312" spans="1:3" x14ac:dyDescent="0.3">
      <c r="A2312" s="119">
        <v>45022</v>
      </c>
      <c r="B2312" s="106">
        <v>7</v>
      </c>
      <c r="C2312" s="111">
        <v>16.593600342199998</v>
      </c>
    </row>
    <row r="2313" spans="1:3" x14ac:dyDescent="0.3">
      <c r="A2313" s="119">
        <v>45022</v>
      </c>
      <c r="B2313" s="106">
        <v>8</v>
      </c>
      <c r="C2313" s="111">
        <v>16.588800537800001</v>
      </c>
    </row>
    <row r="2314" spans="1:3" x14ac:dyDescent="0.3">
      <c r="A2314" s="119">
        <v>45022</v>
      </c>
      <c r="B2314" s="106">
        <v>9</v>
      </c>
      <c r="C2314" s="111">
        <v>15.865600342500001</v>
      </c>
    </row>
    <row r="2315" spans="1:3" x14ac:dyDescent="0.3">
      <c r="A2315" s="119">
        <v>45022</v>
      </c>
      <c r="B2315" s="106">
        <v>10</v>
      </c>
      <c r="C2315" s="111">
        <v>14.789600098099999</v>
      </c>
    </row>
    <row r="2316" spans="1:3" x14ac:dyDescent="0.3">
      <c r="A2316" s="119">
        <v>45022</v>
      </c>
      <c r="B2316" s="106">
        <v>11</v>
      </c>
      <c r="C2316" s="111">
        <v>13.7000002446</v>
      </c>
    </row>
    <row r="2317" spans="1:3" x14ac:dyDescent="0.3">
      <c r="A2317" s="119">
        <v>45022</v>
      </c>
      <c r="B2317" s="106">
        <v>12</v>
      </c>
      <c r="C2317" s="111">
        <v>13.415200073699999</v>
      </c>
    </row>
    <row r="2318" spans="1:3" x14ac:dyDescent="0.3">
      <c r="A2318" s="119">
        <v>45022</v>
      </c>
      <c r="B2318" s="106">
        <v>13</v>
      </c>
      <c r="C2318" s="111">
        <v>12.869600220500001</v>
      </c>
    </row>
    <row r="2319" spans="1:3" x14ac:dyDescent="0.3">
      <c r="A2319" s="119">
        <v>45022</v>
      </c>
      <c r="B2319" s="106">
        <v>14</v>
      </c>
      <c r="C2319" s="111">
        <v>12.521600159</v>
      </c>
    </row>
    <row r="2320" spans="1:3" x14ac:dyDescent="0.3">
      <c r="A2320" s="119">
        <v>45022</v>
      </c>
      <c r="B2320" s="106">
        <v>15</v>
      </c>
      <c r="C2320" s="111">
        <v>12.247200317999999</v>
      </c>
    </row>
    <row r="2321" spans="1:3" x14ac:dyDescent="0.3">
      <c r="A2321" s="119">
        <v>45022</v>
      </c>
      <c r="B2321" s="106">
        <v>16</v>
      </c>
      <c r="C2321" s="111">
        <v>12.415200073699999</v>
      </c>
    </row>
    <row r="2322" spans="1:3" x14ac:dyDescent="0.3">
      <c r="A2322" s="119">
        <v>45022</v>
      </c>
      <c r="B2322" s="106">
        <v>17</v>
      </c>
      <c r="C2322" s="111">
        <v>12.666400269199999</v>
      </c>
    </row>
    <row r="2323" spans="1:3" x14ac:dyDescent="0.3">
      <c r="A2323" s="119">
        <v>45022</v>
      </c>
      <c r="B2323" s="106">
        <v>18</v>
      </c>
      <c r="C2323" s="111">
        <v>13.399200195800001</v>
      </c>
    </row>
    <row r="2324" spans="1:3" x14ac:dyDescent="0.3">
      <c r="A2324" s="119">
        <v>45022</v>
      </c>
      <c r="B2324" s="106">
        <v>19</v>
      </c>
      <c r="C2324" s="111">
        <v>14.633600464400001</v>
      </c>
    </row>
    <row r="2325" spans="1:3" x14ac:dyDescent="0.3">
      <c r="A2325" s="119">
        <v>45022</v>
      </c>
      <c r="B2325" s="106">
        <v>20</v>
      </c>
      <c r="C2325" s="111">
        <v>16.2624003912</v>
      </c>
    </row>
    <row r="2326" spans="1:3" x14ac:dyDescent="0.3">
      <c r="A2326" s="119">
        <v>45022</v>
      </c>
      <c r="B2326" s="106">
        <v>21</v>
      </c>
      <c r="C2326" s="111">
        <v>16.285600220199999</v>
      </c>
    </row>
    <row r="2327" spans="1:3" x14ac:dyDescent="0.3">
      <c r="A2327" s="119">
        <v>45022</v>
      </c>
      <c r="B2327" s="106">
        <v>22</v>
      </c>
      <c r="C2327" s="111">
        <v>15.434400269100001</v>
      </c>
    </row>
    <row r="2328" spans="1:3" x14ac:dyDescent="0.3">
      <c r="A2328" s="119">
        <v>45022</v>
      </c>
      <c r="B2328" s="106">
        <v>23</v>
      </c>
      <c r="C2328" s="111">
        <v>14.7040006111</v>
      </c>
    </row>
    <row r="2329" spans="1:3" x14ac:dyDescent="0.3">
      <c r="A2329" s="119">
        <v>45022</v>
      </c>
      <c r="B2329" s="106">
        <v>24</v>
      </c>
      <c r="C2329" s="111">
        <v>13.7168000493</v>
      </c>
    </row>
    <row r="2330" spans="1:3" x14ac:dyDescent="0.3">
      <c r="A2330" s="119">
        <v>45023</v>
      </c>
      <c r="B2330" s="106">
        <v>1</v>
      </c>
      <c r="C2330" s="111">
        <v>13.137600342300001</v>
      </c>
    </row>
    <row r="2331" spans="1:3" x14ac:dyDescent="0.3">
      <c r="A2331" s="119">
        <v>45023</v>
      </c>
      <c r="B2331" s="106">
        <v>2</v>
      </c>
      <c r="C2331" s="111">
        <v>12.7440002447</v>
      </c>
    </row>
    <row r="2332" spans="1:3" x14ac:dyDescent="0.3">
      <c r="A2332" s="119">
        <v>45023</v>
      </c>
      <c r="B2332" s="106">
        <v>3</v>
      </c>
      <c r="C2332" s="111">
        <v>12.408800293599999</v>
      </c>
    </row>
    <row r="2333" spans="1:3" x14ac:dyDescent="0.3">
      <c r="A2333" s="119">
        <v>45023</v>
      </c>
      <c r="B2333" s="106">
        <v>4</v>
      </c>
      <c r="C2333" s="111">
        <v>12.561600098000001</v>
      </c>
    </row>
    <row r="2334" spans="1:3" x14ac:dyDescent="0.3">
      <c r="A2334" s="119">
        <v>45023</v>
      </c>
      <c r="B2334" s="106">
        <v>5</v>
      </c>
      <c r="C2334" s="111">
        <v>12.996800049299999</v>
      </c>
    </row>
    <row r="2335" spans="1:3" x14ac:dyDescent="0.3">
      <c r="A2335" s="119">
        <v>45023</v>
      </c>
      <c r="B2335" s="106">
        <v>6</v>
      </c>
      <c r="C2335" s="111">
        <v>13.8224000249</v>
      </c>
    </row>
    <row r="2336" spans="1:3" x14ac:dyDescent="0.3">
      <c r="A2336" s="119">
        <v>45023</v>
      </c>
      <c r="B2336" s="106">
        <v>7</v>
      </c>
      <c r="C2336" s="111">
        <v>15.084000366800002</v>
      </c>
    </row>
    <row r="2337" spans="1:3" x14ac:dyDescent="0.3">
      <c r="A2337" s="119">
        <v>45023</v>
      </c>
      <c r="B2337" s="106">
        <v>8</v>
      </c>
      <c r="C2337" s="111">
        <v>15.0256004644</v>
      </c>
    </row>
    <row r="2338" spans="1:3" x14ac:dyDescent="0.3">
      <c r="A2338" s="119">
        <v>45023</v>
      </c>
      <c r="B2338" s="106">
        <v>9</v>
      </c>
      <c r="C2338" s="111">
        <v>14.622400391099999</v>
      </c>
    </row>
    <row r="2339" spans="1:3" x14ac:dyDescent="0.3">
      <c r="A2339" s="119">
        <v>45023</v>
      </c>
      <c r="B2339" s="106">
        <v>10</v>
      </c>
      <c r="C2339" s="111">
        <v>13.804000244599999</v>
      </c>
    </row>
    <row r="2340" spans="1:3" x14ac:dyDescent="0.3">
      <c r="A2340" s="119">
        <v>45023</v>
      </c>
      <c r="B2340" s="106">
        <v>11</v>
      </c>
      <c r="C2340" s="111">
        <v>13.029600098200001</v>
      </c>
    </row>
    <row r="2341" spans="1:3" x14ac:dyDescent="0.3">
      <c r="A2341" s="119">
        <v>45023</v>
      </c>
      <c r="B2341" s="106">
        <v>12</v>
      </c>
      <c r="C2341" s="111">
        <v>11.9552001349</v>
      </c>
    </row>
    <row r="2342" spans="1:3" x14ac:dyDescent="0.3">
      <c r="A2342" s="119">
        <v>45023</v>
      </c>
      <c r="B2342" s="106">
        <v>13</v>
      </c>
      <c r="C2342" s="111">
        <v>11.385600098200001</v>
      </c>
    </row>
    <row r="2343" spans="1:3" x14ac:dyDescent="0.3">
      <c r="A2343" s="119">
        <v>45023</v>
      </c>
      <c r="B2343" s="106">
        <v>14</v>
      </c>
      <c r="C2343" s="111">
        <v>10.8552002569</v>
      </c>
    </row>
    <row r="2344" spans="1:3" x14ac:dyDescent="0.3">
      <c r="A2344" s="119">
        <v>45023</v>
      </c>
      <c r="B2344" s="106">
        <v>15</v>
      </c>
      <c r="C2344" s="111">
        <v>10.9760002448</v>
      </c>
    </row>
    <row r="2345" spans="1:3" x14ac:dyDescent="0.3">
      <c r="A2345" s="119">
        <v>45023</v>
      </c>
      <c r="B2345" s="106">
        <v>16</v>
      </c>
      <c r="C2345" s="111">
        <v>11.061599915</v>
      </c>
    </row>
    <row r="2346" spans="1:3" x14ac:dyDescent="0.3">
      <c r="A2346" s="119">
        <v>45023</v>
      </c>
      <c r="B2346" s="106">
        <v>17</v>
      </c>
      <c r="C2346" s="111">
        <v>11.6847999883</v>
      </c>
    </row>
    <row r="2347" spans="1:3" x14ac:dyDescent="0.3">
      <c r="A2347" s="119">
        <v>45023</v>
      </c>
      <c r="B2347" s="106">
        <v>18</v>
      </c>
      <c r="C2347" s="111">
        <v>12.688800415699999</v>
      </c>
    </row>
    <row r="2348" spans="1:3" x14ac:dyDescent="0.3">
      <c r="A2348" s="119">
        <v>45023</v>
      </c>
      <c r="B2348" s="106">
        <v>19</v>
      </c>
      <c r="C2348" s="111">
        <v>13.825600220099998</v>
      </c>
    </row>
    <row r="2349" spans="1:3" x14ac:dyDescent="0.3">
      <c r="A2349" s="119">
        <v>45023</v>
      </c>
      <c r="B2349" s="106">
        <v>20</v>
      </c>
      <c r="C2349" s="111">
        <v>15.383200195900001</v>
      </c>
    </row>
    <row r="2350" spans="1:3" x14ac:dyDescent="0.3">
      <c r="A2350" s="119">
        <v>45023</v>
      </c>
      <c r="B2350" s="106">
        <v>21</v>
      </c>
      <c r="C2350" s="111">
        <v>15.3904007574</v>
      </c>
    </row>
    <row r="2351" spans="1:3" x14ac:dyDescent="0.3">
      <c r="A2351" s="119">
        <v>45023</v>
      </c>
      <c r="B2351" s="106">
        <v>22</v>
      </c>
      <c r="C2351" s="111">
        <v>14.8280006108</v>
      </c>
    </row>
    <row r="2352" spans="1:3" x14ac:dyDescent="0.3">
      <c r="A2352" s="119">
        <v>45023</v>
      </c>
      <c r="B2352" s="106">
        <v>23</v>
      </c>
      <c r="C2352" s="111">
        <v>14.2560000003</v>
      </c>
    </row>
    <row r="2353" spans="1:3" x14ac:dyDescent="0.3">
      <c r="A2353" s="119">
        <v>45023</v>
      </c>
      <c r="B2353" s="106">
        <v>24</v>
      </c>
      <c r="C2353" s="111">
        <v>13.607200195699999</v>
      </c>
    </row>
    <row r="2354" spans="1:3" x14ac:dyDescent="0.3">
      <c r="A2354" s="119">
        <v>45024</v>
      </c>
      <c r="B2354" s="106">
        <v>1</v>
      </c>
      <c r="C2354" s="111">
        <v>12.977600220199999</v>
      </c>
    </row>
    <row r="2355" spans="1:3" x14ac:dyDescent="0.3">
      <c r="A2355" s="119">
        <v>45024</v>
      </c>
      <c r="B2355" s="106">
        <v>2</v>
      </c>
      <c r="C2355" s="111">
        <v>12.528000000500001</v>
      </c>
    </row>
    <row r="2356" spans="1:3" x14ac:dyDescent="0.3">
      <c r="A2356" s="119">
        <v>45024</v>
      </c>
      <c r="B2356" s="106">
        <v>3</v>
      </c>
      <c r="C2356" s="111">
        <v>12.180000183500001</v>
      </c>
    </row>
    <row r="2357" spans="1:3" x14ac:dyDescent="0.3">
      <c r="A2357" s="119">
        <v>45024</v>
      </c>
      <c r="B2357" s="106">
        <v>4</v>
      </c>
      <c r="C2357" s="111">
        <v>12.054400452399999</v>
      </c>
    </row>
    <row r="2358" spans="1:3" x14ac:dyDescent="0.3">
      <c r="A2358" s="119">
        <v>45024</v>
      </c>
      <c r="B2358" s="106">
        <v>5</v>
      </c>
      <c r="C2358" s="111">
        <v>12.314400085999999</v>
      </c>
    </row>
    <row r="2359" spans="1:3" x14ac:dyDescent="0.3">
      <c r="A2359" s="119">
        <v>45024</v>
      </c>
      <c r="B2359" s="106">
        <v>6</v>
      </c>
      <c r="C2359" s="111">
        <v>12.695200196</v>
      </c>
    </row>
    <row r="2360" spans="1:3" x14ac:dyDescent="0.3">
      <c r="A2360" s="119">
        <v>45024</v>
      </c>
      <c r="B2360" s="106">
        <v>7</v>
      </c>
      <c r="C2360" s="111">
        <v>13.2528002937</v>
      </c>
    </row>
    <row r="2361" spans="1:3" x14ac:dyDescent="0.3">
      <c r="A2361" s="119">
        <v>45024</v>
      </c>
      <c r="B2361" s="106">
        <v>8</v>
      </c>
      <c r="C2361" s="111">
        <v>13.2400003667</v>
      </c>
    </row>
    <row r="2362" spans="1:3" x14ac:dyDescent="0.3">
      <c r="A2362" s="119">
        <v>45024</v>
      </c>
      <c r="B2362" s="106">
        <v>9</v>
      </c>
      <c r="C2362" s="111">
        <v>12.5664003302</v>
      </c>
    </row>
    <row r="2363" spans="1:3" x14ac:dyDescent="0.3">
      <c r="A2363" s="119">
        <v>45024</v>
      </c>
      <c r="B2363" s="106">
        <v>10</v>
      </c>
      <c r="C2363" s="111">
        <v>11.915200195800001</v>
      </c>
    </row>
    <row r="2364" spans="1:3" x14ac:dyDescent="0.3">
      <c r="A2364" s="119">
        <v>45024</v>
      </c>
      <c r="B2364" s="106">
        <v>11</v>
      </c>
      <c r="C2364" s="111">
        <v>10.985600036899999</v>
      </c>
    </row>
    <row r="2365" spans="1:3" x14ac:dyDescent="0.3">
      <c r="A2365" s="119">
        <v>45024</v>
      </c>
      <c r="B2365" s="106">
        <v>12</v>
      </c>
      <c r="C2365" s="111">
        <v>10.3768001105</v>
      </c>
    </row>
    <row r="2366" spans="1:3" x14ac:dyDescent="0.3">
      <c r="A2366" s="119">
        <v>45024</v>
      </c>
      <c r="B2366" s="106">
        <v>13</v>
      </c>
      <c r="C2366" s="111">
        <v>10.0648001714</v>
      </c>
    </row>
    <row r="2367" spans="1:3" x14ac:dyDescent="0.3">
      <c r="A2367" s="119">
        <v>45024</v>
      </c>
      <c r="B2367" s="106">
        <v>14</v>
      </c>
      <c r="C2367" s="111">
        <v>9.9136002812000008</v>
      </c>
    </row>
    <row r="2368" spans="1:3" x14ac:dyDescent="0.3">
      <c r="A2368" s="119">
        <v>45024</v>
      </c>
      <c r="B2368" s="106">
        <v>15</v>
      </c>
      <c r="C2368" s="111">
        <v>9.9416003424999992</v>
      </c>
    </row>
    <row r="2369" spans="1:3" x14ac:dyDescent="0.3">
      <c r="A2369" s="119">
        <v>45024</v>
      </c>
      <c r="B2369" s="106">
        <v>16</v>
      </c>
      <c r="C2369" s="111">
        <v>10.427200318100001</v>
      </c>
    </row>
    <row r="2370" spans="1:3" x14ac:dyDescent="0.3">
      <c r="A2370" s="119">
        <v>45024</v>
      </c>
      <c r="B2370" s="106">
        <v>17</v>
      </c>
      <c r="C2370" s="111">
        <v>11.562400086</v>
      </c>
    </row>
    <row r="2371" spans="1:3" x14ac:dyDescent="0.3">
      <c r="A2371" s="119">
        <v>45024</v>
      </c>
      <c r="B2371" s="106">
        <v>18</v>
      </c>
      <c r="C2371" s="111">
        <v>12.577600220500001</v>
      </c>
    </row>
    <row r="2372" spans="1:3" x14ac:dyDescent="0.3">
      <c r="A2372" s="119">
        <v>45024</v>
      </c>
      <c r="B2372" s="106">
        <v>19</v>
      </c>
      <c r="C2372" s="111">
        <v>13.624800171299999</v>
      </c>
    </row>
    <row r="2373" spans="1:3" x14ac:dyDescent="0.3">
      <c r="A2373" s="119">
        <v>45024</v>
      </c>
      <c r="B2373" s="106">
        <v>20</v>
      </c>
      <c r="C2373" s="111">
        <v>14.7528002934</v>
      </c>
    </row>
    <row r="2374" spans="1:3" x14ac:dyDescent="0.3">
      <c r="A2374" s="119">
        <v>45024</v>
      </c>
      <c r="B2374" s="106">
        <v>21</v>
      </c>
      <c r="C2374" s="111">
        <v>15.123200317999999</v>
      </c>
    </row>
    <row r="2375" spans="1:3" x14ac:dyDescent="0.3">
      <c r="A2375" s="119">
        <v>45024</v>
      </c>
      <c r="B2375" s="106">
        <v>22</v>
      </c>
      <c r="C2375" s="111">
        <v>14.752800537600001</v>
      </c>
    </row>
    <row r="2376" spans="1:3" x14ac:dyDescent="0.3">
      <c r="A2376" s="119">
        <v>45024</v>
      </c>
      <c r="B2376" s="106">
        <v>23</v>
      </c>
      <c r="C2376" s="111">
        <v>14.0984005133</v>
      </c>
    </row>
    <row r="2377" spans="1:3" x14ac:dyDescent="0.3">
      <c r="A2377" s="119">
        <v>45024</v>
      </c>
      <c r="B2377" s="106">
        <v>24</v>
      </c>
      <c r="C2377" s="111">
        <v>13.3895998538</v>
      </c>
    </row>
    <row r="2378" spans="1:3" x14ac:dyDescent="0.3">
      <c r="A2378" s="119">
        <v>45025</v>
      </c>
      <c r="B2378" s="106">
        <v>1</v>
      </c>
      <c r="C2378" s="111">
        <v>12.661599976</v>
      </c>
    </row>
    <row r="2379" spans="1:3" x14ac:dyDescent="0.3">
      <c r="A2379" s="119">
        <v>45025</v>
      </c>
      <c r="B2379" s="106">
        <v>2</v>
      </c>
      <c r="C2379" s="111">
        <v>12.075200134999999</v>
      </c>
    </row>
    <row r="2380" spans="1:3" x14ac:dyDescent="0.3">
      <c r="A2380" s="119">
        <v>45025</v>
      </c>
      <c r="B2380" s="106">
        <v>3</v>
      </c>
      <c r="C2380" s="111">
        <v>11.7216000982</v>
      </c>
    </row>
    <row r="2381" spans="1:3" x14ac:dyDescent="0.3">
      <c r="A2381" s="119">
        <v>45025</v>
      </c>
      <c r="B2381" s="106">
        <v>4</v>
      </c>
      <c r="C2381" s="111">
        <v>11.6976002202</v>
      </c>
    </row>
    <row r="2382" spans="1:3" x14ac:dyDescent="0.3">
      <c r="A2382" s="119">
        <v>45025</v>
      </c>
      <c r="B2382" s="106">
        <v>5</v>
      </c>
      <c r="C2382" s="111">
        <v>11.7248001104</v>
      </c>
    </row>
    <row r="2383" spans="1:3" x14ac:dyDescent="0.3">
      <c r="A2383" s="119">
        <v>45025</v>
      </c>
      <c r="B2383" s="106">
        <v>6</v>
      </c>
      <c r="C2383" s="111">
        <v>12.272000305800001</v>
      </c>
    </row>
    <row r="2384" spans="1:3" x14ac:dyDescent="0.3">
      <c r="A2384" s="119">
        <v>45025</v>
      </c>
      <c r="B2384" s="106">
        <v>7</v>
      </c>
      <c r="C2384" s="111">
        <v>12.5128005377</v>
      </c>
    </row>
    <row r="2385" spans="1:3" x14ac:dyDescent="0.3">
      <c r="A2385" s="119">
        <v>45025</v>
      </c>
      <c r="B2385" s="106">
        <v>8</v>
      </c>
      <c r="C2385" s="111">
        <v>12.184000122600001</v>
      </c>
    </row>
    <row r="2386" spans="1:3" x14ac:dyDescent="0.3">
      <c r="A2386" s="119">
        <v>45025</v>
      </c>
      <c r="B2386" s="106">
        <v>9</v>
      </c>
      <c r="C2386" s="111">
        <v>11.9008002936</v>
      </c>
    </row>
    <row r="2387" spans="1:3" x14ac:dyDescent="0.3">
      <c r="A2387" s="119">
        <v>45025</v>
      </c>
      <c r="B2387" s="106">
        <v>10</v>
      </c>
      <c r="C2387" s="111">
        <v>11.1680001839</v>
      </c>
    </row>
    <row r="2388" spans="1:3" x14ac:dyDescent="0.3">
      <c r="A2388" s="119">
        <v>45025</v>
      </c>
      <c r="B2388" s="106">
        <v>11</v>
      </c>
      <c r="C2388" s="111">
        <v>10.3568001715</v>
      </c>
    </row>
    <row r="2389" spans="1:3" x14ac:dyDescent="0.3">
      <c r="A2389" s="119">
        <v>45025</v>
      </c>
      <c r="B2389" s="106">
        <v>12</v>
      </c>
      <c r="C2389" s="111">
        <v>10.2192003791</v>
      </c>
    </row>
    <row r="2390" spans="1:3" x14ac:dyDescent="0.3">
      <c r="A2390" s="119">
        <v>45025</v>
      </c>
      <c r="B2390" s="106">
        <v>13</v>
      </c>
      <c r="C2390" s="111">
        <v>10.1592002572</v>
      </c>
    </row>
    <row r="2391" spans="1:3" x14ac:dyDescent="0.3">
      <c r="A2391" s="119">
        <v>45025</v>
      </c>
      <c r="B2391" s="106">
        <v>14</v>
      </c>
      <c r="C2391" s="111">
        <v>10.3512003181</v>
      </c>
    </row>
    <row r="2392" spans="1:3" x14ac:dyDescent="0.3">
      <c r="A2392" s="119">
        <v>45025</v>
      </c>
      <c r="B2392" s="106">
        <v>15</v>
      </c>
      <c r="C2392" s="111">
        <v>10.4808002326</v>
      </c>
    </row>
    <row r="2393" spans="1:3" x14ac:dyDescent="0.3">
      <c r="A2393" s="119">
        <v>45025</v>
      </c>
      <c r="B2393" s="106">
        <v>16</v>
      </c>
      <c r="C2393" s="111">
        <v>11.1623999637</v>
      </c>
    </row>
    <row r="2394" spans="1:3" x14ac:dyDescent="0.3">
      <c r="A2394" s="119">
        <v>45025</v>
      </c>
      <c r="B2394" s="106">
        <v>17</v>
      </c>
      <c r="C2394" s="111">
        <v>12.079200134799999</v>
      </c>
    </row>
    <row r="2395" spans="1:3" x14ac:dyDescent="0.3">
      <c r="A2395" s="119">
        <v>45025</v>
      </c>
      <c r="B2395" s="106">
        <v>18</v>
      </c>
      <c r="C2395" s="111">
        <v>13.1720001225</v>
      </c>
    </row>
    <row r="2396" spans="1:3" x14ac:dyDescent="0.3">
      <c r="A2396" s="119">
        <v>45025</v>
      </c>
      <c r="B2396" s="106">
        <v>19</v>
      </c>
      <c r="C2396" s="111">
        <v>14.139200195699999</v>
      </c>
    </row>
    <row r="2397" spans="1:3" x14ac:dyDescent="0.3">
      <c r="A2397" s="119">
        <v>45025</v>
      </c>
      <c r="B2397" s="106">
        <v>20</v>
      </c>
      <c r="C2397" s="111">
        <v>15.042400269</v>
      </c>
    </row>
    <row r="2398" spans="1:3" x14ac:dyDescent="0.3">
      <c r="A2398" s="119">
        <v>45025</v>
      </c>
      <c r="B2398" s="106">
        <v>21</v>
      </c>
      <c r="C2398" s="111">
        <v>15.034400269100001</v>
      </c>
    </row>
    <row r="2399" spans="1:3" x14ac:dyDescent="0.3">
      <c r="A2399" s="119">
        <v>45025</v>
      </c>
      <c r="B2399" s="106">
        <v>22</v>
      </c>
      <c r="C2399" s="111">
        <v>14.6176002203</v>
      </c>
    </row>
    <row r="2400" spans="1:3" x14ac:dyDescent="0.3">
      <c r="A2400" s="119">
        <v>45025</v>
      </c>
      <c r="B2400" s="106">
        <v>23</v>
      </c>
      <c r="C2400" s="111">
        <v>13.6328001714</v>
      </c>
    </row>
    <row r="2401" spans="1:3" x14ac:dyDescent="0.3">
      <c r="A2401" s="119">
        <v>45025</v>
      </c>
      <c r="B2401" s="106">
        <v>24</v>
      </c>
      <c r="C2401" s="111">
        <v>12.6816002202</v>
      </c>
    </row>
    <row r="2402" spans="1:3" x14ac:dyDescent="0.3">
      <c r="A2402" s="119">
        <v>45026</v>
      </c>
      <c r="B2402" s="106">
        <v>1</v>
      </c>
      <c r="C2402" s="111">
        <v>11.8536000371</v>
      </c>
    </row>
    <row r="2403" spans="1:3" x14ac:dyDescent="0.3">
      <c r="A2403" s="119">
        <v>45026</v>
      </c>
      <c r="B2403" s="106">
        <v>2</v>
      </c>
      <c r="C2403" s="111">
        <v>11.259199951399999</v>
      </c>
    </row>
    <row r="2404" spans="1:3" x14ac:dyDescent="0.3">
      <c r="A2404" s="119">
        <v>45026</v>
      </c>
      <c r="B2404" s="106">
        <v>3</v>
      </c>
      <c r="C2404" s="111">
        <v>10.964800049199999</v>
      </c>
    </row>
    <row r="2405" spans="1:3" x14ac:dyDescent="0.3">
      <c r="A2405" s="119">
        <v>45026</v>
      </c>
      <c r="B2405" s="106">
        <v>4</v>
      </c>
      <c r="C2405" s="111">
        <v>10.753600159199999</v>
      </c>
    </row>
    <row r="2406" spans="1:3" x14ac:dyDescent="0.3">
      <c r="A2406" s="119">
        <v>45026</v>
      </c>
      <c r="B2406" s="106">
        <v>5</v>
      </c>
      <c r="C2406" s="111">
        <v>11.2088001105</v>
      </c>
    </row>
    <row r="2407" spans="1:3" x14ac:dyDescent="0.3">
      <c r="A2407" s="119">
        <v>45026</v>
      </c>
      <c r="B2407" s="106">
        <v>6</v>
      </c>
      <c r="C2407" s="111">
        <v>12.014400086</v>
      </c>
    </row>
    <row r="2408" spans="1:3" x14ac:dyDescent="0.3">
      <c r="A2408" s="119">
        <v>45026</v>
      </c>
      <c r="B2408" s="106">
        <v>7</v>
      </c>
      <c r="C2408" s="111">
        <v>13.2632000738</v>
      </c>
    </row>
    <row r="2409" spans="1:3" x14ac:dyDescent="0.3">
      <c r="A2409" s="119">
        <v>45026</v>
      </c>
      <c r="B2409" s="106">
        <v>8</v>
      </c>
      <c r="C2409" s="111">
        <v>13.5304001469</v>
      </c>
    </row>
    <row r="2410" spans="1:3" x14ac:dyDescent="0.3">
      <c r="A2410" s="119">
        <v>45026</v>
      </c>
      <c r="B2410" s="106">
        <v>9</v>
      </c>
      <c r="C2410" s="111">
        <v>13.319200318</v>
      </c>
    </row>
    <row r="2411" spans="1:3" x14ac:dyDescent="0.3">
      <c r="A2411" s="119">
        <v>45026</v>
      </c>
      <c r="B2411" s="106">
        <v>10</v>
      </c>
      <c r="C2411" s="111">
        <v>13.150400269199999</v>
      </c>
    </row>
    <row r="2412" spans="1:3" x14ac:dyDescent="0.3">
      <c r="A2412" s="119">
        <v>45026</v>
      </c>
      <c r="B2412" s="106">
        <v>11</v>
      </c>
      <c r="C2412" s="111">
        <v>13.004000122699999</v>
      </c>
    </row>
    <row r="2413" spans="1:3" x14ac:dyDescent="0.3">
      <c r="A2413" s="119">
        <v>45026</v>
      </c>
      <c r="B2413" s="106">
        <v>12</v>
      </c>
      <c r="C2413" s="111">
        <v>13.066400147</v>
      </c>
    </row>
    <row r="2414" spans="1:3" x14ac:dyDescent="0.3">
      <c r="A2414" s="119">
        <v>45026</v>
      </c>
      <c r="B2414" s="106">
        <v>13</v>
      </c>
      <c r="C2414" s="111">
        <v>13.1280001227</v>
      </c>
    </row>
    <row r="2415" spans="1:3" x14ac:dyDescent="0.3">
      <c r="A2415" s="119">
        <v>45026</v>
      </c>
      <c r="B2415" s="106">
        <v>14</v>
      </c>
      <c r="C2415" s="111">
        <v>13.7448004156</v>
      </c>
    </row>
    <row r="2416" spans="1:3" x14ac:dyDescent="0.3">
      <c r="A2416" s="119">
        <v>45026</v>
      </c>
      <c r="B2416" s="106">
        <v>15</v>
      </c>
      <c r="C2416" s="111">
        <v>14.551200318099999</v>
      </c>
    </row>
    <row r="2417" spans="1:3" x14ac:dyDescent="0.3">
      <c r="A2417" s="119">
        <v>45026</v>
      </c>
      <c r="B2417" s="106">
        <v>16</v>
      </c>
      <c r="C2417" s="111">
        <v>15.495200562100001</v>
      </c>
    </row>
    <row r="2418" spans="1:3" x14ac:dyDescent="0.3">
      <c r="A2418" s="119">
        <v>45026</v>
      </c>
      <c r="B2418" s="106">
        <v>17</v>
      </c>
      <c r="C2418" s="111">
        <v>16.268800659700002</v>
      </c>
    </row>
    <row r="2419" spans="1:3" x14ac:dyDescent="0.3">
      <c r="A2419" s="119">
        <v>45026</v>
      </c>
      <c r="B2419" s="106">
        <v>18</v>
      </c>
      <c r="C2419" s="111">
        <v>16.691200562199999</v>
      </c>
    </row>
    <row r="2420" spans="1:3" x14ac:dyDescent="0.3">
      <c r="A2420" s="119">
        <v>45026</v>
      </c>
      <c r="B2420" s="106">
        <v>19</v>
      </c>
      <c r="C2420" s="111">
        <v>17.0504001471</v>
      </c>
    </row>
    <row r="2421" spans="1:3" x14ac:dyDescent="0.3">
      <c r="A2421" s="119">
        <v>45026</v>
      </c>
      <c r="B2421" s="106">
        <v>20</v>
      </c>
      <c r="C2421" s="111">
        <v>17.691200195900002</v>
      </c>
    </row>
    <row r="2422" spans="1:3" x14ac:dyDescent="0.3">
      <c r="A2422" s="119">
        <v>45026</v>
      </c>
      <c r="B2422" s="106">
        <v>21</v>
      </c>
      <c r="C2422" s="111">
        <v>17.4520003668</v>
      </c>
    </row>
    <row r="2423" spans="1:3" x14ac:dyDescent="0.3">
      <c r="A2423" s="119">
        <v>45026</v>
      </c>
      <c r="B2423" s="106">
        <v>22</v>
      </c>
      <c r="C2423" s="111">
        <v>15.737600220300001</v>
      </c>
    </row>
    <row r="2424" spans="1:3" x14ac:dyDescent="0.3">
      <c r="A2424" s="119">
        <v>45026</v>
      </c>
      <c r="B2424" s="106">
        <v>23</v>
      </c>
      <c r="C2424" s="111">
        <v>14.5176002203</v>
      </c>
    </row>
    <row r="2425" spans="1:3" x14ac:dyDescent="0.3">
      <c r="A2425" s="119">
        <v>45026</v>
      </c>
      <c r="B2425" s="106">
        <v>24</v>
      </c>
      <c r="C2425" s="111">
        <v>13.3408004156</v>
      </c>
    </row>
    <row r="2426" spans="1:3" x14ac:dyDescent="0.3">
      <c r="A2426" s="119">
        <v>45027</v>
      </c>
      <c r="B2426" s="106">
        <v>1</v>
      </c>
      <c r="C2426" s="111">
        <v>12.453600220099998</v>
      </c>
    </row>
    <row r="2427" spans="1:3" x14ac:dyDescent="0.3">
      <c r="A2427" s="119">
        <v>45027</v>
      </c>
      <c r="B2427" s="106">
        <v>2</v>
      </c>
      <c r="C2427" s="111">
        <v>11.867200134799999</v>
      </c>
    </row>
    <row r="2428" spans="1:3" x14ac:dyDescent="0.3">
      <c r="A2428" s="119">
        <v>45027</v>
      </c>
      <c r="B2428" s="106">
        <v>3</v>
      </c>
      <c r="C2428" s="111">
        <v>11.472800293599999</v>
      </c>
    </row>
    <row r="2429" spans="1:3" x14ac:dyDescent="0.3">
      <c r="A2429" s="119">
        <v>45027</v>
      </c>
      <c r="B2429" s="106">
        <v>4</v>
      </c>
      <c r="C2429" s="111">
        <v>11.231200196100001</v>
      </c>
    </row>
    <row r="2430" spans="1:3" x14ac:dyDescent="0.3">
      <c r="A2430" s="119">
        <v>45027</v>
      </c>
      <c r="B2430" s="106">
        <v>5</v>
      </c>
      <c r="C2430" s="111">
        <v>11.6200001225</v>
      </c>
    </row>
    <row r="2431" spans="1:3" x14ac:dyDescent="0.3">
      <c r="A2431" s="119">
        <v>45027</v>
      </c>
      <c r="B2431" s="106">
        <v>6</v>
      </c>
      <c r="C2431" s="111">
        <v>12.3336000982</v>
      </c>
    </row>
    <row r="2432" spans="1:3" x14ac:dyDescent="0.3">
      <c r="A2432" s="119">
        <v>45027</v>
      </c>
      <c r="B2432" s="106">
        <v>7</v>
      </c>
      <c r="C2432" s="111">
        <v>13.259199951599999</v>
      </c>
    </row>
    <row r="2433" spans="1:3" x14ac:dyDescent="0.3">
      <c r="A2433" s="119">
        <v>45027</v>
      </c>
      <c r="B2433" s="106">
        <v>8</v>
      </c>
      <c r="C2433" s="111">
        <v>13.390400147099999</v>
      </c>
    </row>
    <row r="2434" spans="1:3" x14ac:dyDescent="0.3">
      <c r="A2434" s="119">
        <v>45027</v>
      </c>
      <c r="B2434" s="106">
        <v>9</v>
      </c>
      <c r="C2434" s="111">
        <v>13.5480003669</v>
      </c>
    </row>
    <row r="2435" spans="1:3" x14ac:dyDescent="0.3">
      <c r="A2435" s="119">
        <v>45027</v>
      </c>
      <c r="B2435" s="106">
        <v>10</v>
      </c>
      <c r="C2435" s="111">
        <v>13.492000000399999</v>
      </c>
    </row>
    <row r="2436" spans="1:3" x14ac:dyDescent="0.3">
      <c r="A2436" s="119">
        <v>45027</v>
      </c>
      <c r="B2436" s="106">
        <v>11</v>
      </c>
      <c r="C2436" s="111">
        <v>13.1704002691</v>
      </c>
    </row>
    <row r="2437" spans="1:3" x14ac:dyDescent="0.3">
      <c r="A2437" s="119">
        <v>45027</v>
      </c>
      <c r="B2437" s="106">
        <v>12</v>
      </c>
      <c r="C2437" s="111">
        <v>12.9656003423</v>
      </c>
    </row>
    <row r="2438" spans="1:3" x14ac:dyDescent="0.3">
      <c r="A2438" s="119">
        <v>45027</v>
      </c>
      <c r="B2438" s="106">
        <v>13</v>
      </c>
      <c r="C2438" s="111">
        <v>12.8688002936</v>
      </c>
    </row>
    <row r="2439" spans="1:3" x14ac:dyDescent="0.3">
      <c r="A2439" s="119">
        <v>45027</v>
      </c>
      <c r="B2439" s="106">
        <v>14</v>
      </c>
      <c r="C2439" s="111">
        <v>13.692800049300001</v>
      </c>
    </row>
    <row r="2440" spans="1:3" x14ac:dyDescent="0.3">
      <c r="A2440" s="119">
        <v>45027</v>
      </c>
      <c r="B2440" s="106">
        <v>15</v>
      </c>
      <c r="C2440" s="111">
        <v>14.7352003179</v>
      </c>
    </row>
    <row r="2441" spans="1:3" x14ac:dyDescent="0.3">
      <c r="A2441" s="119">
        <v>45027</v>
      </c>
      <c r="B2441" s="106">
        <v>16</v>
      </c>
      <c r="C2441" s="111">
        <v>15.7536000983</v>
      </c>
    </row>
    <row r="2442" spans="1:3" x14ac:dyDescent="0.3">
      <c r="A2442" s="119">
        <v>45027</v>
      </c>
      <c r="B2442" s="106">
        <v>17</v>
      </c>
      <c r="C2442" s="111">
        <v>16.076000000499999</v>
      </c>
    </row>
    <row r="2443" spans="1:3" x14ac:dyDescent="0.3">
      <c r="A2443" s="119">
        <v>45027</v>
      </c>
      <c r="B2443" s="106">
        <v>18</v>
      </c>
      <c r="C2443" s="111">
        <v>16.787200317899998</v>
      </c>
    </row>
    <row r="2444" spans="1:3" x14ac:dyDescent="0.3">
      <c r="A2444" s="119">
        <v>45027</v>
      </c>
      <c r="B2444" s="106">
        <v>19</v>
      </c>
      <c r="C2444" s="111">
        <v>17.224000366600002</v>
      </c>
    </row>
    <row r="2445" spans="1:3" x14ac:dyDescent="0.3">
      <c r="A2445" s="119">
        <v>45027</v>
      </c>
      <c r="B2445" s="106">
        <v>20</v>
      </c>
      <c r="C2445" s="111">
        <v>17.512799927200003</v>
      </c>
    </row>
    <row r="2446" spans="1:3" x14ac:dyDescent="0.3">
      <c r="A2446" s="119">
        <v>45027</v>
      </c>
      <c r="B2446" s="106">
        <v>21</v>
      </c>
      <c r="C2446" s="111">
        <v>16.7623999027</v>
      </c>
    </row>
    <row r="2447" spans="1:3" x14ac:dyDescent="0.3">
      <c r="A2447" s="119">
        <v>45027</v>
      </c>
      <c r="B2447" s="106">
        <v>22</v>
      </c>
      <c r="C2447" s="111">
        <v>15.477600586599999</v>
      </c>
    </row>
    <row r="2448" spans="1:3" x14ac:dyDescent="0.3">
      <c r="A2448" s="119">
        <v>45027</v>
      </c>
      <c r="B2448" s="106">
        <v>23</v>
      </c>
      <c r="C2448" s="111">
        <v>14.373600098000001</v>
      </c>
    </row>
    <row r="2449" spans="1:3" x14ac:dyDescent="0.3">
      <c r="A2449" s="119">
        <v>45027</v>
      </c>
      <c r="B2449" s="106">
        <v>24</v>
      </c>
      <c r="C2449" s="111">
        <v>13.375200806299999</v>
      </c>
    </row>
    <row r="2450" spans="1:3" x14ac:dyDescent="0.3">
      <c r="A2450" s="119">
        <v>45028</v>
      </c>
      <c r="B2450" s="106">
        <v>1</v>
      </c>
      <c r="C2450" s="111">
        <v>12.6455999761</v>
      </c>
    </row>
    <row r="2451" spans="1:3" x14ac:dyDescent="0.3">
      <c r="A2451" s="119">
        <v>45028</v>
      </c>
      <c r="B2451" s="106">
        <v>2</v>
      </c>
      <c r="C2451" s="111">
        <v>12.009600037099998</v>
      </c>
    </row>
    <row r="2452" spans="1:3" x14ac:dyDescent="0.3">
      <c r="A2452" s="119">
        <v>45028</v>
      </c>
      <c r="B2452" s="106">
        <v>3</v>
      </c>
      <c r="C2452" s="111">
        <v>11.347200318200001</v>
      </c>
    </row>
    <row r="2453" spans="1:3" x14ac:dyDescent="0.3">
      <c r="A2453" s="119">
        <v>45028</v>
      </c>
      <c r="B2453" s="106">
        <v>4</v>
      </c>
      <c r="C2453" s="111">
        <v>11.2695999758</v>
      </c>
    </row>
    <row r="2454" spans="1:3" x14ac:dyDescent="0.3">
      <c r="A2454" s="119">
        <v>45028</v>
      </c>
      <c r="B2454" s="106">
        <v>5</v>
      </c>
      <c r="C2454" s="111">
        <v>11.649600098200001</v>
      </c>
    </row>
    <row r="2455" spans="1:3" x14ac:dyDescent="0.3">
      <c r="A2455" s="119">
        <v>45028</v>
      </c>
      <c r="B2455" s="106">
        <v>6</v>
      </c>
      <c r="C2455" s="111">
        <v>12.376000061500001</v>
      </c>
    </row>
    <row r="2456" spans="1:3" x14ac:dyDescent="0.3">
      <c r="A2456" s="119">
        <v>45028</v>
      </c>
      <c r="B2456" s="106">
        <v>7</v>
      </c>
      <c r="C2456" s="111">
        <v>13.397600342399999</v>
      </c>
    </row>
    <row r="2457" spans="1:3" x14ac:dyDescent="0.3">
      <c r="A2457" s="119">
        <v>45028</v>
      </c>
      <c r="B2457" s="106">
        <v>8</v>
      </c>
      <c r="C2457" s="111">
        <v>13.509600098</v>
      </c>
    </row>
    <row r="2458" spans="1:3" x14ac:dyDescent="0.3">
      <c r="A2458" s="119">
        <v>45028</v>
      </c>
      <c r="B2458" s="106">
        <v>9</v>
      </c>
      <c r="C2458" s="111">
        <v>13.636800171499999</v>
      </c>
    </row>
    <row r="2459" spans="1:3" x14ac:dyDescent="0.3">
      <c r="A2459" s="119">
        <v>45028</v>
      </c>
      <c r="B2459" s="106">
        <v>10</v>
      </c>
      <c r="C2459" s="111">
        <v>12.8800001225</v>
      </c>
    </row>
    <row r="2460" spans="1:3" x14ac:dyDescent="0.3">
      <c r="A2460" s="119">
        <v>45028</v>
      </c>
      <c r="B2460" s="106">
        <v>11</v>
      </c>
      <c r="C2460" s="111">
        <v>11.7704000859</v>
      </c>
    </row>
    <row r="2461" spans="1:3" x14ac:dyDescent="0.3">
      <c r="A2461" s="119">
        <v>45028</v>
      </c>
      <c r="B2461" s="106">
        <v>12</v>
      </c>
      <c r="C2461" s="111">
        <v>11.274400269300001</v>
      </c>
    </row>
    <row r="2462" spans="1:3" x14ac:dyDescent="0.3">
      <c r="A2462" s="119">
        <v>45028</v>
      </c>
      <c r="B2462" s="106">
        <v>13</v>
      </c>
      <c r="C2462" s="111">
        <v>11.3320002449</v>
      </c>
    </row>
    <row r="2463" spans="1:3" x14ac:dyDescent="0.3">
      <c r="A2463" s="119">
        <v>45028</v>
      </c>
      <c r="B2463" s="106">
        <v>14</v>
      </c>
      <c r="C2463" s="111">
        <v>12.297600281299999</v>
      </c>
    </row>
    <row r="2464" spans="1:3" x14ac:dyDescent="0.3">
      <c r="A2464" s="119">
        <v>45028</v>
      </c>
      <c r="B2464" s="106">
        <v>15</v>
      </c>
      <c r="C2464" s="111">
        <v>12.163199951700001</v>
      </c>
    </row>
    <row r="2465" spans="1:3" x14ac:dyDescent="0.3">
      <c r="A2465" s="119">
        <v>45028</v>
      </c>
      <c r="B2465" s="106">
        <v>16</v>
      </c>
      <c r="C2465" s="111">
        <v>12.6008004765</v>
      </c>
    </row>
    <row r="2466" spans="1:3" x14ac:dyDescent="0.3">
      <c r="A2466" s="119">
        <v>45028</v>
      </c>
      <c r="B2466" s="106">
        <v>17</v>
      </c>
      <c r="C2466" s="111">
        <v>13.496000000399999</v>
      </c>
    </row>
    <row r="2467" spans="1:3" x14ac:dyDescent="0.3">
      <c r="A2467" s="119">
        <v>45028</v>
      </c>
      <c r="B2467" s="106">
        <v>18</v>
      </c>
      <c r="C2467" s="111">
        <v>14.0776004644</v>
      </c>
    </row>
    <row r="2468" spans="1:3" x14ac:dyDescent="0.3">
      <c r="A2468" s="119">
        <v>45028</v>
      </c>
      <c r="B2468" s="106">
        <v>19</v>
      </c>
      <c r="C2468" s="111">
        <v>15.1432001959</v>
      </c>
    </row>
    <row r="2469" spans="1:3" x14ac:dyDescent="0.3">
      <c r="A2469" s="119">
        <v>45028</v>
      </c>
      <c r="B2469" s="106">
        <v>20</v>
      </c>
      <c r="C2469" s="111">
        <v>15.8232001958</v>
      </c>
    </row>
    <row r="2470" spans="1:3" x14ac:dyDescent="0.3">
      <c r="A2470" s="119">
        <v>45028</v>
      </c>
      <c r="B2470" s="106">
        <v>21</v>
      </c>
      <c r="C2470" s="111">
        <v>15.498400635499999</v>
      </c>
    </row>
    <row r="2471" spans="1:3" x14ac:dyDescent="0.3">
      <c r="A2471" s="119">
        <v>45028</v>
      </c>
      <c r="B2471" s="106">
        <v>22</v>
      </c>
      <c r="C2471" s="111">
        <v>14.9824001469</v>
      </c>
    </row>
    <row r="2472" spans="1:3" x14ac:dyDescent="0.3">
      <c r="A2472" s="119">
        <v>45028</v>
      </c>
      <c r="B2472" s="106">
        <v>23</v>
      </c>
      <c r="C2472" s="111">
        <v>14.045600098200001</v>
      </c>
    </row>
    <row r="2473" spans="1:3" x14ac:dyDescent="0.3">
      <c r="A2473" s="119">
        <v>45028</v>
      </c>
      <c r="B2473" s="106">
        <v>24</v>
      </c>
      <c r="C2473" s="111">
        <v>13.3136002201</v>
      </c>
    </row>
    <row r="2474" spans="1:3" x14ac:dyDescent="0.3">
      <c r="A2474" s="119">
        <v>45029</v>
      </c>
      <c r="B2474" s="106">
        <v>1</v>
      </c>
      <c r="C2474" s="111">
        <v>12.6040002447</v>
      </c>
    </row>
    <row r="2475" spans="1:3" x14ac:dyDescent="0.3">
      <c r="A2475" s="119">
        <v>45029</v>
      </c>
      <c r="B2475" s="106">
        <v>2</v>
      </c>
      <c r="C2475" s="111">
        <v>12.010400085999999</v>
      </c>
    </row>
    <row r="2476" spans="1:3" x14ac:dyDescent="0.3">
      <c r="A2476" s="119">
        <v>45029</v>
      </c>
      <c r="B2476" s="106">
        <v>3</v>
      </c>
      <c r="C2476" s="111">
        <v>11.5192000737</v>
      </c>
    </row>
    <row r="2477" spans="1:3" x14ac:dyDescent="0.3">
      <c r="A2477" s="119">
        <v>45029</v>
      </c>
      <c r="B2477" s="106">
        <v>4</v>
      </c>
      <c r="C2477" s="111">
        <v>11.463200134999999</v>
      </c>
    </row>
    <row r="2478" spans="1:3" x14ac:dyDescent="0.3">
      <c r="A2478" s="119">
        <v>45029</v>
      </c>
      <c r="B2478" s="106">
        <v>5</v>
      </c>
      <c r="C2478" s="111">
        <v>12.0104002691</v>
      </c>
    </row>
    <row r="2479" spans="1:3" x14ac:dyDescent="0.3">
      <c r="A2479" s="119">
        <v>45029</v>
      </c>
      <c r="B2479" s="106">
        <v>6</v>
      </c>
      <c r="C2479" s="111">
        <v>12.8968002935</v>
      </c>
    </row>
    <row r="2480" spans="1:3" x14ac:dyDescent="0.3">
      <c r="A2480" s="119">
        <v>45029</v>
      </c>
      <c r="B2480" s="106">
        <v>7</v>
      </c>
      <c r="C2480" s="111">
        <v>14.3568000493</v>
      </c>
    </row>
    <row r="2481" spans="1:3" x14ac:dyDescent="0.3">
      <c r="A2481" s="119">
        <v>45029</v>
      </c>
      <c r="B2481" s="106">
        <v>8</v>
      </c>
      <c r="C2481" s="111">
        <v>15.067200195900002</v>
      </c>
    </row>
    <row r="2482" spans="1:3" x14ac:dyDescent="0.3">
      <c r="A2482" s="119">
        <v>45029</v>
      </c>
      <c r="B2482" s="106">
        <v>9</v>
      </c>
      <c r="C2482" s="111">
        <v>15.999200073800001</v>
      </c>
    </row>
    <row r="2483" spans="1:3" x14ac:dyDescent="0.3">
      <c r="A2483" s="119">
        <v>45029</v>
      </c>
      <c r="B2483" s="106">
        <v>10</v>
      </c>
      <c r="C2483" s="111">
        <v>16.220800415500001</v>
      </c>
    </row>
    <row r="2484" spans="1:3" x14ac:dyDescent="0.3">
      <c r="A2484" s="119">
        <v>45029</v>
      </c>
      <c r="B2484" s="106">
        <v>11</v>
      </c>
      <c r="C2484" s="111">
        <v>16.193600464399999</v>
      </c>
    </row>
    <row r="2485" spans="1:3" x14ac:dyDescent="0.3">
      <c r="A2485" s="119">
        <v>45029</v>
      </c>
      <c r="B2485" s="106">
        <v>12</v>
      </c>
      <c r="C2485" s="111">
        <v>15.9648006599</v>
      </c>
    </row>
    <row r="2486" spans="1:3" x14ac:dyDescent="0.3">
      <c r="A2486" s="119">
        <v>45029</v>
      </c>
      <c r="B2486" s="106">
        <v>13</v>
      </c>
      <c r="C2486" s="111">
        <v>15.979200317999998</v>
      </c>
    </row>
    <row r="2487" spans="1:3" x14ac:dyDescent="0.3">
      <c r="A2487" s="119">
        <v>45029</v>
      </c>
      <c r="B2487" s="106">
        <v>14</v>
      </c>
      <c r="C2487" s="111">
        <v>16.398400635400002</v>
      </c>
    </row>
    <row r="2488" spans="1:3" x14ac:dyDescent="0.3">
      <c r="A2488" s="119">
        <v>45029</v>
      </c>
      <c r="B2488" s="106">
        <v>15</v>
      </c>
      <c r="C2488" s="111">
        <v>16.348000488899999</v>
      </c>
    </row>
    <row r="2489" spans="1:3" x14ac:dyDescent="0.3">
      <c r="A2489" s="119">
        <v>45029</v>
      </c>
      <c r="B2489" s="106">
        <v>16</v>
      </c>
      <c r="C2489" s="111">
        <v>16.541600220200003</v>
      </c>
    </row>
    <row r="2490" spans="1:3" x14ac:dyDescent="0.3">
      <c r="A2490" s="119">
        <v>45029</v>
      </c>
      <c r="B2490" s="106">
        <v>17</v>
      </c>
      <c r="C2490" s="111">
        <v>16.915200073600001</v>
      </c>
    </row>
    <row r="2491" spans="1:3" x14ac:dyDescent="0.3">
      <c r="A2491" s="119">
        <v>45029</v>
      </c>
      <c r="B2491" s="106">
        <v>18</v>
      </c>
      <c r="C2491" s="111">
        <v>17.170400146999999</v>
      </c>
    </row>
    <row r="2492" spans="1:3" x14ac:dyDescent="0.3">
      <c r="A2492" s="119">
        <v>45029</v>
      </c>
      <c r="B2492" s="106">
        <v>19</v>
      </c>
      <c r="C2492" s="111">
        <v>17.6088001715</v>
      </c>
    </row>
    <row r="2493" spans="1:3" x14ac:dyDescent="0.3">
      <c r="A2493" s="119">
        <v>45029</v>
      </c>
      <c r="B2493" s="106">
        <v>20</v>
      </c>
      <c r="C2493" s="111">
        <v>18.365600586600003</v>
      </c>
    </row>
    <row r="2494" spans="1:3" x14ac:dyDescent="0.3">
      <c r="A2494" s="119">
        <v>45029</v>
      </c>
      <c r="B2494" s="106">
        <v>21</v>
      </c>
      <c r="C2494" s="111">
        <v>18.209600464300003</v>
      </c>
    </row>
    <row r="2495" spans="1:3" x14ac:dyDescent="0.3">
      <c r="A2495" s="119">
        <v>45029</v>
      </c>
      <c r="B2495" s="106">
        <v>22</v>
      </c>
      <c r="C2495" s="111">
        <v>16.877600342400001</v>
      </c>
    </row>
    <row r="2496" spans="1:3" x14ac:dyDescent="0.3">
      <c r="A2496" s="119">
        <v>45029</v>
      </c>
      <c r="B2496" s="106">
        <v>23</v>
      </c>
      <c r="C2496" s="111">
        <v>15.8408005376</v>
      </c>
    </row>
    <row r="2497" spans="1:3" x14ac:dyDescent="0.3">
      <c r="A2497" s="119">
        <v>45029</v>
      </c>
      <c r="B2497" s="106">
        <v>24</v>
      </c>
      <c r="C2497" s="111">
        <v>14.671999878299999</v>
      </c>
    </row>
    <row r="2498" spans="1:3" x14ac:dyDescent="0.3">
      <c r="A2498" s="119">
        <v>45030</v>
      </c>
      <c r="B2498" s="106">
        <v>1</v>
      </c>
      <c r="C2498" s="111">
        <v>14.120000488800001</v>
      </c>
    </row>
    <row r="2499" spans="1:3" x14ac:dyDescent="0.3">
      <c r="A2499" s="119">
        <v>45030</v>
      </c>
      <c r="B2499" s="106">
        <v>2</v>
      </c>
      <c r="C2499" s="111">
        <v>13.441600220300002</v>
      </c>
    </row>
    <row r="2500" spans="1:3" x14ac:dyDescent="0.3">
      <c r="A2500" s="119">
        <v>45030</v>
      </c>
      <c r="B2500" s="106">
        <v>3</v>
      </c>
      <c r="C2500" s="111">
        <v>13.028000244499999</v>
      </c>
    </row>
    <row r="2501" spans="1:3" x14ac:dyDescent="0.3">
      <c r="A2501" s="119">
        <v>45030</v>
      </c>
      <c r="B2501" s="106">
        <v>4</v>
      </c>
      <c r="C2501" s="111">
        <v>13.0216002202</v>
      </c>
    </row>
    <row r="2502" spans="1:3" x14ac:dyDescent="0.3">
      <c r="A2502" s="119">
        <v>45030</v>
      </c>
      <c r="B2502" s="106">
        <v>5</v>
      </c>
      <c r="C2502" s="111">
        <v>13.4280002445</v>
      </c>
    </row>
    <row r="2503" spans="1:3" x14ac:dyDescent="0.3">
      <c r="A2503" s="119">
        <v>45030</v>
      </c>
      <c r="B2503" s="106">
        <v>6</v>
      </c>
      <c r="C2503" s="111">
        <v>14.2200002446</v>
      </c>
    </row>
    <row r="2504" spans="1:3" x14ac:dyDescent="0.3">
      <c r="A2504" s="119">
        <v>45030</v>
      </c>
      <c r="B2504" s="106">
        <v>7</v>
      </c>
      <c r="C2504" s="111">
        <v>15.740800415699999</v>
      </c>
    </row>
    <row r="2505" spans="1:3" x14ac:dyDescent="0.3">
      <c r="A2505" s="119">
        <v>45030</v>
      </c>
      <c r="B2505" s="106">
        <v>8</v>
      </c>
      <c r="C2505" s="111">
        <v>15.936800659899999</v>
      </c>
    </row>
    <row r="2506" spans="1:3" x14ac:dyDescent="0.3">
      <c r="A2506" s="119">
        <v>45030</v>
      </c>
      <c r="B2506" s="106">
        <v>9</v>
      </c>
      <c r="C2506" s="111">
        <v>16.726399902800001</v>
      </c>
    </row>
    <row r="2507" spans="1:3" x14ac:dyDescent="0.3">
      <c r="A2507" s="119">
        <v>45030</v>
      </c>
      <c r="B2507" s="106">
        <v>10</v>
      </c>
      <c r="C2507" s="111">
        <v>16.984800049299999</v>
      </c>
    </row>
    <row r="2508" spans="1:3" x14ac:dyDescent="0.3">
      <c r="A2508" s="119">
        <v>45030</v>
      </c>
      <c r="B2508" s="106">
        <v>11</v>
      </c>
      <c r="C2508" s="111">
        <v>17.248800171399999</v>
      </c>
    </row>
    <row r="2509" spans="1:3" x14ac:dyDescent="0.3">
      <c r="A2509" s="119">
        <v>45030</v>
      </c>
      <c r="B2509" s="106">
        <v>12</v>
      </c>
      <c r="C2509" s="111">
        <v>16.611200317999998</v>
      </c>
    </row>
    <row r="2510" spans="1:3" x14ac:dyDescent="0.3">
      <c r="A2510" s="119">
        <v>45030</v>
      </c>
      <c r="B2510" s="106">
        <v>13</v>
      </c>
      <c r="C2510" s="111">
        <v>15.689600586500001</v>
      </c>
    </row>
    <row r="2511" spans="1:3" x14ac:dyDescent="0.3">
      <c r="A2511" s="119">
        <v>45030</v>
      </c>
      <c r="B2511" s="106">
        <v>14</v>
      </c>
      <c r="C2511" s="111">
        <v>14.6960003669</v>
      </c>
    </row>
    <row r="2512" spans="1:3" x14ac:dyDescent="0.3">
      <c r="A2512" s="119">
        <v>45030</v>
      </c>
      <c r="B2512" s="106">
        <v>15</v>
      </c>
      <c r="C2512" s="111">
        <v>14.0176002205</v>
      </c>
    </row>
    <row r="2513" spans="1:3" x14ac:dyDescent="0.3">
      <c r="A2513" s="119">
        <v>45030</v>
      </c>
      <c r="B2513" s="106">
        <v>16</v>
      </c>
      <c r="C2513" s="111">
        <v>14.095200073800001</v>
      </c>
    </row>
    <row r="2514" spans="1:3" x14ac:dyDescent="0.3">
      <c r="A2514" s="119">
        <v>45030</v>
      </c>
      <c r="B2514" s="106">
        <v>17</v>
      </c>
      <c r="C2514" s="111">
        <v>14.1376000981</v>
      </c>
    </row>
    <row r="2515" spans="1:3" x14ac:dyDescent="0.3">
      <c r="A2515" s="119">
        <v>45030</v>
      </c>
      <c r="B2515" s="106">
        <v>18</v>
      </c>
      <c r="C2515" s="111">
        <v>14.202400391200001</v>
      </c>
    </row>
    <row r="2516" spans="1:3" x14ac:dyDescent="0.3">
      <c r="A2516" s="119">
        <v>45030</v>
      </c>
      <c r="B2516" s="106">
        <v>19</v>
      </c>
      <c r="C2516" s="111">
        <v>15.019200440099999</v>
      </c>
    </row>
    <row r="2517" spans="1:3" x14ac:dyDescent="0.3">
      <c r="A2517" s="119">
        <v>45030</v>
      </c>
      <c r="B2517" s="106">
        <v>20</v>
      </c>
      <c r="C2517" s="111">
        <v>16.371200561999999</v>
      </c>
    </row>
    <row r="2518" spans="1:3" x14ac:dyDescent="0.3">
      <c r="A2518" s="119">
        <v>45030</v>
      </c>
      <c r="B2518" s="106">
        <v>21</v>
      </c>
      <c r="C2518" s="111">
        <v>16.473599853899998</v>
      </c>
    </row>
    <row r="2519" spans="1:3" x14ac:dyDescent="0.3">
      <c r="A2519" s="119">
        <v>45030</v>
      </c>
      <c r="B2519" s="106">
        <v>22</v>
      </c>
      <c r="C2519" s="111">
        <v>16.090400024800001</v>
      </c>
    </row>
    <row r="2520" spans="1:3" x14ac:dyDescent="0.3">
      <c r="A2520" s="119">
        <v>45030</v>
      </c>
      <c r="B2520" s="106">
        <v>23</v>
      </c>
      <c r="C2520" s="111">
        <v>15.551200440000001</v>
      </c>
    </row>
    <row r="2521" spans="1:3" x14ac:dyDescent="0.3">
      <c r="A2521" s="119">
        <v>45030</v>
      </c>
      <c r="B2521" s="106">
        <v>24</v>
      </c>
      <c r="C2521" s="111">
        <v>14.721600220300001</v>
      </c>
    </row>
    <row r="2522" spans="1:3" x14ac:dyDescent="0.3">
      <c r="A2522" s="119">
        <v>45031</v>
      </c>
      <c r="B2522" s="106">
        <v>1</v>
      </c>
      <c r="C2522" s="111">
        <v>13.842399780600001</v>
      </c>
    </row>
    <row r="2523" spans="1:3" x14ac:dyDescent="0.3">
      <c r="A2523" s="119">
        <v>45031</v>
      </c>
      <c r="B2523" s="106">
        <v>2</v>
      </c>
      <c r="C2523" s="111">
        <v>13.2528002935</v>
      </c>
    </row>
    <row r="2524" spans="1:3" x14ac:dyDescent="0.3">
      <c r="A2524" s="119">
        <v>45031</v>
      </c>
      <c r="B2524" s="106">
        <v>3</v>
      </c>
      <c r="C2524" s="111">
        <v>12.872800293599999</v>
      </c>
    </row>
    <row r="2525" spans="1:3" x14ac:dyDescent="0.3">
      <c r="A2525" s="119">
        <v>45031</v>
      </c>
      <c r="B2525" s="106">
        <v>4</v>
      </c>
      <c r="C2525" s="111">
        <v>12.804800171499998</v>
      </c>
    </row>
    <row r="2526" spans="1:3" x14ac:dyDescent="0.3">
      <c r="A2526" s="119">
        <v>45031</v>
      </c>
      <c r="B2526" s="106">
        <v>5</v>
      </c>
      <c r="C2526" s="111">
        <v>13.0456003425</v>
      </c>
    </row>
    <row r="2527" spans="1:3" x14ac:dyDescent="0.3">
      <c r="A2527" s="119">
        <v>45031</v>
      </c>
      <c r="B2527" s="106">
        <v>6</v>
      </c>
      <c r="C2527" s="111">
        <v>13.268000366800001</v>
      </c>
    </row>
    <row r="2528" spans="1:3" x14ac:dyDescent="0.3">
      <c r="A2528" s="119">
        <v>45031</v>
      </c>
      <c r="B2528" s="106">
        <v>7</v>
      </c>
      <c r="C2528" s="111">
        <v>13.573600342199999</v>
      </c>
    </row>
    <row r="2529" spans="1:3" x14ac:dyDescent="0.3">
      <c r="A2529" s="119">
        <v>45031</v>
      </c>
      <c r="B2529" s="106">
        <v>8</v>
      </c>
      <c r="C2529" s="111">
        <v>13.3104000248</v>
      </c>
    </row>
    <row r="2530" spans="1:3" x14ac:dyDescent="0.3">
      <c r="A2530" s="119">
        <v>45031</v>
      </c>
      <c r="B2530" s="106">
        <v>9</v>
      </c>
      <c r="C2530" s="111">
        <v>12.8360003667</v>
      </c>
    </row>
    <row r="2531" spans="1:3" x14ac:dyDescent="0.3">
      <c r="A2531" s="119">
        <v>45031</v>
      </c>
      <c r="B2531" s="106">
        <v>10</v>
      </c>
      <c r="C2531" s="111">
        <v>11.988000306</v>
      </c>
    </row>
    <row r="2532" spans="1:3" x14ac:dyDescent="0.3">
      <c r="A2532" s="119">
        <v>45031</v>
      </c>
      <c r="B2532" s="106">
        <v>11</v>
      </c>
      <c r="C2532" s="111">
        <v>11.146400025</v>
      </c>
    </row>
    <row r="2533" spans="1:3" x14ac:dyDescent="0.3">
      <c r="A2533" s="119">
        <v>45031</v>
      </c>
      <c r="B2533" s="106">
        <v>12</v>
      </c>
      <c r="C2533" s="111">
        <v>10.720800171600001</v>
      </c>
    </row>
    <row r="2534" spans="1:3" x14ac:dyDescent="0.3">
      <c r="A2534" s="119">
        <v>45031</v>
      </c>
      <c r="B2534" s="106">
        <v>13</v>
      </c>
      <c r="C2534" s="111">
        <v>10.3984002693</v>
      </c>
    </row>
    <row r="2535" spans="1:3" x14ac:dyDescent="0.3">
      <c r="A2535" s="119">
        <v>45031</v>
      </c>
      <c r="B2535" s="106">
        <v>14</v>
      </c>
      <c r="C2535" s="111">
        <v>10.2912001959</v>
      </c>
    </row>
    <row r="2536" spans="1:3" x14ac:dyDescent="0.3">
      <c r="A2536" s="119">
        <v>45031</v>
      </c>
      <c r="B2536" s="106">
        <v>15</v>
      </c>
      <c r="C2536" s="111">
        <v>10.395200135</v>
      </c>
    </row>
    <row r="2537" spans="1:3" x14ac:dyDescent="0.3">
      <c r="A2537" s="119">
        <v>45031</v>
      </c>
      <c r="B2537" s="106">
        <v>16</v>
      </c>
      <c r="C2537" s="111">
        <v>11.0072000738</v>
      </c>
    </row>
    <row r="2538" spans="1:3" x14ac:dyDescent="0.3">
      <c r="A2538" s="119">
        <v>45031</v>
      </c>
      <c r="B2538" s="106">
        <v>17</v>
      </c>
      <c r="C2538" s="111">
        <v>12.0264002693</v>
      </c>
    </row>
    <row r="2539" spans="1:3" x14ac:dyDescent="0.3">
      <c r="A2539" s="119">
        <v>45031</v>
      </c>
      <c r="B2539" s="106">
        <v>18</v>
      </c>
      <c r="C2539" s="111">
        <v>13.086400269</v>
      </c>
    </row>
    <row r="2540" spans="1:3" x14ac:dyDescent="0.3">
      <c r="A2540" s="119">
        <v>45031</v>
      </c>
      <c r="B2540" s="106">
        <v>19</v>
      </c>
      <c r="C2540" s="111">
        <v>13.9944002692</v>
      </c>
    </row>
    <row r="2541" spans="1:3" x14ac:dyDescent="0.3">
      <c r="A2541" s="119">
        <v>45031</v>
      </c>
      <c r="B2541" s="106">
        <v>20</v>
      </c>
      <c r="C2541" s="111">
        <v>14.8728005378</v>
      </c>
    </row>
    <row r="2542" spans="1:3" x14ac:dyDescent="0.3">
      <c r="A2542" s="119">
        <v>45031</v>
      </c>
      <c r="B2542" s="106">
        <v>21</v>
      </c>
      <c r="C2542" s="111">
        <v>15.147200562</v>
      </c>
    </row>
    <row r="2543" spans="1:3" x14ac:dyDescent="0.3">
      <c r="A2543" s="119">
        <v>45031</v>
      </c>
      <c r="B2543" s="106">
        <v>22</v>
      </c>
      <c r="C2543" s="111">
        <v>14.544000000500001</v>
      </c>
    </row>
    <row r="2544" spans="1:3" x14ac:dyDescent="0.3">
      <c r="A2544" s="119">
        <v>45031</v>
      </c>
      <c r="B2544" s="106">
        <v>23</v>
      </c>
      <c r="C2544" s="111">
        <v>13.876000000499999</v>
      </c>
    </row>
    <row r="2545" spans="1:3" x14ac:dyDescent="0.3">
      <c r="A2545" s="119">
        <v>45031</v>
      </c>
      <c r="B2545" s="106">
        <v>24</v>
      </c>
      <c r="C2545" s="111">
        <v>12.991200317900001</v>
      </c>
    </row>
    <row r="2546" spans="1:3" x14ac:dyDescent="0.3">
      <c r="A2546" s="119">
        <v>45032</v>
      </c>
      <c r="B2546" s="106">
        <v>1</v>
      </c>
      <c r="C2546" s="111">
        <v>12.495200195999999</v>
      </c>
    </row>
    <row r="2547" spans="1:3" x14ac:dyDescent="0.3">
      <c r="A2547" s="119">
        <v>45032</v>
      </c>
      <c r="B2547" s="106">
        <v>2</v>
      </c>
      <c r="C2547" s="111">
        <v>11.873600342600001</v>
      </c>
    </row>
    <row r="2548" spans="1:3" x14ac:dyDescent="0.3">
      <c r="A2548" s="119">
        <v>45032</v>
      </c>
      <c r="B2548" s="106">
        <v>3</v>
      </c>
      <c r="C2548" s="111">
        <v>11.428000061400001</v>
      </c>
    </row>
    <row r="2549" spans="1:3" x14ac:dyDescent="0.3">
      <c r="A2549" s="119">
        <v>45032</v>
      </c>
      <c r="B2549" s="106">
        <v>4</v>
      </c>
      <c r="C2549" s="111">
        <v>11.3192000126</v>
      </c>
    </row>
    <row r="2550" spans="1:3" x14ac:dyDescent="0.3">
      <c r="A2550" s="119">
        <v>45032</v>
      </c>
      <c r="B2550" s="106">
        <v>5</v>
      </c>
      <c r="C2550" s="111">
        <v>11.399200134700001</v>
      </c>
    </row>
    <row r="2551" spans="1:3" x14ac:dyDescent="0.3">
      <c r="A2551" s="119">
        <v>45032</v>
      </c>
      <c r="B2551" s="106">
        <v>6</v>
      </c>
      <c r="C2551" s="111">
        <v>11.7312001348</v>
      </c>
    </row>
    <row r="2552" spans="1:3" x14ac:dyDescent="0.3">
      <c r="A2552" s="119">
        <v>45032</v>
      </c>
      <c r="B2552" s="106">
        <v>7</v>
      </c>
      <c r="C2552" s="111">
        <v>11.8128001104</v>
      </c>
    </row>
    <row r="2553" spans="1:3" x14ac:dyDescent="0.3">
      <c r="A2553" s="119">
        <v>45032</v>
      </c>
      <c r="B2553" s="106">
        <v>8</v>
      </c>
      <c r="C2553" s="111">
        <v>11.368000244799999</v>
      </c>
    </row>
    <row r="2554" spans="1:3" x14ac:dyDescent="0.3">
      <c r="A2554" s="119">
        <v>45032</v>
      </c>
      <c r="B2554" s="106">
        <v>9</v>
      </c>
      <c r="C2554" s="111">
        <v>11.4016002813</v>
      </c>
    </row>
    <row r="2555" spans="1:3" x14ac:dyDescent="0.3">
      <c r="A2555" s="119">
        <v>45032</v>
      </c>
      <c r="B2555" s="106">
        <v>10</v>
      </c>
      <c r="C2555" s="111">
        <v>10.9000000007</v>
      </c>
    </row>
    <row r="2556" spans="1:3" x14ac:dyDescent="0.3">
      <c r="A2556" s="119">
        <v>45032</v>
      </c>
      <c r="B2556" s="106">
        <v>11</v>
      </c>
      <c r="C2556" s="111">
        <v>10.4304001473</v>
      </c>
    </row>
    <row r="2557" spans="1:3" x14ac:dyDescent="0.3">
      <c r="A2557" s="119">
        <v>45032</v>
      </c>
      <c r="B2557" s="106">
        <v>12</v>
      </c>
      <c r="C2557" s="111">
        <v>10.0704002693</v>
      </c>
    </row>
    <row r="2558" spans="1:3" x14ac:dyDescent="0.3">
      <c r="A2558" s="119">
        <v>45032</v>
      </c>
      <c r="B2558" s="106">
        <v>13</v>
      </c>
      <c r="C2558" s="111">
        <v>10.132800232699999</v>
      </c>
    </row>
    <row r="2559" spans="1:3" x14ac:dyDescent="0.3">
      <c r="A2559" s="119">
        <v>45032</v>
      </c>
      <c r="B2559" s="106">
        <v>14</v>
      </c>
      <c r="C2559" s="111">
        <v>10.507200256899999</v>
      </c>
    </row>
    <row r="2560" spans="1:3" x14ac:dyDescent="0.3">
      <c r="A2560" s="119">
        <v>45032</v>
      </c>
      <c r="B2560" s="106">
        <v>15</v>
      </c>
      <c r="C2560" s="111">
        <v>11.0600001836</v>
      </c>
    </row>
    <row r="2561" spans="1:3" x14ac:dyDescent="0.3">
      <c r="A2561" s="119">
        <v>45032</v>
      </c>
      <c r="B2561" s="106">
        <v>16</v>
      </c>
      <c r="C2561" s="111">
        <v>11.320800110599999</v>
      </c>
    </row>
    <row r="2562" spans="1:3" x14ac:dyDescent="0.3">
      <c r="A2562" s="119">
        <v>45032</v>
      </c>
      <c r="B2562" s="106">
        <v>17</v>
      </c>
      <c r="C2562" s="111">
        <v>12.1304000858</v>
      </c>
    </row>
    <row r="2563" spans="1:3" x14ac:dyDescent="0.3">
      <c r="A2563" s="119">
        <v>45032</v>
      </c>
      <c r="B2563" s="106">
        <v>18</v>
      </c>
      <c r="C2563" s="111">
        <v>13.310400269100001</v>
      </c>
    </row>
    <row r="2564" spans="1:3" x14ac:dyDescent="0.3">
      <c r="A2564" s="119">
        <v>45032</v>
      </c>
      <c r="B2564" s="106">
        <v>19</v>
      </c>
      <c r="C2564" s="111">
        <v>14.168000733000001</v>
      </c>
    </row>
    <row r="2565" spans="1:3" x14ac:dyDescent="0.3">
      <c r="A2565" s="119">
        <v>45032</v>
      </c>
      <c r="B2565" s="106">
        <v>20</v>
      </c>
      <c r="C2565" s="111">
        <v>14.962400391200001</v>
      </c>
    </row>
    <row r="2566" spans="1:3" x14ac:dyDescent="0.3">
      <c r="A2566" s="119">
        <v>45032</v>
      </c>
      <c r="B2566" s="106">
        <v>21</v>
      </c>
      <c r="C2566" s="111">
        <v>15.3000002446</v>
      </c>
    </row>
    <row r="2567" spans="1:3" x14ac:dyDescent="0.3">
      <c r="A2567" s="119">
        <v>45032</v>
      </c>
      <c r="B2567" s="106">
        <v>22</v>
      </c>
      <c r="C2567" s="111">
        <v>14.5048004157</v>
      </c>
    </row>
    <row r="2568" spans="1:3" x14ac:dyDescent="0.3">
      <c r="A2568" s="119">
        <v>45032</v>
      </c>
      <c r="B2568" s="106">
        <v>23</v>
      </c>
      <c r="C2568" s="111">
        <v>13.708800415300001</v>
      </c>
    </row>
    <row r="2569" spans="1:3" x14ac:dyDescent="0.3">
      <c r="A2569" s="119">
        <v>45032</v>
      </c>
      <c r="B2569" s="106">
        <v>24</v>
      </c>
      <c r="C2569" s="111">
        <v>12.837600098200001</v>
      </c>
    </row>
    <row r="2570" spans="1:3" x14ac:dyDescent="0.3">
      <c r="A2570" s="119">
        <v>45033</v>
      </c>
      <c r="B2570" s="106">
        <v>1</v>
      </c>
      <c r="C2570" s="111">
        <v>11.964800110300001</v>
      </c>
    </row>
    <row r="2571" spans="1:3" x14ac:dyDescent="0.3">
      <c r="A2571" s="119">
        <v>45033</v>
      </c>
      <c r="B2571" s="106">
        <v>2</v>
      </c>
      <c r="C2571" s="111">
        <v>11.5280001836</v>
      </c>
    </row>
    <row r="2572" spans="1:3" x14ac:dyDescent="0.3">
      <c r="A2572" s="119">
        <v>45033</v>
      </c>
      <c r="B2572" s="106">
        <v>3</v>
      </c>
      <c r="C2572" s="111">
        <v>11.295200012499999</v>
      </c>
    </row>
    <row r="2573" spans="1:3" x14ac:dyDescent="0.3">
      <c r="A2573" s="119">
        <v>45033</v>
      </c>
      <c r="B2573" s="106">
        <v>4</v>
      </c>
      <c r="C2573" s="111">
        <v>11.3312000737</v>
      </c>
    </row>
    <row r="2574" spans="1:3" x14ac:dyDescent="0.3">
      <c r="A2574" s="119">
        <v>45033</v>
      </c>
      <c r="B2574" s="106">
        <v>5</v>
      </c>
      <c r="C2574" s="111">
        <v>11.752800171499999</v>
      </c>
    </row>
    <row r="2575" spans="1:3" x14ac:dyDescent="0.3">
      <c r="A2575" s="119">
        <v>45033</v>
      </c>
      <c r="B2575" s="106">
        <v>6</v>
      </c>
      <c r="C2575" s="111">
        <v>12.731200317999999</v>
      </c>
    </row>
    <row r="2576" spans="1:3" x14ac:dyDescent="0.3">
      <c r="A2576" s="119">
        <v>45033</v>
      </c>
      <c r="B2576" s="106">
        <v>7</v>
      </c>
      <c r="C2576" s="111">
        <v>14.244800293399999</v>
      </c>
    </row>
    <row r="2577" spans="1:3" x14ac:dyDescent="0.3">
      <c r="A2577" s="119">
        <v>45033</v>
      </c>
      <c r="B2577" s="106">
        <v>8</v>
      </c>
      <c r="C2577" s="111">
        <v>15.3176003423</v>
      </c>
    </row>
    <row r="2578" spans="1:3" x14ac:dyDescent="0.3">
      <c r="A2578" s="119">
        <v>45033</v>
      </c>
      <c r="B2578" s="106">
        <v>9</v>
      </c>
      <c r="C2578" s="111">
        <v>15.595200073800001</v>
      </c>
    </row>
    <row r="2579" spans="1:3" x14ac:dyDescent="0.3">
      <c r="A2579" s="119">
        <v>45033</v>
      </c>
      <c r="B2579" s="106">
        <v>10</v>
      </c>
      <c r="C2579" s="111">
        <v>16.1488005376</v>
      </c>
    </row>
    <row r="2580" spans="1:3" x14ac:dyDescent="0.3">
      <c r="A2580" s="119">
        <v>45033</v>
      </c>
      <c r="B2580" s="106">
        <v>11</v>
      </c>
      <c r="C2580" s="111">
        <v>15.1608001714</v>
      </c>
    </row>
    <row r="2581" spans="1:3" x14ac:dyDescent="0.3">
      <c r="A2581" s="119">
        <v>45033</v>
      </c>
      <c r="B2581" s="106">
        <v>12</v>
      </c>
      <c r="C2581" s="111">
        <v>13.9608000493</v>
      </c>
    </row>
    <row r="2582" spans="1:3" x14ac:dyDescent="0.3">
      <c r="A2582" s="119">
        <v>45033</v>
      </c>
      <c r="B2582" s="106">
        <v>13</v>
      </c>
      <c r="C2582" s="111">
        <v>13.6384002692</v>
      </c>
    </row>
    <row r="2583" spans="1:3" x14ac:dyDescent="0.3">
      <c r="A2583" s="119">
        <v>45033</v>
      </c>
      <c r="B2583" s="106">
        <v>14</v>
      </c>
      <c r="C2583" s="111">
        <v>12.247200257000001</v>
      </c>
    </row>
    <row r="2584" spans="1:3" x14ac:dyDescent="0.3">
      <c r="A2584" s="119">
        <v>45033</v>
      </c>
      <c r="B2584" s="106">
        <v>15</v>
      </c>
      <c r="C2584" s="111">
        <v>11.8263999638</v>
      </c>
    </row>
    <row r="2585" spans="1:3" x14ac:dyDescent="0.3">
      <c r="A2585" s="119">
        <v>45033</v>
      </c>
      <c r="B2585" s="106">
        <v>16</v>
      </c>
      <c r="C2585" s="111">
        <v>12.4616000981</v>
      </c>
    </row>
    <row r="2586" spans="1:3" x14ac:dyDescent="0.3">
      <c r="A2586" s="119">
        <v>45033</v>
      </c>
      <c r="B2586" s="106">
        <v>17</v>
      </c>
      <c r="C2586" s="111">
        <v>13.1200002446</v>
      </c>
    </row>
    <row r="2587" spans="1:3" x14ac:dyDescent="0.3">
      <c r="A2587" s="119">
        <v>45033</v>
      </c>
      <c r="B2587" s="106">
        <v>18</v>
      </c>
      <c r="C2587" s="111">
        <v>13.941599975799999</v>
      </c>
    </row>
    <row r="2588" spans="1:3" x14ac:dyDescent="0.3">
      <c r="A2588" s="119">
        <v>45033</v>
      </c>
      <c r="B2588" s="106">
        <v>19</v>
      </c>
      <c r="C2588" s="111">
        <v>14.8968002936</v>
      </c>
    </row>
    <row r="2589" spans="1:3" x14ac:dyDescent="0.3">
      <c r="A2589" s="119">
        <v>45033</v>
      </c>
      <c r="B2589" s="106">
        <v>20</v>
      </c>
      <c r="C2589" s="111">
        <v>16.151200195800001</v>
      </c>
    </row>
    <row r="2590" spans="1:3" x14ac:dyDescent="0.3">
      <c r="A2590" s="119">
        <v>45033</v>
      </c>
      <c r="B2590" s="106">
        <v>21</v>
      </c>
      <c r="C2590" s="111">
        <v>16.760000244399997</v>
      </c>
    </row>
    <row r="2591" spans="1:3" x14ac:dyDescent="0.3">
      <c r="A2591" s="119">
        <v>45033</v>
      </c>
      <c r="B2591" s="106">
        <v>22</v>
      </c>
      <c r="C2591" s="111">
        <v>16.3480006108</v>
      </c>
    </row>
    <row r="2592" spans="1:3" x14ac:dyDescent="0.3">
      <c r="A2592" s="119">
        <v>45033</v>
      </c>
      <c r="B2592" s="106">
        <v>23</v>
      </c>
      <c r="C2592" s="111">
        <v>14.508000366800001</v>
      </c>
    </row>
    <row r="2593" spans="1:3" x14ac:dyDescent="0.3">
      <c r="A2593" s="119">
        <v>45033</v>
      </c>
      <c r="B2593" s="106">
        <v>24</v>
      </c>
      <c r="C2593" s="111">
        <v>13.460800171400001</v>
      </c>
    </row>
    <row r="2594" spans="1:3" x14ac:dyDescent="0.3">
      <c r="A2594" s="119">
        <v>45034</v>
      </c>
      <c r="B2594" s="106">
        <v>1</v>
      </c>
      <c r="C2594" s="111">
        <v>12.747200195900001</v>
      </c>
    </row>
    <row r="2595" spans="1:3" x14ac:dyDescent="0.3">
      <c r="A2595" s="119">
        <v>45034</v>
      </c>
      <c r="B2595" s="106">
        <v>2</v>
      </c>
      <c r="C2595" s="111">
        <v>12.081600098200001</v>
      </c>
    </row>
    <row r="2596" spans="1:3" x14ac:dyDescent="0.3">
      <c r="A2596" s="119">
        <v>45034</v>
      </c>
      <c r="B2596" s="106">
        <v>3</v>
      </c>
      <c r="C2596" s="111">
        <v>11.752000305699999</v>
      </c>
    </row>
    <row r="2597" spans="1:3" x14ac:dyDescent="0.3">
      <c r="A2597" s="119">
        <v>45034</v>
      </c>
      <c r="B2597" s="106">
        <v>4</v>
      </c>
      <c r="C2597" s="111">
        <v>11.692800049300001</v>
      </c>
    </row>
    <row r="2598" spans="1:3" x14ac:dyDescent="0.3">
      <c r="A2598" s="119">
        <v>45034</v>
      </c>
      <c r="B2598" s="106">
        <v>5</v>
      </c>
      <c r="C2598" s="111">
        <v>12.254400330399999</v>
      </c>
    </row>
    <row r="2599" spans="1:3" x14ac:dyDescent="0.3">
      <c r="A2599" s="119">
        <v>45034</v>
      </c>
      <c r="B2599" s="106">
        <v>6</v>
      </c>
      <c r="C2599" s="111">
        <v>13.310400147199999</v>
      </c>
    </row>
    <row r="2600" spans="1:3" x14ac:dyDescent="0.3">
      <c r="A2600" s="119">
        <v>45034</v>
      </c>
      <c r="B2600" s="106">
        <v>7</v>
      </c>
      <c r="C2600" s="111">
        <v>14.9336003425</v>
      </c>
    </row>
    <row r="2601" spans="1:3" x14ac:dyDescent="0.3">
      <c r="A2601" s="119">
        <v>45034</v>
      </c>
      <c r="B2601" s="106">
        <v>8</v>
      </c>
      <c r="C2601" s="111">
        <v>15.5104001468</v>
      </c>
    </row>
    <row r="2602" spans="1:3" x14ac:dyDescent="0.3">
      <c r="A2602" s="119">
        <v>45034</v>
      </c>
      <c r="B2602" s="106">
        <v>9</v>
      </c>
      <c r="C2602" s="111">
        <v>15.7072003179</v>
      </c>
    </row>
    <row r="2603" spans="1:3" x14ac:dyDescent="0.3">
      <c r="A2603" s="119">
        <v>45034</v>
      </c>
      <c r="B2603" s="106">
        <v>10</v>
      </c>
      <c r="C2603" s="111">
        <v>14.7568001714</v>
      </c>
    </row>
    <row r="2604" spans="1:3" x14ac:dyDescent="0.3">
      <c r="A2604" s="119">
        <v>45034</v>
      </c>
      <c r="B2604" s="106">
        <v>11</v>
      </c>
      <c r="C2604" s="111">
        <v>13.156000366800001</v>
      </c>
    </row>
    <row r="2605" spans="1:3" x14ac:dyDescent="0.3">
      <c r="A2605" s="119">
        <v>45034</v>
      </c>
      <c r="B2605" s="106">
        <v>12</v>
      </c>
      <c r="C2605" s="111">
        <v>13.359199951599999</v>
      </c>
    </row>
    <row r="2606" spans="1:3" x14ac:dyDescent="0.3">
      <c r="A2606" s="119">
        <v>45034</v>
      </c>
      <c r="B2606" s="106">
        <v>13</v>
      </c>
      <c r="C2606" s="111">
        <v>13.1200001226</v>
      </c>
    </row>
    <row r="2607" spans="1:3" x14ac:dyDescent="0.3">
      <c r="A2607" s="119">
        <v>45034</v>
      </c>
      <c r="B2607" s="106">
        <v>14</v>
      </c>
      <c r="C2607" s="111">
        <v>13.0048000495</v>
      </c>
    </row>
    <row r="2608" spans="1:3" x14ac:dyDescent="0.3">
      <c r="A2608" s="119">
        <v>45034</v>
      </c>
      <c r="B2608" s="106">
        <v>15</v>
      </c>
      <c r="C2608" s="111">
        <v>12.910400147000001</v>
      </c>
    </row>
    <row r="2609" spans="1:3" x14ac:dyDescent="0.3">
      <c r="A2609" s="119">
        <v>45034</v>
      </c>
      <c r="B2609" s="106">
        <v>16</v>
      </c>
      <c r="C2609" s="111">
        <v>13.0968001713</v>
      </c>
    </row>
    <row r="2610" spans="1:3" x14ac:dyDescent="0.3">
      <c r="A2610" s="119">
        <v>45034</v>
      </c>
      <c r="B2610" s="106">
        <v>17</v>
      </c>
      <c r="C2610" s="111">
        <v>13.4576002201</v>
      </c>
    </row>
    <row r="2611" spans="1:3" x14ac:dyDescent="0.3">
      <c r="A2611" s="119">
        <v>45034</v>
      </c>
      <c r="B2611" s="106">
        <v>18</v>
      </c>
      <c r="C2611" s="111">
        <v>14.064800293500001</v>
      </c>
    </row>
    <row r="2612" spans="1:3" x14ac:dyDescent="0.3">
      <c r="A2612" s="119">
        <v>45034</v>
      </c>
      <c r="B2612" s="106">
        <v>19</v>
      </c>
      <c r="C2612" s="111">
        <v>15.219200195900001</v>
      </c>
    </row>
    <row r="2613" spans="1:3" x14ac:dyDescent="0.3">
      <c r="A2613" s="119">
        <v>45034</v>
      </c>
      <c r="B2613" s="106">
        <v>20</v>
      </c>
      <c r="C2613" s="111">
        <v>16.5408004156</v>
      </c>
    </row>
    <row r="2614" spans="1:3" x14ac:dyDescent="0.3">
      <c r="A2614" s="119">
        <v>45034</v>
      </c>
      <c r="B2614" s="106">
        <v>21</v>
      </c>
      <c r="C2614" s="111">
        <v>16.771200562099999</v>
      </c>
    </row>
    <row r="2615" spans="1:3" x14ac:dyDescent="0.3">
      <c r="A2615" s="119">
        <v>45034</v>
      </c>
      <c r="B2615" s="106">
        <v>22</v>
      </c>
      <c r="C2615" s="111">
        <v>16.103200440000002</v>
      </c>
    </row>
    <row r="2616" spans="1:3" x14ac:dyDescent="0.3">
      <c r="A2616" s="119">
        <v>45034</v>
      </c>
      <c r="B2616" s="106">
        <v>23</v>
      </c>
      <c r="C2616" s="111">
        <v>14.679200317999999</v>
      </c>
    </row>
    <row r="2617" spans="1:3" x14ac:dyDescent="0.3">
      <c r="A2617" s="119">
        <v>45034</v>
      </c>
      <c r="B2617" s="106">
        <v>24</v>
      </c>
      <c r="C2617" s="111">
        <v>13.639200439800002</v>
      </c>
    </row>
    <row r="2618" spans="1:3" x14ac:dyDescent="0.3">
      <c r="A2618" s="119">
        <v>45035</v>
      </c>
      <c r="B2618" s="106">
        <v>1</v>
      </c>
      <c r="C2618" s="111">
        <v>12.698400147099999</v>
      </c>
    </row>
    <row r="2619" spans="1:3" x14ac:dyDescent="0.3">
      <c r="A2619" s="119">
        <v>45035</v>
      </c>
      <c r="B2619" s="106">
        <v>2</v>
      </c>
      <c r="C2619" s="111">
        <v>12.169600281400001</v>
      </c>
    </row>
    <row r="2620" spans="1:3" x14ac:dyDescent="0.3">
      <c r="A2620" s="119">
        <v>45035</v>
      </c>
      <c r="B2620" s="106">
        <v>3</v>
      </c>
      <c r="C2620" s="111">
        <v>12.0688003547</v>
      </c>
    </row>
    <row r="2621" spans="1:3" x14ac:dyDescent="0.3">
      <c r="A2621" s="119">
        <v>45035</v>
      </c>
      <c r="B2621" s="106">
        <v>4</v>
      </c>
      <c r="C2621" s="111">
        <v>12.167200196</v>
      </c>
    </row>
    <row r="2622" spans="1:3" x14ac:dyDescent="0.3">
      <c r="A2622" s="119">
        <v>45035</v>
      </c>
      <c r="B2622" s="106">
        <v>5</v>
      </c>
      <c r="C2622" s="111">
        <v>12.7752001959</v>
      </c>
    </row>
    <row r="2623" spans="1:3" x14ac:dyDescent="0.3">
      <c r="A2623" s="119">
        <v>45035</v>
      </c>
      <c r="B2623" s="106">
        <v>6</v>
      </c>
      <c r="C2623" s="111">
        <v>13.774400269100001</v>
      </c>
    </row>
    <row r="2624" spans="1:3" x14ac:dyDescent="0.3">
      <c r="A2624" s="119">
        <v>45035</v>
      </c>
      <c r="B2624" s="106">
        <v>7</v>
      </c>
      <c r="C2624" s="111">
        <v>15.2512000738</v>
      </c>
    </row>
    <row r="2625" spans="1:3" x14ac:dyDescent="0.3">
      <c r="A2625" s="119">
        <v>45035</v>
      </c>
      <c r="B2625" s="106">
        <v>8</v>
      </c>
      <c r="C2625" s="111">
        <v>15.738400147</v>
      </c>
    </row>
    <row r="2626" spans="1:3" x14ac:dyDescent="0.3">
      <c r="A2626" s="119">
        <v>45035</v>
      </c>
      <c r="B2626" s="106">
        <v>9</v>
      </c>
      <c r="C2626" s="111">
        <v>15.5280001225</v>
      </c>
    </row>
    <row r="2627" spans="1:3" x14ac:dyDescent="0.3">
      <c r="A2627" s="119">
        <v>45035</v>
      </c>
      <c r="B2627" s="106">
        <v>10</v>
      </c>
      <c r="C2627" s="111">
        <v>14.8456005866</v>
      </c>
    </row>
    <row r="2628" spans="1:3" x14ac:dyDescent="0.3">
      <c r="A2628" s="119">
        <v>45035</v>
      </c>
      <c r="B2628" s="106">
        <v>11</v>
      </c>
      <c r="C2628" s="111">
        <v>13.671999878599999</v>
      </c>
    </row>
    <row r="2629" spans="1:3" x14ac:dyDescent="0.3">
      <c r="A2629" s="119">
        <v>45035</v>
      </c>
      <c r="B2629" s="106">
        <v>12</v>
      </c>
      <c r="C2629" s="111">
        <v>12.8184002691</v>
      </c>
    </row>
    <row r="2630" spans="1:3" x14ac:dyDescent="0.3">
      <c r="A2630" s="119">
        <v>45035</v>
      </c>
      <c r="B2630" s="106">
        <v>13</v>
      </c>
      <c r="C2630" s="111">
        <v>12.4784002691</v>
      </c>
    </row>
    <row r="2631" spans="1:3" x14ac:dyDescent="0.3">
      <c r="A2631" s="119">
        <v>45035</v>
      </c>
      <c r="B2631" s="106">
        <v>14</v>
      </c>
      <c r="C2631" s="111">
        <v>12.0176002813</v>
      </c>
    </row>
    <row r="2632" spans="1:3" x14ac:dyDescent="0.3">
      <c r="A2632" s="119">
        <v>45035</v>
      </c>
      <c r="B2632" s="106">
        <v>15</v>
      </c>
      <c r="C2632" s="111">
        <v>11.8944002081</v>
      </c>
    </row>
    <row r="2633" spans="1:3" x14ac:dyDescent="0.3">
      <c r="A2633" s="119">
        <v>45035</v>
      </c>
      <c r="B2633" s="106">
        <v>16</v>
      </c>
      <c r="C2633" s="111">
        <v>12.176000306100001</v>
      </c>
    </row>
    <row r="2634" spans="1:3" x14ac:dyDescent="0.3">
      <c r="A2634" s="119">
        <v>45035</v>
      </c>
      <c r="B2634" s="106">
        <v>17</v>
      </c>
      <c r="C2634" s="111">
        <v>12.715200196</v>
      </c>
    </row>
    <row r="2635" spans="1:3" x14ac:dyDescent="0.3">
      <c r="A2635" s="119">
        <v>45035</v>
      </c>
      <c r="B2635" s="106">
        <v>18</v>
      </c>
      <c r="C2635" s="111">
        <v>13.5376002203</v>
      </c>
    </row>
    <row r="2636" spans="1:3" x14ac:dyDescent="0.3">
      <c r="A2636" s="119">
        <v>45035</v>
      </c>
      <c r="B2636" s="106">
        <v>19</v>
      </c>
      <c r="C2636" s="111">
        <v>14.523199951400001</v>
      </c>
    </row>
    <row r="2637" spans="1:3" x14ac:dyDescent="0.3">
      <c r="A2637" s="119">
        <v>45035</v>
      </c>
      <c r="B2637" s="106">
        <v>20</v>
      </c>
      <c r="C2637" s="111">
        <v>15.768000366700001</v>
      </c>
    </row>
    <row r="2638" spans="1:3" x14ac:dyDescent="0.3">
      <c r="A2638" s="119">
        <v>45035</v>
      </c>
      <c r="B2638" s="106">
        <v>21</v>
      </c>
      <c r="C2638" s="111">
        <v>16.2328007817</v>
      </c>
    </row>
    <row r="2639" spans="1:3" x14ac:dyDescent="0.3">
      <c r="A2639" s="119">
        <v>45035</v>
      </c>
      <c r="B2639" s="106">
        <v>22</v>
      </c>
      <c r="C2639" s="111">
        <v>15.647200440000001</v>
      </c>
    </row>
    <row r="2640" spans="1:3" x14ac:dyDescent="0.3">
      <c r="A2640" s="119">
        <v>45035</v>
      </c>
      <c r="B2640" s="106">
        <v>23</v>
      </c>
      <c r="C2640" s="111">
        <v>14.3576003424</v>
      </c>
    </row>
    <row r="2641" spans="1:3" x14ac:dyDescent="0.3">
      <c r="A2641" s="119">
        <v>45035</v>
      </c>
      <c r="B2641" s="106">
        <v>24</v>
      </c>
      <c r="C2641" s="111">
        <v>13.404000122499999</v>
      </c>
    </row>
    <row r="2642" spans="1:3" x14ac:dyDescent="0.3">
      <c r="A2642" s="119">
        <v>45036</v>
      </c>
      <c r="B2642" s="106">
        <v>1</v>
      </c>
      <c r="C2642" s="111">
        <v>12.6992004401</v>
      </c>
    </row>
    <row r="2643" spans="1:3" x14ac:dyDescent="0.3">
      <c r="A2643" s="119">
        <v>45036</v>
      </c>
      <c r="B2643" s="106">
        <v>2</v>
      </c>
      <c r="C2643" s="111">
        <v>12.176800049400001</v>
      </c>
    </row>
    <row r="2644" spans="1:3" x14ac:dyDescent="0.3">
      <c r="A2644" s="119">
        <v>45036</v>
      </c>
      <c r="B2644" s="106">
        <v>3</v>
      </c>
      <c r="C2644" s="111">
        <v>11.775200379100001</v>
      </c>
    </row>
    <row r="2645" spans="1:3" x14ac:dyDescent="0.3">
      <c r="A2645" s="119">
        <v>45036</v>
      </c>
      <c r="B2645" s="106">
        <v>4</v>
      </c>
      <c r="C2645" s="111">
        <v>11.8552002571</v>
      </c>
    </row>
    <row r="2646" spans="1:3" x14ac:dyDescent="0.3">
      <c r="A2646" s="119">
        <v>45036</v>
      </c>
      <c r="B2646" s="106">
        <v>5</v>
      </c>
      <c r="C2646" s="111">
        <v>12.425600098299999</v>
      </c>
    </row>
    <row r="2647" spans="1:3" x14ac:dyDescent="0.3">
      <c r="A2647" s="119">
        <v>45036</v>
      </c>
      <c r="B2647" s="106">
        <v>6</v>
      </c>
      <c r="C2647" s="111">
        <v>13.530400513299998</v>
      </c>
    </row>
    <row r="2648" spans="1:3" x14ac:dyDescent="0.3">
      <c r="A2648" s="119">
        <v>45036</v>
      </c>
      <c r="B2648" s="106">
        <v>7</v>
      </c>
      <c r="C2648" s="111">
        <v>14.8080003667</v>
      </c>
    </row>
    <row r="2649" spans="1:3" x14ac:dyDescent="0.3">
      <c r="A2649" s="119">
        <v>45036</v>
      </c>
      <c r="B2649" s="106">
        <v>8</v>
      </c>
      <c r="C2649" s="111">
        <v>14.6120003668</v>
      </c>
    </row>
    <row r="2650" spans="1:3" x14ac:dyDescent="0.3">
      <c r="A2650" s="119">
        <v>45036</v>
      </c>
      <c r="B2650" s="106">
        <v>9</v>
      </c>
      <c r="C2650" s="111">
        <v>14.100000122600001</v>
      </c>
    </row>
    <row r="2651" spans="1:3" x14ac:dyDescent="0.3">
      <c r="A2651" s="119">
        <v>45036</v>
      </c>
      <c r="B2651" s="106">
        <v>10</v>
      </c>
      <c r="C2651" s="111">
        <v>13.3440002446</v>
      </c>
    </row>
    <row r="2652" spans="1:3" x14ac:dyDescent="0.3">
      <c r="A2652" s="119">
        <v>45036</v>
      </c>
      <c r="B2652" s="106">
        <v>11</v>
      </c>
      <c r="C2652" s="111">
        <v>12.946399658599999</v>
      </c>
    </row>
    <row r="2653" spans="1:3" x14ac:dyDescent="0.3">
      <c r="A2653" s="119">
        <v>45036</v>
      </c>
      <c r="B2653" s="106">
        <v>12</v>
      </c>
      <c r="C2653" s="111">
        <v>12.5184003303</v>
      </c>
    </row>
    <row r="2654" spans="1:3" x14ac:dyDescent="0.3">
      <c r="A2654" s="119">
        <v>45036</v>
      </c>
      <c r="B2654" s="106">
        <v>13</v>
      </c>
      <c r="C2654" s="111">
        <v>12.3784002082</v>
      </c>
    </row>
    <row r="2655" spans="1:3" x14ac:dyDescent="0.3">
      <c r="A2655" s="119">
        <v>45036</v>
      </c>
      <c r="B2655" s="106">
        <v>14</v>
      </c>
      <c r="C2655" s="111">
        <v>12.433600220300001</v>
      </c>
    </row>
    <row r="2656" spans="1:3" x14ac:dyDescent="0.3">
      <c r="A2656" s="119">
        <v>45036</v>
      </c>
      <c r="B2656" s="106">
        <v>15</v>
      </c>
      <c r="C2656" s="111">
        <v>12.4744002693</v>
      </c>
    </row>
    <row r="2657" spans="1:3" x14ac:dyDescent="0.3">
      <c r="A2657" s="119">
        <v>45036</v>
      </c>
      <c r="B2657" s="106">
        <v>16</v>
      </c>
      <c r="C2657" s="111">
        <v>13.252800171400001</v>
      </c>
    </row>
    <row r="2658" spans="1:3" x14ac:dyDescent="0.3">
      <c r="A2658" s="119">
        <v>45036</v>
      </c>
      <c r="B2658" s="106">
        <v>17</v>
      </c>
      <c r="C2658" s="111">
        <v>13.820800415600001</v>
      </c>
    </row>
    <row r="2659" spans="1:3" x14ac:dyDescent="0.3">
      <c r="A2659" s="119">
        <v>45036</v>
      </c>
      <c r="B2659" s="106">
        <v>18</v>
      </c>
      <c r="C2659" s="111">
        <v>14.684800537599999</v>
      </c>
    </row>
    <row r="2660" spans="1:3" x14ac:dyDescent="0.3">
      <c r="A2660" s="119">
        <v>45036</v>
      </c>
      <c r="B2660" s="106">
        <v>19</v>
      </c>
      <c r="C2660" s="111">
        <v>15.405600098000001</v>
      </c>
    </row>
    <row r="2661" spans="1:3" x14ac:dyDescent="0.3">
      <c r="A2661" s="119">
        <v>45036</v>
      </c>
      <c r="B2661" s="106">
        <v>20</v>
      </c>
      <c r="C2661" s="111">
        <v>16.3152004401</v>
      </c>
    </row>
    <row r="2662" spans="1:3" x14ac:dyDescent="0.3">
      <c r="A2662" s="119">
        <v>45036</v>
      </c>
      <c r="B2662" s="106">
        <v>21</v>
      </c>
      <c r="C2662" s="111">
        <v>16.560000488900002</v>
      </c>
    </row>
    <row r="2663" spans="1:3" x14ac:dyDescent="0.3">
      <c r="A2663" s="119">
        <v>45036</v>
      </c>
      <c r="B2663" s="106">
        <v>22</v>
      </c>
      <c r="C2663" s="111">
        <v>15.612000244799999</v>
      </c>
    </row>
    <row r="2664" spans="1:3" x14ac:dyDescent="0.3">
      <c r="A2664" s="119">
        <v>45036</v>
      </c>
      <c r="B2664" s="106">
        <v>23</v>
      </c>
      <c r="C2664" s="111">
        <v>14.337600098200001</v>
      </c>
    </row>
    <row r="2665" spans="1:3" x14ac:dyDescent="0.3">
      <c r="A2665" s="119">
        <v>45036</v>
      </c>
      <c r="B2665" s="106">
        <v>24</v>
      </c>
      <c r="C2665" s="111">
        <v>13.1040002446</v>
      </c>
    </row>
    <row r="2666" spans="1:3" x14ac:dyDescent="0.3">
      <c r="A2666" s="119">
        <v>45037</v>
      </c>
      <c r="B2666" s="106">
        <v>1</v>
      </c>
      <c r="C2666" s="111">
        <v>12.410400147099999</v>
      </c>
    </row>
    <row r="2667" spans="1:3" x14ac:dyDescent="0.3">
      <c r="A2667" s="119">
        <v>45037</v>
      </c>
      <c r="B2667" s="106">
        <v>2</v>
      </c>
      <c r="C2667" s="111">
        <v>11.7760000005</v>
      </c>
    </row>
    <row r="2668" spans="1:3" x14ac:dyDescent="0.3">
      <c r="A2668" s="119">
        <v>45037</v>
      </c>
      <c r="B2668" s="106">
        <v>3</v>
      </c>
      <c r="C2668" s="111">
        <v>11.3064000251</v>
      </c>
    </row>
    <row r="2669" spans="1:3" x14ac:dyDescent="0.3">
      <c r="A2669" s="119">
        <v>45037</v>
      </c>
      <c r="B2669" s="106">
        <v>4</v>
      </c>
      <c r="C2669" s="111">
        <v>11.2624002691</v>
      </c>
    </row>
    <row r="2670" spans="1:3" x14ac:dyDescent="0.3">
      <c r="A2670" s="119">
        <v>45037</v>
      </c>
      <c r="B2670" s="106">
        <v>5</v>
      </c>
      <c r="C2670" s="111">
        <v>11.768800110399999</v>
      </c>
    </row>
    <row r="2671" spans="1:3" x14ac:dyDescent="0.3">
      <c r="A2671" s="119">
        <v>45037</v>
      </c>
      <c r="B2671" s="106">
        <v>6</v>
      </c>
      <c r="C2671" s="111">
        <v>12.6416000371</v>
      </c>
    </row>
    <row r="2672" spans="1:3" x14ac:dyDescent="0.3">
      <c r="A2672" s="119">
        <v>45037</v>
      </c>
      <c r="B2672" s="106">
        <v>7</v>
      </c>
      <c r="C2672" s="111">
        <v>13.5776003422</v>
      </c>
    </row>
    <row r="2673" spans="1:3" x14ac:dyDescent="0.3">
      <c r="A2673" s="119">
        <v>45037</v>
      </c>
      <c r="B2673" s="106">
        <v>8</v>
      </c>
      <c r="C2673" s="111">
        <v>13.4944002691</v>
      </c>
    </row>
    <row r="2674" spans="1:3" x14ac:dyDescent="0.3">
      <c r="A2674" s="119">
        <v>45037</v>
      </c>
      <c r="B2674" s="106">
        <v>9</v>
      </c>
      <c r="C2674" s="111">
        <v>13.052800293599999</v>
      </c>
    </row>
    <row r="2675" spans="1:3" x14ac:dyDescent="0.3">
      <c r="A2675" s="119">
        <v>45037</v>
      </c>
      <c r="B2675" s="106">
        <v>10</v>
      </c>
      <c r="C2675" s="111">
        <v>12.818400391200001</v>
      </c>
    </row>
    <row r="2676" spans="1:3" x14ac:dyDescent="0.3">
      <c r="A2676" s="119">
        <v>45037</v>
      </c>
      <c r="B2676" s="106">
        <v>11</v>
      </c>
      <c r="C2676" s="111">
        <v>12.280000122499999</v>
      </c>
    </row>
    <row r="2677" spans="1:3" x14ac:dyDescent="0.3">
      <c r="A2677" s="119">
        <v>45037</v>
      </c>
      <c r="B2677" s="106">
        <v>12</v>
      </c>
      <c r="C2677" s="111">
        <v>12.240000305600001</v>
      </c>
    </row>
    <row r="2678" spans="1:3" x14ac:dyDescent="0.3">
      <c r="A2678" s="119">
        <v>45037</v>
      </c>
      <c r="B2678" s="106">
        <v>13</v>
      </c>
      <c r="C2678" s="111">
        <v>12.284000000500001</v>
      </c>
    </row>
    <row r="2679" spans="1:3" x14ac:dyDescent="0.3">
      <c r="A2679" s="119">
        <v>45037</v>
      </c>
      <c r="B2679" s="106">
        <v>14</v>
      </c>
      <c r="C2679" s="111">
        <v>12.8592000739</v>
      </c>
    </row>
    <row r="2680" spans="1:3" x14ac:dyDescent="0.3">
      <c r="A2680" s="119">
        <v>45037</v>
      </c>
      <c r="B2680" s="106">
        <v>15</v>
      </c>
      <c r="C2680" s="111">
        <v>13.484000244600001</v>
      </c>
    </row>
    <row r="2681" spans="1:3" x14ac:dyDescent="0.3">
      <c r="A2681" s="119">
        <v>45037</v>
      </c>
      <c r="B2681" s="106">
        <v>16</v>
      </c>
      <c r="C2681" s="111">
        <v>14.4808001714</v>
      </c>
    </row>
    <row r="2682" spans="1:3" x14ac:dyDescent="0.3">
      <c r="A2682" s="119">
        <v>45037</v>
      </c>
      <c r="B2682" s="106">
        <v>17</v>
      </c>
      <c r="C2682" s="111">
        <v>15.431200195699999</v>
      </c>
    </row>
    <row r="2683" spans="1:3" x14ac:dyDescent="0.3">
      <c r="A2683" s="119">
        <v>45037</v>
      </c>
      <c r="B2683" s="106">
        <v>18</v>
      </c>
      <c r="C2683" s="111">
        <v>16.235200318</v>
      </c>
    </row>
    <row r="2684" spans="1:3" x14ac:dyDescent="0.3">
      <c r="A2684" s="119">
        <v>45037</v>
      </c>
      <c r="B2684" s="106">
        <v>19</v>
      </c>
      <c r="C2684" s="111">
        <v>16.6216002203</v>
      </c>
    </row>
    <row r="2685" spans="1:3" x14ac:dyDescent="0.3">
      <c r="A2685" s="119">
        <v>45037</v>
      </c>
      <c r="B2685" s="106">
        <v>20</v>
      </c>
      <c r="C2685" s="111">
        <v>16.9175999761</v>
      </c>
    </row>
    <row r="2686" spans="1:3" x14ac:dyDescent="0.3">
      <c r="A2686" s="119">
        <v>45037</v>
      </c>
      <c r="B2686" s="106">
        <v>21</v>
      </c>
      <c r="C2686" s="111">
        <v>16.782400391300001</v>
      </c>
    </row>
    <row r="2687" spans="1:3" x14ac:dyDescent="0.3">
      <c r="A2687" s="119">
        <v>45037</v>
      </c>
      <c r="B2687" s="106">
        <v>22</v>
      </c>
      <c r="C2687" s="111">
        <v>15.9792004402</v>
      </c>
    </row>
    <row r="2688" spans="1:3" x14ac:dyDescent="0.3">
      <c r="A2688" s="119">
        <v>45037</v>
      </c>
      <c r="B2688" s="106">
        <v>23</v>
      </c>
      <c r="C2688" s="111">
        <v>14.7944007574</v>
      </c>
    </row>
    <row r="2689" spans="1:3" x14ac:dyDescent="0.3">
      <c r="A2689" s="119">
        <v>45037</v>
      </c>
      <c r="B2689" s="106">
        <v>24</v>
      </c>
      <c r="C2689" s="111">
        <v>13.4960004888</v>
      </c>
    </row>
    <row r="2690" spans="1:3" x14ac:dyDescent="0.3">
      <c r="A2690" s="119">
        <v>45038</v>
      </c>
      <c r="B2690" s="106">
        <v>1</v>
      </c>
      <c r="C2690" s="111">
        <v>12.5096001593</v>
      </c>
    </row>
    <row r="2691" spans="1:3" x14ac:dyDescent="0.3">
      <c r="A2691" s="119">
        <v>45038</v>
      </c>
      <c r="B2691" s="106">
        <v>2</v>
      </c>
      <c r="C2691" s="111">
        <v>11.9688001716</v>
      </c>
    </row>
    <row r="2692" spans="1:3" x14ac:dyDescent="0.3">
      <c r="A2692" s="119">
        <v>45038</v>
      </c>
      <c r="B2692" s="106">
        <v>3</v>
      </c>
      <c r="C2692" s="111">
        <v>11.469600098299999</v>
      </c>
    </row>
    <row r="2693" spans="1:3" x14ac:dyDescent="0.3">
      <c r="A2693" s="119">
        <v>45038</v>
      </c>
      <c r="B2693" s="106">
        <v>4</v>
      </c>
      <c r="C2693" s="111">
        <v>11.2064002692</v>
      </c>
    </row>
    <row r="2694" spans="1:3" x14ac:dyDescent="0.3">
      <c r="A2694" s="119">
        <v>45038</v>
      </c>
      <c r="B2694" s="106">
        <v>5</v>
      </c>
      <c r="C2694" s="111">
        <v>11.210400269300001</v>
      </c>
    </row>
    <row r="2695" spans="1:3" x14ac:dyDescent="0.3">
      <c r="A2695" s="119">
        <v>45038</v>
      </c>
      <c r="B2695" s="106">
        <v>6</v>
      </c>
      <c r="C2695" s="111">
        <v>11.5280001226</v>
      </c>
    </row>
    <row r="2696" spans="1:3" x14ac:dyDescent="0.3">
      <c r="A2696" s="119">
        <v>45038</v>
      </c>
      <c r="B2696" s="106">
        <v>7</v>
      </c>
      <c r="C2696" s="111">
        <v>11.543200073800001</v>
      </c>
    </row>
    <row r="2697" spans="1:3" x14ac:dyDescent="0.3">
      <c r="A2697" s="119">
        <v>45038</v>
      </c>
      <c r="B2697" s="106">
        <v>8</v>
      </c>
      <c r="C2697" s="111">
        <v>11.415200195900001</v>
      </c>
    </row>
    <row r="2698" spans="1:3" x14ac:dyDescent="0.3">
      <c r="A2698" s="119">
        <v>45038</v>
      </c>
      <c r="B2698" s="106">
        <v>9</v>
      </c>
      <c r="C2698" s="111">
        <v>11.524800476699999</v>
      </c>
    </row>
    <row r="2699" spans="1:3" x14ac:dyDescent="0.3">
      <c r="A2699" s="119">
        <v>45038</v>
      </c>
      <c r="B2699" s="106">
        <v>10</v>
      </c>
      <c r="C2699" s="111">
        <v>11.716000061599999</v>
      </c>
    </row>
    <row r="2700" spans="1:3" x14ac:dyDescent="0.3">
      <c r="A2700" s="119">
        <v>45038</v>
      </c>
      <c r="B2700" s="106">
        <v>11</v>
      </c>
      <c r="C2700" s="111">
        <v>12.221600220199999</v>
      </c>
    </row>
    <row r="2701" spans="1:3" x14ac:dyDescent="0.3">
      <c r="A2701" s="119">
        <v>45038</v>
      </c>
      <c r="B2701" s="106">
        <v>12</v>
      </c>
      <c r="C2701" s="111">
        <v>12.541600281400001</v>
      </c>
    </row>
    <row r="2702" spans="1:3" x14ac:dyDescent="0.3">
      <c r="A2702" s="119">
        <v>45038</v>
      </c>
      <c r="B2702" s="106">
        <v>13</v>
      </c>
      <c r="C2702" s="111">
        <v>13.138400147099999</v>
      </c>
    </row>
    <row r="2703" spans="1:3" x14ac:dyDescent="0.3">
      <c r="A2703" s="119">
        <v>45038</v>
      </c>
      <c r="B2703" s="106">
        <v>14</v>
      </c>
      <c r="C2703" s="111">
        <v>13.8480002445</v>
      </c>
    </row>
    <row r="2704" spans="1:3" x14ac:dyDescent="0.3">
      <c r="A2704" s="119">
        <v>45038</v>
      </c>
      <c r="B2704" s="106">
        <v>15</v>
      </c>
      <c r="C2704" s="111">
        <v>14.8912004399</v>
      </c>
    </row>
    <row r="2705" spans="1:3" x14ac:dyDescent="0.3">
      <c r="A2705" s="119">
        <v>45038</v>
      </c>
      <c r="B2705" s="106">
        <v>16</v>
      </c>
      <c r="C2705" s="111">
        <v>16.000000122500001</v>
      </c>
    </row>
    <row r="2706" spans="1:3" x14ac:dyDescent="0.3">
      <c r="A2706" s="119">
        <v>45038</v>
      </c>
      <c r="B2706" s="106">
        <v>17</v>
      </c>
      <c r="C2706" s="111">
        <v>16.6808000495</v>
      </c>
    </row>
    <row r="2707" spans="1:3" x14ac:dyDescent="0.3">
      <c r="A2707" s="119">
        <v>45038</v>
      </c>
      <c r="B2707" s="106">
        <v>18</v>
      </c>
      <c r="C2707" s="111">
        <v>17.064000122699998</v>
      </c>
    </row>
    <row r="2708" spans="1:3" x14ac:dyDescent="0.3">
      <c r="A2708" s="119">
        <v>45038</v>
      </c>
      <c r="B2708" s="106">
        <v>19</v>
      </c>
      <c r="C2708" s="111">
        <v>16.823200073799999</v>
      </c>
    </row>
    <row r="2709" spans="1:3" x14ac:dyDescent="0.3">
      <c r="A2709" s="119">
        <v>45038</v>
      </c>
      <c r="B2709" s="106">
        <v>20</v>
      </c>
      <c r="C2709" s="111">
        <v>17.052000000299998</v>
      </c>
    </row>
    <row r="2710" spans="1:3" x14ac:dyDescent="0.3">
      <c r="A2710" s="119">
        <v>45038</v>
      </c>
      <c r="B2710" s="106">
        <v>21</v>
      </c>
      <c r="C2710" s="111">
        <v>16.794400146899999</v>
      </c>
    </row>
    <row r="2711" spans="1:3" x14ac:dyDescent="0.3">
      <c r="A2711" s="119">
        <v>45038</v>
      </c>
      <c r="B2711" s="106">
        <v>22</v>
      </c>
      <c r="C2711" s="111">
        <v>15.716000122499999</v>
      </c>
    </row>
    <row r="2712" spans="1:3" x14ac:dyDescent="0.3">
      <c r="A2712" s="119">
        <v>45038</v>
      </c>
      <c r="B2712" s="106">
        <v>23</v>
      </c>
      <c r="C2712" s="111">
        <v>14.723200440000001</v>
      </c>
    </row>
    <row r="2713" spans="1:3" x14ac:dyDescent="0.3">
      <c r="A2713" s="119">
        <v>45038</v>
      </c>
      <c r="B2713" s="106">
        <v>24</v>
      </c>
      <c r="C2713" s="111">
        <v>13.692800049199999</v>
      </c>
    </row>
    <row r="2714" spans="1:3" x14ac:dyDescent="0.3">
      <c r="A2714" s="119">
        <v>45039</v>
      </c>
      <c r="B2714" s="106">
        <v>1</v>
      </c>
      <c r="C2714" s="111">
        <v>12.832800415600001</v>
      </c>
    </row>
    <row r="2715" spans="1:3" x14ac:dyDescent="0.3">
      <c r="A2715" s="119">
        <v>45039</v>
      </c>
      <c r="B2715" s="106">
        <v>2</v>
      </c>
      <c r="C2715" s="111">
        <v>12.1680003058</v>
      </c>
    </row>
    <row r="2716" spans="1:3" x14ac:dyDescent="0.3">
      <c r="A2716" s="119">
        <v>45039</v>
      </c>
      <c r="B2716" s="106">
        <v>3</v>
      </c>
      <c r="C2716" s="111">
        <v>11.504800171700001</v>
      </c>
    </row>
    <row r="2717" spans="1:3" x14ac:dyDescent="0.3">
      <c r="A2717" s="119">
        <v>45039</v>
      </c>
      <c r="B2717" s="106">
        <v>4</v>
      </c>
      <c r="C2717" s="111">
        <v>11.170400085900001</v>
      </c>
    </row>
    <row r="2718" spans="1:3" x14ac:dyDescent="0.3">
      <c r="A2718" s="119">
        <v>45039</v>
      </c>
      <c r="B2718" s="106">
        <v>5</v>
      </c>
      <c r="C2718" s="111">
        <v>11.097600037199999</v>
      </c>
    </row>
    <row r="2719" spans="1:3" x14ac:dyDescent="0.3">
      <c r="A2719" s="119">
        <v>45039</v>
      </c>
      <c r="B2719" s="106">
        <v>6</v>
      </c>
      <c r="C2719" s="111">
        <v>11.368800171499998</v>
      </c>
    </row>
    <row r="2720" spans="1:3" x14ac:dyDescent="0.3">
      <c r="A2720" s="119">
        <v>45039</v>
      </c>
      <c r="B2720" s="106">
        <v>7</v>
      </c>
      <c r="C2720" s="111">
        <v>11.1440000004</v>
      </c>
    </row>
    <row r="2721" spans="1:3" x14ac:dyDescent="0.3">
      <c r="A2721" s="119">
        <v>45039</v>
      </c>
      <c r="B2721" s="106">
        <v>8</v>
      </c>
      <c r="C2721" s="111">
        <v>10.9840000616</v>
      </c>
    </row>
    <row r="2722" spans="1:3" x14ac:dyDescent="0.3">
      <c r="A2722" s="119">
        <v>45039</v>
      </c>
      <c r="B2722" s="106">
        <v>9</v>
      </c>
      <c r="C2722" s="111">
        <v>11.0640000614</v>
      </c>
    </row>
    <row r="2723" spans="1:3" x14ac:dyDescent="0.3">
      <c r="A2723" s="119">
        <v>45039</v>
      </c>
      <c r="B2723" s="106">
        <v>10</v>
      </c>
      <c r="C2723" s="111">
        <v>11.234400147099999</v>
      </c>
    </row>
    <row r="2724" spans="1:3" x14ac:dyDescent="0.3">
      <c r="A2724" s="119">
        <v>45039</v>
      </c>
      <c r="B2724" s="106">
        <v>11</v>
      </c>
      <c r="C2724" s="111">
        <v>11.0040000004</v>
      </c>
    </row>
    <row r="2725" spans="1:3" x14ac:dyDescent="0.3">
      <c r="A2725" s="119">
        <v>45039</v>
      </c>
      <c r="B2725" s="106">
        <v>12</v>
      </c>
      <c r="C2725" s="111">
        <v>11.172800171499999</v>
      </c>
    </row>
    <row r="2726" spans="1:3" x14ac:dyDescent="0.3">
      <c r="A2726" s="119">
        <v>45039</v>
      </c>
      <c r="B2726" s="106">
        <v>13</v>
      </c>
      <c r="C2726" s="111">
        <v>11.381600281499999</v>
      </c>
    </row>
    <row r="2727" spans="1:3" x14ac:dyDescent="0.3">
      <c r="A2727" s="119">
        <v>45039</v>
      </c>
      <c r="B2727" s="106">
        <v>14</v>
      </c>
      <c r="C2727" s="111">
        <v>12.0104002082</v>
      </c>
    </row>
    <row r="2728" spans="1:3" x14ac:dyDescent="0.3">
      <c r="A2728" s="119">
        <v>45039</v>
      </c>
      <c r="B2728" s="106">
        <v>15</v>
      </c>
      <c r="C2728" s="111">
        <v>12.760000122600001</v>
      </c>
    </row>
    <row r="2729" spans="1:3" x14ac:dyDescent="0.3">
      <c r="A2729" s="119">
        <v>45039</v>
      </c>
      <c r="B2729" s="106">
        <v>16</v>
      </c>
      <c r="C2729" s="111">
        <v>13.703200562199999</v>
      </c>
    </row>
    <row r="2730" spans="1:3" x14ac:dyDescent="0.3">
      <c r="A2730" s="119">
        <v>45039</v>
      </c>
      <c r="B2730" s="106">
        <v>17</v>
      </c>
      <c r="C2730" s="111">
        <v>14.8048002936</v>
      </c>
    </row>
    <row r="2731" spans="1:3" x14ac:dyDescent="0.3">
      <c r="A2731" s="119">
        <v>45039</v>
      </c>
      <c r="B2731" s="106">
        <v>18</v>
      </c>
      <c r="C2731" s="111">
        <v>15.950400391200001</v>
      </c>
    </row>
    <row r="2732" spans="1:3" x14ac:dyDescent="0.3">
      <c r="A2732" s="119">
        <v>45039</v>
      </c>
      <c r="B2732" s="106">
        <v>19</v>
      </c>
      <c r="C2732" s="111">
        <v>16.517600098300001</v>
      </c>
    </row>
    <row r="2733" spans="1:3" x14ac:dyDescent="0.3">
      <c r="A2733" s="119">
        <v>45039</v>
      </c>
      <c r="B2733" s="106">
        <v>20</v>
      </c>
      <c r="C2733" s="111">
        <v>16.390400024999998</v>
      </c>
    </row>
    <row r="2734" spans="1:3" x14ac:dyDescent="0.3">
      <c r="A2734" s="119">
        <v>45039</v>
      </c>
      <c r="B2734" s="106">
        <v>21</v>
      </c>
      <c r="C2734" s="111">
        <v>16.3055999762</v>
      </c>
    </row>
    <row r="2735" spans="1:3" x14ac:dyDescent="0.3">
      <c r="A2735" s="119">
        <v>45039</v>
      </c>
      <c r="B2735" s="106">
        <v>22</v>
      </c>
      <c r="C2735" s="111">
        <v>15.3960006109</v>
      </c>
    </row>
    <row r="2736" spans="1:3" x14ac:dyDescent="0.3">
      <c r="A2736" s="119">
        <v>45039</v>
      </c>
      <c r="B2736" s="106">
        <v>23</v>
      </c>
      <c r="C2736" s="111">
        <v>14.1352000738</v>
      </c>
    </row>
    <row r="2737" spans="1:3" x14ac:dyDescent="0.3">
      <c r="A2737" s="119">
        <v>45039</v>
      </c>
      <c r="B2737" s="106">
        <v>24</v>
      </c>
      <c r="C2737" s="111">
        <v>12.988800293599999</v>
      </c>
    </row>
    <row r="2738" spans="1:3" x14ac:dyDescent="0.3">
      <c r="A2738" s="119">
        <v>45040</v>
      </c>
      <c r="B2738" s="106">
        <v>1</v>
      </c>
      <c r="C2738" s="111">
        <v>12.099199951599999</v>
      </c>
    </row>
    <row r="2739" spans="1:3" x14ac:dyDescent="0.3">
      <c r="A2739" s="119">
        <v>45040</v>
      </c>
      <c r="B2739" s="106">
        <v>2</v>
      </c>
      <c r="C2739" s="111">
        <v>11.4800001227</v>
      </c>
    </row>
    <row r="2740" spans="1:3" x14ac:dyDescent="0.3">
      <c r="A2740" s="119">
        <v>45040</v>
      </c>
      <c r="B2740" s="106">
        <v>3</v>
      </c>
      <c r="C2740" s="111">
        <v>11.184800110399999</v>
      </c>
    </row>
    <row r="2741" spans="1:3" x14ac:dyDescent="0.3">
      <c r="A2741" s="119">
        <v>45040</v>
      </c>
      <c r="B2741" s="106">
        <v>4</v>
      </c>
      <c r="C2741" s="111">
        <v>11.145600098200001</v>
      </c>
    </row>
    <row r="2742" spans="1:3" x14ac:dyDescent="0.3">
      <c r="A2742" s="119">
        <v>45040</v>
      </c>
      <c r="B2742" s="106">
        <v>5</v>
      </c>
      <c r="C2742" s="111">
        <v>11.270400024799999</v>
      </c>
    </row>
    <row r="2743" spans="1:3" x14ac:dyDescent="0.3">
      <c r="A2743" s="119">
        <v>45040</v>
      </c>
      <c r="B2743" s="106">
        <v>6</v>
      </c>
      <c r="C2743" s="111">
        <v>12.016800293599999</v>
      </c>
    </row>
    <row r="2744" spans="1:3" x14ac:dyDescent="0.3">
      <c r="A2744" s="119">
        <v>45040</v>
      </c>
      <c r="B2744" s="106">
        <v>7</v>
      </c>
      <c r="C2744" s="111">
        <v>13.1560001226</v>
      </c>
    </row>
    <row r="2745" spans="1:3" x14ac:dyDescent="0.3">
      <c r="A2745" s="119">
        <v>45040</v>
      </c>
      <c r="B2745" s="106">
        <v>8</v>
      </c>
      <c r="C2745" s="111">
        <v>13.633599975999999</v>
      </c>
    </row>
    <row r="2746" spans="1:3" x14ac:dyDescent="0.3">
      <c r="A2746" s="119">
        <v>45040</v>
      </c>
      <c r="B2746" s="106">
        <v>9</v>
      </c>
      <c r="C2746" s="111">
        <v>14.036000122400001</v>
      </c>
    </row>
    <row r="2747" spans="1:3" x14ac:dyDescent="0.3">
      <c r="A2747" s="119">
        <v>45040</v>
      </c>
      <c r="B2747" s="106">
        <v>10</v>
      </c>
      <c r="C2747" s="111">
        <v>13.2848002936</v>
      </c>
    </row>
    <row r="2748" spans="1:3" x14ac:dyDescent="0.3">
      <c r="A2748" s="119">
        <v>45040</v>
      </c>
      <c r="B2748" s="106">
        <v>11</v>
      </c>
      <c r="C2748" s="111">
        <v>12.133600037099999</v>
      </c>
    </row>
    <row r="2749" spans="1:3" x14ac:dyDescent="0.3">
      <c r="A2749" s="119">
        <v>45040</v>
      </c>
      <c r="B2749" s="106">
        <v>12</v>
      </c>
      <c r="C2749" s="111">
        <v>11.930400024900001</v>
      </c>
    </row>
    <row r="2750" spans="1:3" x14ac:dyDescent="0.3">
      <c r="A2750" s="119">
        <v>45040</v>
      </c>
      <c r="B2750" s="106">
        <v>13</v>
      </c>
      <c r="C2750" s="111">
        <v>12.0752000126</v>
      </c>
    </row>
    <row r="2751" spans="1:3" x14ac:dyDescent="0.3">
      <c r="A2751" s="119">
        <v>45040</v>
      </c>
      <c r="B2751" s="106">
        <v>14</v>
      </c>
      <c r="C2751" s="111">
        <v>12.591200195800001</v>
      </c>
    </row>
    <row r="2752" spans="1:3" x14ac:dyDescent="0.3">
      <c r="A2752" s="119">
        <v>45040</v>
      </c>
      <c r="B2752" s="106">
        <v>15</v>
      </c>
      <c r="C2752" s="111">
        <v>13.6792005621</v>
      </c>
    </row>
    <row r="2753" spans="1:3" x14ac:dyDescent="0.3">
      <c r="A2753" s="119">
        <v>45040</v>
      </c>
      <c r="B2753" s="106">
        <v>16</v>
      </c>
      <c r="C2753" s="111">
        <v>14.528000244700001</v>
      </c>
    </row>
    <row r="2754" spans="1:3" x14ac:dyDescent="0.3">
      <c r="A2754" s="119">
        <v>45040</v>
      </c>
      <c r="B2754" s="106">
        <v>17</v>
      </c>
      <c r="C2754" s="111">
        <v>15.3224003912</v>
      </c>
    </row>
    <row r="2755" spans="1:3" x14ac:dyDescent="0.3">
      <c r="A2755" s="119">
        <v>45040</v>
      </c>
      <c r="B2755" s="106">
        <v>18</v>
      </c>
      <c r="C2755" s="111">
        <v>15.9024005133</v>
      </c>
    </row>
    <row r="2756" spans="1:3" x14ac:dyDescent="0.3">
      <c r="A2756" s="119">
        <v>45040</v>
      </c>
      <c r="B2756" s="106">
        <v>19</v>
      </c>
      <c r="C2756" s="111">
        <v>15.967200440099999</v>
      </c>
    </row>
    <row r="2757" spans="1:3" x14ac:dyDescent="0.3">
      <c r="A2757" s="119">
        <v>45040</v>
      </c>
      <c r="B2757" s="106">
        <v>20</v>
      </c>
      <c r="C2757" s="111">
        <v>16.438400269199999</v>
      </c>
    </row>
    <row r="2758" spans="1:3" x14ac:dyDescent="0.3">
      <c r="A2758" s="119">
        <v>45040</v>
      </c>
      <c r="B2758" s="106">
        <v>21</v>
      </c>
      <c r="C2758" s="111">
        <v>16.910400269099998</v>
      </c>
    </row>
    <row r="2759" spans="1:3" x14ac:dyDescent="0.3">
      <c r="A2759" s="119">
        <v>45040</v>
      </c>
      <c r="B2759" s="106">
        <v>22</v>
      </c>
      <c r="C2759" s="111">
        <v>15.9184003911</v>
      </c>
    </row>
    <row r="2760" spans="1:3" x14ac:dyDescent="0.3">
      <c r="A2760" s="119">
        <v>45040</v>
      </c>
      <c r="B2760" s="106">
        <v>23</v>
      </c>
      <c r="C2760" s="111">
        <v>14.0872000737</v>
      </c>
    </row>
    <row r="2761" spans="1:3" x14ac:dyDescent="0.3">
      <c r="A2761" s="119">
        <v>45040</v>
      </c>
      <c r="B2761" s="106">
        <v>24</v>
      </c>
      <c r="C2761" s="111">
        <v>12.8088004158</v>
      </c>
    </row>
    <row r="2762" spans="1:3" x14ac:dyDescent="0.3">
      <c r="A2762" s="119">
        <v>45041</v>
      </c>
      <c r="B2762" s="106">
        <v>1</v>
      </c>
      <c r="C2762" s="111">
        <v>12.043200195800001</v>
      </c>
    </row>
    <row r="2763" spans="1:3" x14ac:dyDescent="0.3">
      <c r="A2763" s="119">
        <v>45041</v>
      </c>
      <c r="B2763" s="106">
        <v>2</v>
      </c>
      <c r="C2763" s="111">
        <v>11.539200195900001</v>
      </c>
    </row>
    <row r="2764" spans="1:3" x14ac:dyDescent="0.3">
      <c r="A2764" s="119">
        <v>45041</v>
      </c>
      <c r="B2764" s="106">
        <v>3</v>
      </c>
      <c r="C2764" s="111">
        <v>11.136800232800001</v>
      </c>
    </row>
    <row r="2765" spans="1:3" x14ac:dyDescent="0.3">
      <c r="A2765" s="119">
        <v>45041</v>
      </c>
      <c r="B2765" s="106">
        <v>4</v>
      </c>
      <c r="C2765" s="111">
        <v>11.064800049199999</v>
      </c>
    </row>
    <row r="2766" spans="1:3" x14ac:dyDescent="0.3">
      <c r="A2766" s="119">
        <v>45041</v>
      </c>
      <c r="B2766" s="106">
        <v>5</v>
      </c>
      <c r="C2766" s="111">
        <v>11.536800171399999</v>
      </c>
    </row>
    <row r="2767" spans="1:3" x14ac:dyDescent="0.3">
      <c r="A2767" s="119">
        <v>45041</v>
      </c>
      <c r="B2767" s="106">
        <v>6</v>
      </c>
      <c r="C2767" s="111">
        <v>12.360800232600001</v>
      </c>
    </row>
    <row r="2768" spans="1:3" x14ac:dyDescent="0.3">
      <c r="A2768" s="119">
        <v>45041</v>
      </c>
      <c r="B2768" s="106">
        <v>7</v>
      </c>
      <c r="C2768" s="111">
        <v>13.619199951700001</v>
      </c>
    </row>
    <row r="2769" spans="1:3" x14ac:dyDescent="0.3">
      <c r="A2769" s="119">
        <v>45041</v>
      </c>
      <c r="B2769" s="106">
        <v>8</v>
      </c>
      <c r="C2769" s="111">
        <v>14.743200440000001</v>
      </c>
    </row>
    <row r="2770" spans="1:3" x14ac:dyDescent="0.3">
      <c r="A2770" s="119">
        <v>45041</v>
      </c>
      <c r="B2770" s="106">
        <v>9</v>
      </c>
      <c r="C2770" s="111">
        <v>14.7032006843</v>
      </c>
    </row>
    <row r="2771" spans="1:3" x14ac:dyDescent="0.3">
      <c r="A2771" s="119">
        <v>45041</v>
      </c>
      <c r="B2771" s="106">
        <v>10</v>
      </c>
      <c r="C2771" s="111">
        <v>13.416000244599999</v>
      </c>
    </row>
    <row r="2772" spans="1:3" x14ac:dyDescent="0.3">
      <c r="A2772" s="119">
        <v>45041</v>
      </c>
      <c r="B2772" s="106">
        <v>11</v>
      </c>
      <c r="C2772" s="111">
        <v>12.3640001836</v>
      </c>
    </row>
    <row r="2773" spans="1:3" x14ac:dyDescent="0.3">
      <c r="A2773" s="119">
        <v>45041</v>
      </c>
      <c r="B2773" s="106">
        <v>12</v>
      </c>
      <c r="C2773" s="111">
        <v>12.523200318100001</v>
      </c>
    </row>
    <row r="2774" spans="1:3" x14ac:dyDescent="0.3">
      <c r="A2774" s="119">
        <v>45041</v>
      </c>
      <c r="B2774" s="106">
        <v>13</v>
      </c>
      <c r="C2774" s="111">
        <v>12.840000122699999</v>
      </c>
    </row>
    <row r="2775" spans="1:3" x14ac:dyDescent="0.3">
      <c r="A2775" s="119">
        <v>45041</v>
      </c>
      <c r="B2775" s="106">
        <v>14</v>
      </c>
      <c r="C2775" s="111">
        <v>13.1792001958</v>
      </c>
    </row>
    <row r="2776" spans="1:3" x14ac:dyDescent="0.3">
      <c r="A2776" s="119">
        <v>45041</v>
      </c>
      <c r="B2776" s="106">
        <v>15</v>
      </c>
      <c r="C2776" s="111">
        <v>13.7680002446</v>
      </c>
    </row>
    <row r="2777" spans="1:3" x14ac:dyDescent="0.3">
      <c r="A2777" s="119">
        <v>45041</v>
      </c>
      <c r="B2777" s="106">
        <v>16</v>
      </c>
      <c r="C2777" s="111">
        <v>14.82720044</v>
      </c>
    </row>
    <row r="2778" spans="1:3" x14ac:dyDescent="0.3">
      <c r="A2778" s="119">
        <v>45041</v>
      </c>
      <c r="B2778" s="106">
        <v>17</v>
      </c>
      <c r="C2778" s="111">
        <v>15.511200317999998</v>
      </c>
    </row>
    <row r="2779" spans="1:3" x14ac:dyDescent="0.3">
      <c r="A2779" s="119">
        <v>45041</v>
      </c>
      <c r="B2779" s="106">
        <v>18</v>
      </c>
      <c r="C2779" s="111">
        <v>15.990400391</v>
      </c>
    </row>
    <row r="2780" spans="1:3" x14ac:dyDescent="0.3">
      <c r="A2780" s="119">
        <v>45041</v>
      </c>
      <c r="B2780" s="106">
        <v>19</v>
      </c>
      <c r="C2780" s="111">
        <v>16.190400635500001</v>
      </c>
    </row>
    <row r="2781" spans="1:3" x14ac:dyDescent="0.3">
      <c r="A2781" s="119">
        <v>45041</v>
      </c>
      <c r="B2781" s="106">
        <v>20</v>
      </c>
      <c r="C2781" s="111">
        <v>15.945599853800001</v>
      </c>
    </row>
    <row r="2782" spans="1:3" x14ac:dyDescent="0.3">
      <c r="A2782" s="119">
        <v>45041</v>
      </c>
      <c r="B2782" s="106">
        <v>21</v>
      </c>
      <c r="C2782" s="111">
        <v>16.0496002203</v>
      </c>
    </row>
    <row r="2783" spans="1:3" x14ac:dyDescent="0.3">
      <c r="A2783" s="119">
        <v>45041</v>
      </c>
      <c r="B2783" s="106">
        <v>22</v>
      </c>
      <c r="C2783" s="111">
        <v>15.0824005132</v>
      </c>
    </row>
    <row r="2784" spans="1:3" x14ac:dyDescent="0.3">
      <c r="A2784" s="119">
        <v>45041</v>
      </c>
      <c r="B2784" s="106">
        <v>23</v>
      </c>
      <c r="C2784" s="111">
        <v>13.9631999516</v>
      </c>
    </row>
    <row r="2785" spans="1:3" x14ac:dyDescent="0.3">
      <c r="A2785" s="119">
        <v>45041</v>
      </c>
      <c r="B2785" s="106">
        <v>24</v>
      </c>
      <c r="C2785" s="111">
        <v>12.928800049299999</v>
      </c>
    </row>
    <row r="2786" spans="1:3" x14ac:dyDescent="0.3">
      <c r="A2786" s="119">
        <v>45042</v>
      </c>
      <c r="B2786" s="106">
        <v>1</v>
      </c>
      <c r="C2786" s="111">
        <v>12.0544000248</v>
      </c>
    </row>
    <row r="2787" spans="1:3" x14ac:dyDescent="0.3">
      <c r="A2787" s="119">
        <v>45042</v>
      </c>
      <c r="B2787" s="106">
        <v>2</v>
      </c>
      <c r="C2787" s="111">
        <v>11.5232001348</v>
      </c>
    </row>
    <row r="2788" spans="1:3" x14ac:dyDescent="0.3">
      <c r="A2788" s="119">
        <v>45042</v>
      </c>
      <c r="B2788" s="106">
        <v>3</v>
      </c>
      <c r="C2788" s="111">
        <v>11.2248002326</v>
      </c>
    </row>
    <row r="2789" spans="1:3" x14ac:dyDescent="0.3">
      <c r="A2789" s="119">
        <v>45042</v>
      </c>
      <c r="B2789" s="106">
        <v>4</v>
      </c>
      <c r="C2789" s="111">
        <v>11.1296002813</v>
      </c>
    </row>
    <row r="2790" spans="1:3" x14ac:dyDescent="0.3">
      <c r="A2790" s="119">
        <v>45042</v>
      </c>
      <c r="B2790" s="106">
        <v>5</v>
      </c>
      <c r="C2790" s="111">
        <v>11.5696001595</v>
      </c>
    </row>
    <row r="2791" spans="1:3" x14ac:dyDescent="0.3">
      <c r="A2791" s="119">
        <v>45042</v>
      </c>
      <c r="B2791" s="106">
        <v>6</v>
      </c>
      <c r="C2791" s="111">
        <v>12.3392002568</v>
      </c>
    </row>
    <row r="2792" spans="1:3" x14ac:dyDescent="0.3">
      <c r="A2792" s="119">
        <v>45042</v>
      </c>
      <c r="B2792" s="106">
        <v>7</v>
      </c>
      <c r="C2792" s="111">
        <v>13.1727998051</v>
      </c>
    </row>
    <row r="2793" spans="1:3" x14ac:dyDescent="0.3">
      <c r="A2793" s="119">
        <v>45042</v>
      </c>
      <c r="B2793" s="106">
        <v>8</v>
      </c>
      <c r="C2793" s="111">
        <v>13.163200073700001</v>
      </c>
    </row>
    <row r="2794" spans="1:3" x14ac:dyDescent="0.3">
      <c r="A2794" s="119">
        <v>45042</v>
      </c>
      <c r="B2794" s="106">
        <v>9</v>
      </c>
      <c r="C2794" s="111">
        <v>13.0512005622</v>
      </c>
    </row>
    <row r="2795" spans="1:3" x14ac:dyDescent="0.3">
      <c r="A2795" s="119">
        <v>45042</v>
      </c>
      <c r="B2795" s="106">
        <v>10</v>
      </c>
      <c r="C2795" s="111">
        <v>12.864800537700001</v>
      </c>
    </row>
    <row r="2796" spans="1:3" x14ac:dyDescent="0.3">
      <c r="A2796" s="119">
        <v>45042</v>
      </c>
      <c r="B2796" s="106">
        <v>11</v>
      </c>
      <c r="C2796" s="111">
        <v>12.4840000004</v>
      </c>
    </row>
    <row r="2797" spans="1:3" x14ac:dyDescent="0.3">
      <c r="A2797" s="119">
        <v>45042</v>
      </c>
      <c r="B2797" s="106">
        <v>12</v>
      </c>
      <c r="C2797" s="111">
        <v>12.6400001227</v>
      </c>
    </row>
    <row r="2798" spans="1:3" x14ac:dyDescent="0.3">
      <c r="A2798" s="119">
        <v>45042</v>
      </c>
      <c r="B2798" s="106">
        <v>13</v>
      </c>
      <c r="C2798" s="111">
        <v>13.1616003423</v>
      </c>
    </row>
    <row r="2799" spans="1:3" x14ac:dyDescent="0.3">
      <c r="A2799" s="119">
        <v>45042</v>
      </c>
      <c r="B2799" s="106">
        <v>14</v>
      </c>
      <c r="C2799" s="111">
        <v>13.723200073600001</v>
      </c>
    </row>
    <row r="2800" spans="1:3" x14ac:dyDescent="0.3">
      <c r="A2800" s="119">
        <v>45042</v>
      </c>
      <c r="B2800" s="106">
        <v>15</v>
      </c>
      <c r="C2800" s="111">
        <v>14.6616003425</v>
      </c>
    </row>
    <row r="2801" spans="1:3" x14ac:dyDescent="0.3">
      <c r="A2801" s="119">
        <v>45042</v>
      </c>
      <c r="B2801" s="106">
        <v>16</v>
      </c>
      <c r="C2801" s="111">
        <v>16.0784006353</v>
      </c>
    </row>
    <row r="2802" spans="1:3" x14ac:dyDescent="0.3">
      <c r="A2802" s="119">
        <v>45042</v>
      </c>
      <c r="B2802" s="106">
        <v>17</v>
      </c>
      <c r="C2802" s="111">
        <v>17.117600220100002</v>
      </c>
    </row>
    <row r="2803" spans="1:3" x14ac:dyDescent="0.3">
      <c r="A2803" s="119">
        <v>45042</v>
      </c>
      <c r="B2803" s="106">
        <v>18</v>
      </c>
      <c r="C2803" s="111">
        <v>17.744800049199998</v>
      </c>
    </row>
    <row r="2804" spans="1:3" x14ac:dyDescent="0.3">
      <c r="A2804" s="119">
        <v>45042</v>
      </c>
      <c r="B2804" s="106">
        <v>19</v>
      </c>
      <c r="C2804" s="111">
        <v>18.368000854999998</v>
      </c>
    </row>
    <row r="2805" spans="1:3" x14ac:dyDescent="0.3">
      <c r="A2805" s="119">
        <v>45042</v>
      </c>
      <c r="B2805" s="106">
        <v>20</v>
      </c>
      <c r="C2805" s="111">
        <v>17.995200562099999</v>
      </c>
    </row>
    <row r="2806" spans="1:3" x14ac:dyDescent="0.3">
      <c r="A2806" s="119">
        <v>45042</v>
      </c>
      <c r="B2806" s="106">
        <v>21</v>
      </c>
      <c r="C2806" s="111">
        <v>17.958400024700001</v>
      </c>
    </row>
    <row r="2807" spans="1:3" x14ac:dyDescent="0.3">
      <c r="A2807" s="119">
        <v>45042</v>
      </c>
      <c r="B2807" s="106">
        <v>22</v>
      </c>
      <c r="C2807" s="111">
        <v>16.7224001469</v>
      </c>
    </row>
    <row r="2808" spans="1:3" x14ac:dyDescent="0.3">
      <c r="A2808" s="119">
        <v>45042</v>
      </c>
      <c r="B2808" s="106">
        <v>23</v>
      </c>
      <c r="C2808" s="111">
        <v>14.8624002691</v>
      </c>
    </row>
    <row r="2809" spans="1:3" x14ac:dyDescent="0.3">
      <c r="A2809" s="119">
        <v>45042</v>
      </c>
      <c r="B2809" s="106">
        <v>24</v>
      </c>
      <c r="C2809" s="111">
        <v>13.3807999272</v>
      </c>
    </row>
    <row r="2810" spans="1:3" x14ac:dyDescent="0.3">
      <c r="A2810" s="119">
        <v>45043</v>
      </c>
      <c r="B2810" s="106">
        <v>1</v>
      </c>
      <c r="C2810" s="111">
        <v>12.218400085900001</v>
      </c>
    </row>
    <row r="2811" spans="1:3" x14ac:dyDescent="0.3">
      <c r="A2811" s="119">
        <v>45043</v>
      </c>
      <c r="B2811" s="106">
        <v>2</v>
      </c>
      <c r="C2811" s="111">
        <v>11.632000305899998</v>
      </c>
    </row>
    <row r="2812" spans="1:3" x14ac:dyDescent="0.3">
      <c r="A2812" s="119">
        <v>45043</v>
      </c>
      <c r="B2812" s="106">
        <v>3</v>
      </c>
      <c r="C2812" s="111">
        <v>11.191200073899999</v>
      </c>
    </row>
    <row r="2813" spans="1:3" x14ac:dyDescent="0.3">
      <c r="A2813" s="119">
        <v>45043</v>
      </c>
      <c r="B2813" s="106">
        <v>4</v>
      </c>
      <c r="C2813" s="111">
        <v>11.203200196100001</v>
      </c>
    </row>
    <row r="2814" spans="1:3" x14ac:dyDescent="0.3">
      <c r="A2814" s="119">
        <v>45043</v>
      </c>
      <c r="B2814" s="106">
        <v>5</v>
      </c>
      <c r="C2814" s="111">
        <v>11.401600098200001</v>
      </c>
    </row>
    <row r="2815" spans="1:3" x14ac:dyDescent="0.3">
      <c r="A2815" s="119">
        <v>45043</v>
      </c>
      <c r="B2815" s="106">
        <v>6</v>
      </c>
      <c r="C2815" s="111">
        <v>12.052000122400001</v>
      </c>
    </row>
    <row r="2816" spans="1:3" x14ac:dyDescent="0.3">
      <c r="A2816" s="119">
        <v>45043</v>
      </c>
      <c r="B2816" s="106">
        <v>7</v>
      </c>
      <c r="C2816" s="111">
        <v>13.159200318</v>
      </c>
    </row>
    <row r="2817" spans="1:3" x14ac:dyDescent="0.3">
      <c r="A2817" s="119">
        <v>45043</v>
      </c>
      <c r="B2817" s="106">
        <v>8</v>
      </c>
      <c r="C2817" s="111">
        <v>13.9640001226</v>
      </c>
    </row>
    <row r="2818" spans="1:3" x14ac:dyDescent="0.3">
      <c r="A2818" s="119">
        <v>45043</v>
      </c>
      <c r="B2818" s="106">
        <v>9</v>
      </c>
      <c r="C2818" s="111">
        <v>14.0880002447</v>
      </c>
    </row>
    <row r="2819" spans="1:3" x14ac:dyDescent="0.3">
      <c r="A2819" s="119">
        <v>45043</v>
      </c>
      <c r="B2819" s="106">
        <v>10</v>
      </c>
      <c r="C2819" s="111">
        <v>14.3368002935</v>
      </c>
    </row>
    <row r="2820" spans="1:3" x14ac:dyDescent="0.3">
      <c r="A2820" s="119">
        <v>45043</v>
      </c>
      <c r="B2820" s="106">
        <v>11</v>
      </c>
      <c r="C2820" s="111">
        <v>14.6624005133</v>
      </c>
    </row>
    <row r="2821" spans="1:3" x14ac:dyDescent="0.3">
      <c r="A2821" s="119">
        <v>45043</v>
      </c>
      <c r="B2821" s="106">
        <v>12</v>
      </c>
      <c r="C2821" s="111">
        <v>14.9704005134</v>
      </c>
    </row>
    <row r="2822" spans="1:3" x14ac:dyDescent="0.3">
      <c r="A2822" s="119">
        <v>45043</v>
      </c>
      <c r="B2822" s="106">
        <v>13</v>
      </c>
      <c r="C2822" s="111">
        <v>15.495200195900001</v>
      </c>
    </row>
    <row r="2823" spans="1:3" x14ac:dyDescent="0.3">
      <c r="A2823" s="119">
        <v>45043</v>
      </c>
      <c r="B2823" s="106">
        <v>14</v>
      </c>
      <c r="C2823" s="111">
        <v>16.649600220200004</v>
      </c>
    </row>
    <row r="2824" spans="1:3" x14ac:dyDescent="0.3">
      <c r="A2824" s="119">
        <v>45043</v>
      </c>
      <c r="B2824" s="106">
        <v>15</v>
      </c>
      <c r="C2824" s="111">
        <v>17.7416007086</v>
      </c>
    </row>
    <row r="2825" spans="1:3" x14ac:dyDescent="0.3">
      <c r="A2825" s="119">
        <v>45043</v>
      </c>
      <c r="B2825" s="106">
        <v>16</v>
      </c>
      <c r="C2825" s="111">
        <v>19.320000488999998</v>
      </c>
    </row>
    <row r="2826" spans="1:3" x14ac:dyDescent="0.3">
      <c r="A2826" s="119">
        <v>45043</v>
      </c>
      <c r="B2826" s="106">
        <v>17</v>
      </c>
      <c r="C2826" s="111">
        <v>20.060000244699999</v>
      </c>
    </row>
    <row r="2827" spans="1:3" x14ac:dyDescent="0.3">
      <c r="A2827" s="119">
        <v>45043</v>
      </c>
      <c r="B2827" s="106">
        <v>18</v>
      </c>
      <c r="C2827" s="111">
        <v>20.164800171300001</v>
      </c>
    </row>
    <row r="2828" spans="1:3" x14ac:dyDescent="0.3">
      <c r="A2828" s="119">
        <v>45043</v>
      </c>
      <c r="B2828" s="106">
        <v>19</v>
      </c>
      <c r="C2828" s="111">
        <v>19.780000366599999</v>
      </c>
    </row>
    <row r="2829" spans="1:3" x14ac:dyDescent="0.3">
      <c r="A2829" s="119">
        <v>45043</v>
      </c>
      <c r="B2829" s="106">
        <v>20</v>
      </c>
      <c r="C2829" s="111">
        <v>19.405600464500001</v>
      </c>
    </row>
    <row r="2830" spans="1:3" x14ac:dyDescent="0.3">
      <c r="A2830" s="119">
        <v>45043</v>
      </c>
      <c r="B2830" s="106">
        <v>21</v>
      </c>
      <c r="C2830" s="111">
        <v>18.8832006843</v>
      </c>
    </row>
    <row r="2831" spans="1:3" x14ac:dyDescent="0.3">
      <c r="A2831" s="119">
        <v>45043</v>
      </c>
      <c r="B2831" s="106">
        <v>22</v>
      </c>
      <c r="C2831" s="111">
        <v>17.413599976099999</v>
      </c>
    </row>
    <row r="2832" spans="1:3" x14ac:dyDescent="0.3">
      <c r="A2832" s="119">
        <v>45043</v>
      </c>
      <c r="B2832" s="106">
        <v>23</v>
      </c>
      <c r="C2832" s="111">
        <v>15.548800415600001</v>
      </c>
    </row>
    <row r="2833" spans="1:3" x14ac:dyDescent="0.3">
      <c r="A2833" s="119">
        <v>45043</v>
      </c>
      <c r="B2833" s="106">
        <v>24</v>
      </c>
      <c r="C2833" s="111">
        <v>14.175200073699999</v>
      </c>
    </row>
    <row r="2834" spans="1:3" x14ac:dyDescent="0.3">
      <c r="A2834" s="119">
        <v>45044</v>
      </c>
      <c r="B2834" s="106">
        <v>1</v>
      </c>
      <c r="C2834" s="111">
        <v>13.0664003913</v>
      </c>
    </row>
    <row r="2835" spans="1:3" x14ac:dyDescent="0.3">
      <c r="A2835" s="119">
        <v>45044</v>
      </c>
      <c r="B2835" s="106">
        <v>2</v>
      </c>
      <c r="C2835" s="111">
        <v>12.467200073699999</v>
      </c>
    </row>
    <row r="2836" spans="1:3" x14ac:dyDescent="0.3">
      <c r="A2836" s="119">
        <v>45044</v>
      </c>
      <c r="B2836" s="106">
        <v>3</v>
      </c>
      <c r="C2836" s="111">
        <v>11.7808001104</v>
      </c>
    </row>
    <row r="2837" spans="1:3" x14ac:dyDescent="0.3">
      <c r="A2837" s="119">
        <v>45044</v>
      </c>
      <c r="B2837" s="106">
        <v>4</v>
      </c>
      <c r="C2837" s="111">
        <v>11.7040001836</v>
      </c>
    </row>
    <row r="2838" spans="1:3" x14ac:dyDescent="0.3">
      <c r="A2838" s="119">
        <v>45044</v>
      </c>
      <c r="B2838" s="106">
        <v>5</v>
      </c>
      <c r="C2838" s="111">
        <v>11.918400330200001</v>
      </c>
    </row>
    <row r="2839" spans="1:3" x14ac:dyDescent="0.3">
      <c r="A2839" s="119">
        <v>45044</v>
      </c>
      <c r="B2839" s="106">
        <v>6</v>
      </c>
      <c r="C2839" s="111">
        <v>12.4096001593</v>
      </c>
    </row>
    <row r="2840" spans="1:3" x14ac:dyDescent="0.3">
      <c r="A2840" s="119">
        <v>45044</v>
      </c>
      <c r="B2840" s="106">
        <v>7</v>
      </c>
      <c r="C2840" s="111">
        <v>12.944800171299999</v>
      </c>
    </row>
    <row r="2841" spans="1:3" x14ac:dyDescent="0.3">
      <c r="A2841" s="119">
        <v>45044</v>
      </c>
      <c r="B2841" s="106">
        <v>8</v>
      </c>
      <c r="C2841" s="111">
        <v>13.462400391200001</v>
      </c>
    </row>
    <row r="2842" spans="1:3" x14ac:dyDescent="0.3">
      <c r="A2842" s="119">
        <v>45044</v>
      </c>
      <c r="B2842" s="106">
        <v>9</v>
      </c>
      <c r="C2842" s="111">
        <v>14.429599975999999</v>
      </c>
    </row>
    <row r="2843" spans="1:3" x14ac:dyDescent="0.3">
      <c r="A2843" s="119">
        <v>45044</v>
      </c>
      <c r="B2843" s="106">
        <v>10</v>
      </c>
      <c r="C2843" s="111">
        <v>14.5704003911</v>
      </c>
    </row>
    <row r="2844" spans="1:3" x14ac:dyDescent="0.3">
      <c r="A2844" s="119">
        <v>45044</v>
      </c>
      <c r="B2844" s="106">
        <v>11</v>
      </c>
      <c r="C2844" s="111">
        <v>14.708800049300001</v>
      </c>
    </row>
    <row r="2845" spans="1:3" x14ac:dyDescent="0.3">
      <c r="A2845" s="119">
        <v>45044</v>
      </c>
      <c r="B2845" s="106">
        <v>12</v>
      </c>
      <c r="C2845" s="111">
        <v>15.3680000005</v>
      </c>
    </row>
    <row r="2846" spans="1:3" x14ac:dyDescent="0.3">
      <c r="A2846" s="119">
        <v>45044</v>
      </c>
      <c r="B2846" s="106">
        <v>13</v>
      </c>
      <c r="C2846" s="111">
        <v>16.717600342200001</v>
      </c>
    </row>
    <row r="2847" spans="1:3" x14ac:dyDescent="0.3">
      <c r="A2847" s="119">
        <v>45044</v>
      </c>
      <c r="B2847" s="106">
        <v>14</v>
      </c>
      <c r="C2847" s="111">
        <v>17.937600220100002</v>
      </c>
    </row>
    <row r="2848" spans="1:3" x14ac:dyDescent="0.3">
      <c r="A2848" s="119">
        <v>45044</v>
      </c>
      <c r="B2848" s="106">
        <v>15</v>
      </c>
      <c r="C2848" s="111">
        <v>19.1216002203</v>
      </c>
    </row>
    <row r="2849" spans="1:3" x14ac:dyDescent="0.3">
      <c r="A2849" s="119">
        <v>45044</v>
      </c>
      <c r="B2849" s="106">
        <v>16</v>
      </c>
      <c r="C2849" s="111">
        <v>20.6576003423</v>
      </c>
    </row>
    <row r="2850" spans="1:3" x14ac:dyDescent="0.3">
      <c r="A2850" s="119">
        <v>45044</v>
      </c>
      <c r="B2850" s="106">
        <v>17</v>
      </c>
      <c r="C2850" s="111">
        <v>21.700000122599999</v>
      </c>
    </row>
    <row r="2851" spans="1:3" x14ac:dyDescent="0.3">
      <c r="A2851" s="119">
        <v>45044</v>
      </c>
      <c r="B2851" s="106">
        <v>18</v>
      </c>
      <c r="C2851" s="111">
        <v>21.698400146899999</v>
      </c>
    </row>
    <row r="2852" spans="1:3" x14ac:dyDescent="0.3">
      <c r="A2852" s="119">
        <v>45044</v>
      </c>
      <c r="B2852" s="106">
        <v>19</v>
      </c>
      <c r="C2852" s="111">
        <v>21.3520001224</v>
      </c>
    </row>
    <row r="2853" spans="1:3" x14ac:dyDescent="0.3">
      <c r="A2853" s="119">
        <v>45044</v>
      </c>
      <c r="B2853" s="106">
        <v>20</v>
      </c>
      <c r="C2853" s="111">
        <v>20.560800171399997</v>
      </c>
    </row>
    <row r="2854" spans="1:3" x14ac:dyDescent="0.3">
      <c r="A2854" s="119">
        <v>45044</v>
      </c>
      <c r="B2854" s="106">
        <v>21</v>
      </c>
      <c r="C2854" s="111">
        <v>19.700800537700001</v>
      </c>
    </row>
    <row r="2855" spans="1:3" x14ac:dyDescent="0.3">
      <c r="A2855" s="119">
        <v>45044</v>
      </c>
      <c r="B2855" s="106">
        <v>22</v>
      </c>
      <c r="C2855" s="111">
        <v>18.533600342500002</v>
      </c>
    </row>
    <row r="2856" spans="1:3" x14ac:dyDescent="0.3">
      <c r="A2856" s="119">
        <v>45044</v>
      </c>
      <c r="B2856" s="106">
        <v>23</v>
      </c>
      <c r="C2856" s="111">
        <v>16.665600464499999</v>
      </c>
    </row>
    <row r="2857" spans="1:3" x14ac:dyDescent="0.3">
      <c r="A2857" s="119">
        <v>45044</v>
      </c>
      <c r="B2857" s="106">
        <v>24</v>
      </c>
      <c r="C2857" s="111">
        <v>15.152000611</v>
      </c>
    </row>
    <row r="2858" spans="1:3" x14ac:dyDescent="0.3">
      <c r="A2858" s="119">
        <v>45045</v>
      </c>
      <c r="B2858" s="106">
        <v>1</v>
      </c>
      <c r="C2858" s="111">
        <v>13.9768002934</v>
      </c>
    </row>
    <row r="2859" spans="1:3" x14ac:dyDescent="0.3">
      <c r="A2859" s="119">
        <v>45045</v>
      </c>
      <c r="B2859" s="106">
        <v>2</v>
      </c>
      <c r="C2859" s="111">
        <v>13.177600098099999</v>
      </c>
    </row>
    <row r="2860" spans="1:3" x14ac:dyDescent="0.3">
      <c r="A2860" s="119">
        <v>45045</v>
      </c>
      <c r="B2860" s="106">
        <v>3</v>
      </c>
      <c r="C2860" s="111">
        <v>12.609600220200001</v>
      </c>
    </row>
    <row r="2861" spans="1:3" x14ac:dyDescent="0.3">
      <c r="A2861" s="119">
        <v>45045</v>
      </c>
      <c r="B2861" s="106">
        <v>4</v>
      </c>
      <c r="C2861" s="111">
        <v>12.124800171499999</v>
      </c>
    </row>
    <row r="2862" spans="1:3" x14ac:dyDescent="0.3">
      <c r="A2862" s="119">
        <v>45045</v>
      </c>
      <c r="B2862" s="106">
        <v>5</v>
      </c>
      <c r="C2862" s="111">
        <v>11.916000244799999</v>
      </c>
    </row>
    <row r="2863" spans="1:3" x14ac:dyDescent="0.3">
      <c r="A2863" s="119">
        <v>45045</v>
      </c>
      <c r="B2863" s="106">
        <v>6</v>
      </c>
      <c r="C2863" s="111">
        <v>11.892800232499999</v>
      </c>
    </row>
    <row r="2864" spans="1:3" x14ac:dyDescent="0.3">
      <c r="A2864" s="119">
        <v>45045</v>
      </c>
      <c r="B2864" s="106">
        <v>7</v>
      </c>
      <c r="C2864" s="111">
        <v>11.712800415899999</v>
      </c>
    </row>
    <row r="2865" spans="1:3" x14ac:dyDescent="0.3">
      <c r="A2865" s="119">
        <v>45045</v>
      </c>
      <c r="B2865" s="106">
        <v>8</v>
      </c>
      <c r="C2865" s="111">
        <v>11.788000305899999</v>
      </c>
    </row>
    <row r="2866" spans="1:3" x14ac:dyDescent="0.3">
      <c r="A2866" s="119">
        <v>45045</v>
      </c>
      <c r="B2866" s="106">
        <v>9</v>
      </c>
      <c r="C2866" s="111">
        <v>12.411200318100001</v>
      </c>
    </row>
    <row r="2867" spans="1:3" x14ac:dyDescent="0.3">
      <c r="A2867" s="119">
        <v>45045</v>
      </c>
      <c r="B2867" s="106">
        <v>10</v>
      </c>
      <c r="C2867" s="111">
        <v>13.431999878299999</v>
      </c>
    </row>
    <row r="2868" spans="1:3" x14ac:dyDescent="0.3">
      <c r="A2868" s="119">
        <v>45045</v>
      </c>
      <c r="B2868" s="106">
        <v>11</v>
      </c>
      <c r="C2868" s="111">
        <v>14.2496002202</v>
      </c>
    </row>
    <row r="2869" spans="1:3" x14ac:dyDescent="0.3">
      <c r="A2869" s="119">
        <v>45045</v>
      </c>
      <c r="B2869" s="106">
        <v>12</v>
      </c>
      <c r="C2869" s="111">
        <v>15.268000366700001</v>
      </c>
    </row>
    <row r="2870" spans="1:3" x14ac:dyDescent="0.3">
      <c r="A2870" s="119">
        <v>45045</v>
      </c>
      <c r="B2870" s="106">
        <v>13</v>
      </c>
      <c r="C2870" s="111">
        <v>16.736000488800002</v>
      </c>
    </row>
    <row r="2871" spans="1:3" x14ac:dyDescent="0.3">
      <c r="A2871" s="119">
        <v>45045</v>
      </c>
      <c r="B2871" s="106">
        <v>14</v>
      </c>
      <c r="C2871" s="111">
        <v>18.455200073700002</v>
      </c>
    </row>
    <row r="2872" spans="1:3" x14ac:dyDescent="0.3">
      <c r="A2872" s="119">
        <v>45045</v>
      </c>
      <c r="B2872" s="106">
        <v>15</v>
      </c>
      <c r="C2872" s="111">
        <v>19.9536007086</v>
      </c>
    </row>
    <row r="2873" spans="1:3" x14ac:dyDescent="0.3">
      <c r="A2873" s="119">
        <v>45045</v>
      </c>
      <c r="B2873" s="106">
        <v>16</v>
      </c>
      <c r="C2873" s="111">
        <v>21.874400391200002</v>
      </c>
    </row>
    <row r="2874" spans="1:3" x14ac:dyDescent="0.3">
      <c r="A2874" s="119">
        <v>45045</v>
      </c>
      <c r="B2874" s="106">
        <v>17</v>
      </c>
      <c r="C2874" s="111">
        <v>22.696800659699999</v>
      </c>
    </row>
    <row r="2875" spans="1:3" x14ac:dyDescent="0.3">
      <c r="A2875" s="119">
        <v>45045</v>
      </c>
      <c r="B2875" s="106">
        <v>18</v>
      </c>
      <c r="C2875" s="111">
        <v>23.324800537600002</v>
      </c>
    </row>
    <row r="2876" spans="1:3" x14ac:dyDescent="0.3">
      <c r="A2876" s="119">
        <v>45045</v>
      </c>
      <c r="B2876" s="106">
        <v>19</v>
      </c>
      <c r="C2876" s="111">
        <v>22.683200562000003</v>
      </c>
    </row>
    <row r="2877" spans="1:3" x14ac:dyDescent="0.3">
      <c r="A2877" s="119">
        <v>45045</v>
      </c>
      <c r="B2877" s="106">
        <v>20</v>
      </c>
      <c r="C2877" s="111">
        <v>21.392800415699998</v>
      </c>
    </row>
    <row r="2878" spans="1:3" x14ac:dyDescent="0.3">
      <c r="A2878" s="119">
        <v>45045</v>
      </c>
      <c r="B2878" s="106">
        <v>21</v>
      </c>
      <c r="C2878" s="111">
        <v>20.7792001959</v>
      </c>
    </row>
    <row r="2879" spans="1:3" x14ac:dyDescent="0.3">
      <c r="A2879" s="119">
        <v>45045</v>
      </c>
      <c r="B2879" s="106">
        <v>22</v>
      </c>
      <c r="C2879" s="111">
        <v>19.2024002693</v>
      </c>
    </row>
    <row r="2880" spans="1:3" x14ac:dyDescent="0.3">
      <c r="A2880" s="119">
        <v>45045</v>
      </c>
      <c r="B2880" s="106">
        <v>23</v>
      </c>
      <c r="C2880" s="111">
        <v>17.3640006109</v>
      </c>
    </row>
    <row r="2881" spans="1:3" x14ac:dyDescent="0.3">
      <c r="A2881" s="119">
        <v>45045</v>
      </c>
      <c r="B2881" s="106">
        <v>24</v>
      </c>
      <c r="C2881" s="111">
        <v>15.734400391099999</v>
      </c>
    </row>
    <row r="2882" spans="1:3" x14ac:dyDescent="0.3">
      <c r="A2882" s="119">
        <v>45046</v>
      </c>
      <c r="B2882" s="106">
        <v>1</v>
      </c>
      <c r="C2882" s="111">
        <v>14.468800293500001</v>
      </c>
    </row>
    <row r="2883" spans="1:3" x14ac:dyDescent="0.3">
      <c r="A2883" s="119">
        <v>45046</v>
      </c>
      <c r="B2883" s="106">
        <v>2</v>
      </c>
      <c r="C2883" s="111">
        <v>13.5776003421</v>
      </c>
    </row>
    <row r="2884" spans="1:3" x14ac:dyDescent="0.3">
      <c r="A2884" s="119">
        <v>45046</v>
      </c>
      <c r="B2884" s="106">
        <v>3</v>
      </c>
      <c r="C2884" s="111">
        <v>12.7928001713</v>
      </c>
    </row>
    <row r="2885" spans="1:3" x14ac:dyDescent="0.3">
      <c r="A2885" s="119">
        <v>45046</v>
      </c>
      <c r="B2885" s="106">
        <v>4</v>
      </c>
      <c r="C2885" s="111">
        <v>12.171200257000001</v>
      </c>
    </row>
    <row r="2886" spans="1:3" x14ac:dyDescent="0.3">
      <c r="A2886" s="119">
        <v>45046</v>
      </c>
      <c r="B2886" s="106">
        <v>5</v>
      </c>
      <c r="C2886" s="111">
        <v>11.8888001714</v>
      </c>
    </row>
    <row r="2887" spans="1:3" x14ac:dyDescent="0.3">
      <c r="A2887" s="119">
        <v>45046</v>
      </c>
      <c r="B2887" s="106">
        <v>6</v>
      </c>
      <c r="C2887" s="111">
        <v>11.7776001591</v>
      </c>
    </row>
    <row r="2888" spans="1:3" x14ac:dyDescent="0.3">
      <c r="A2888" s="119">
        <v>45046</v>
      </c>
      <c r="B2888" s="106">
        <v>7</v>
      </c>
      <c r="C2888" s="111">
        <v>11.436000183800001</v>
      </c>
    </row>
    <row r="2889" spans="1:3" x14ac:dyDescent="0.3">
      <c r="A2889" s="119">
        <v>45046</v>
      </c>
      <c r="B2889" s="106">
        <v>8</v>
      </c>
      <c r="C2889" s="111">
        <v>11.721600159199999</v>
      </c>
    </row>
    <row r="2890" spans="1:3" x14ac:dyDescent="0.3">
      <c r="A2890" s="119">
        <v>45046</v>
      </c>
      <c r="B2890" s="106">
        <v>9</v>
      </c>
      <c r="C2890" s="111">
        <v>12.0552000126</v>
      </c>
    </row>
    <row r="2891" spans="1:3" x14ac:dyDescent="0.3">
      <c r="A2891" s="119">
        <v>45046</v>
      </c>
      <c r="B2891" s="106">
        <v>10</v>
      </c>
      <c r="C2891" s="111">
        <v>12.3320006112</v>
      </c>
    </row>
    <row r="2892" spans="1:3" x14ac:dyDescent="0.3">
      <c r="A2892" s="119">
        <v>45046</v>
      </c>
      <c r="B2892" s="106">
        <v>11</v>
      </c>
      <c r="C2892" s="111">
        <v>12.6072003181</v>
      </c>
    </row>
    <row r="2893" spans="1:3" x14ac:dyDescent="0.3">
      <c r="A2893" s="119">
        <v>45046</v>
      </c>
      <c r="B2893" s="106">
        <v>12</v>
      </c>
      <c r="C2893" s="111">
        <v>13.326400269100001</v>
      </c>
    </row>
    <row r="2894" spans="1:3" x14ac:dyDescent="0.3">
      <c r="A2894" s="119">
        <v>45046</v>
      </c>
      <c r="B2894" s="106">
        <v>13</v>
      </c>
      <c r="C2894" s="111">
        <v>14.304000244700001</v>
      </c>
    </row>
    <row r="2895" spans="1:3" x14ac:dyDescent="0.3">
      <c r="A2895" s="119">
        <v>45046</v>
      </c>
      <c r="B2895" s="106">
        <v>14</v>
      </c>
      <c r="C2895" s="111">
        <v>15.400000366900001</v>
      </c>
    </row>
    <row r="2896" spans="1:3" x14ac:dyDescent="0.3">
      <c r="A2896" s="119">
        <v>45046</v>
      </c>
      <c r="B2896" s="106">
        <v>15</v>
      </c>
      <c r="C2896" s="111">
        <v>16.302400513199998</v>
      </c>
    </row>
    <row r="2897" spans="1:3" x14ac:dyDescent="0.3">
      <c r="A2897" s="119">
        <v>45046</v>
      </c>
      <c r="B2897" s="106">
        <v>16</v>
      </c>
      <c r="C2897" s="111">
        <v>17.9352005621</v>
      </c>
    </row>
    <row r="2898" spans="1:3" x14ac:dyDescent="0.3">
      <c r="A2898" s="119">
        <v>45046</v>
      </c>
      <c r="B2898" s="106">
        <v>17</v>
      </c>
      <c r="C2898" s="111">
        <v>19.000000733</v>
      </c>
    </row>
    <row r="2899" spans="1:3" x14ac:dyDescent="0.3">
      <c r="A2899" s="119">
        <v>45046</v>
      </c>
      <c r="B2899" s="106">
        <v>18</v>
      </c>
      <c r="C2899" s="111">
        <v>19.418400391200002</v>
      </c>
    </row>
    <row r="2900" spans="1:3" x14ac:dyDescent="0.3">
      <c r="A2900" s="119">
        <v>45046</v>
      </c>
      <c r="B2900" s="106">
        <v>19</v>
      </c>
      <c r="C2900" s="111">
        <v>18.791200440000001</v>
      </c>
    </row>
    <row r="2901" spans="1:3" x14ac:dyDescent="0.3">
      <c r="A2901" s="119">
        <v>45046</v>
      </c>
      <c r="B2901" s="106">
        <v>20</v>
      </c>
      <c r="C2901" s="111">
        <v>18.009600708600001</v>
      </c>
    </row>
    <row r="2902" spans="1:3" x14ac:dyDescent="0.3">
      <c r="A2902" s="119">
        <v>45046</v>
      </c>
      <c r="B2902" s="106">
        <v>21</v>
      </c>
      <c r="C2902" s="111">
        <v>17.501600098099999</v>
      </c>
    </row>
    <row r="2903" spans="1:3" x14ac:dyDescent="0.3">
      <c r="A2903" s="119">
        <v>45046</v>
      </c>
      <c r="B2903" s="106">
        <v>22</v>
      </c>
      <c r="C2903" s="111">
        <v>16.343199951700001</v>
      </c>
    </row>
    <row r="2904" spans="1:3" x14ac:dyDescent="0.3">
      <c r="A2904" s="119">
        <v>45046</v>
      </c>
      <c r="B2904" s="106">
        <v>23</v>
      </c>
      <c r="C2904" s="111">
        <v>15.016000244799999</v>
      </c>
    </row>
    <row r="2905" spans="1:3" x14ac:dyDescent="0.3">
      <c r="A2905" s="119">
        <v>45046</v>
      </c>
      <c r="B2905" s="106">
        <v>24</v>
      </c>
      <c r="C2905" s="111">
        <v>13.6520002446</v>
      </c>
    </row>
    <row r="2906" spans="1:3" x14ac:dyDescent="0.3">
      <c r="A2906" s="119">
        <v>45047</v>
      </c>
      <c r="B2906" s="106">
        <v>1</v>
      </c>
      <c r="C2906" s="111">
        <v>12.7616002203</v>
      </c>
    </row>
    <row r="2907" spans="1:3" x14ac:dyDescent="0.3">
      <c r="A2907" s="119">
        <v>45047</v>
      </c>
      <c r="B2907" s="106">
        <v>2</v>
      </c>
      <c r="C2907" s="111">
        <v>12.231200257000001</v>
      </c>
    </row>
    <row r="2908" spans="1:3" x14ac:dyDescent="0.3">
      <c r="A2908" s="119">
        <v>45047</v>
      </c>
      <c r="B2908" s="106">
        <v>3</v>
      </c>
      <c r="C2908" s="111">
        <v>11.9320001837</v>
      </c>
    </row>
    <row r="2909" spans="1:3" x14ac:dyDescent="0.3">
      <c r="A2909" s="119">
        <v>45047</v>
      </c>
      <c r="B2909" s="106">
        <v>4</v>
      </c>
      <c r="C2909" s="111">
        <v>11.8360000615</v>
      </c>
    </row>
    <row r="2910" spans="1:3" x14ac:dyDescent="0.3">
      <c r="A2910" s="119">
        <v>45047</v>
      </c>
      <c r="B2910" s="106">
        <v>5</v>
      </c>
      <c r="C2910" s="111">
        <v>12.047200134999999</v>
      </c>
    </row>
    <row r="2911" spans="1:3" x14ac:dyDescent="0.3">
      <c r="A2911" s="119">
        <v>45047</v>
      </c>
      <c r="B2911" s="106">
        <v>6</v>
      </c>
      <c r="C2911" s="111">
        <v>12.752000366800001</v>
      </c>
    </row>
    <row r="2912" spans="1:3" x14ac:dyDescent="0.3">
      <c r="A2912" s="119">
        <v>45047</v>
      </c>
      <c r="B2912" s="106">
        <v>7</v>
      </c>
      <c r="C2912" s="111">
        <v>13.9872001956</v>
      </c>
    </row>
    <row r="2913" spans="1:3" x14ac:dyDescent="0.3">
      <c r="A2913" s="119">
        <v>45047</v>
      </c>
      <c r="B2913" s="106">
        <v>8</v>
      </c>
      <c r="C2913" s="111">
        <v>14.4736004643</v>
      </c>
    </row>
    <row r="2914" spans="1:3" x14ac:dyDescent="0.3">
      <c r="A2914" s="119">
        <v>45047</v>
      </c>
      <c r="B2914" s="106">
        <v>9</v>
      </c>
      <c r="C2914" s="111">
        <v>15.1280000003</v>
      </c>
    </row>
    <row r="2915" spans="1:3" x14ac:dyDescent="0.3">
      <c r="A2915" s="119">
        <v>45047</v>
      </c>
      <c r="B2915" s="106">
        <v>10</v>
      </c>
      <c r="C2915" s="111">
        <v>15.364000488899999</v>
      </c>
    </row>
    <row r="2916" spans="1:3" x14ac:dyDescent="0.3">
      <c r="A2916" s="119">
        <v>45047</v>
      </c>
      <c r="B2916" s="106">
        <v>11</v>
      </c>
      <c r="C2916" s="111">
        <v>15.169600342300001</v>
      </c>
    </row>
    <row r="2917" spans="1:3" x14ac:dyDescent="0.3">
      <c r="A2917" s="119">
        <v>45047</v>
      </c>
      <c r="B2917" s="106">
        <v>12</v>
      </c>
      <c r="C2917" s="111">
        <v>15.239200195800001</v>
      </c>
    </row>
    <row r="2918" spans="1:3" x14ac:dyDescent="0.3">
      <c r="A2918" s="119">
        <v>45047</v>
      </c>
      <c r="B2918" s="106">
        <v>13</v>
      </c>
      <c r="C2918" s="111">
        <v>14.828800171299999</v>
      </c>
    </row>
    <row r="2919" spans="1:3" x14ac:dyDescent="0.3">
      <c r="A2919" s="119">
        <v>45047</v>
      </c>
      <c r="B2919" s="106">
        <v>14</v>
      </c>
      <c r="C2919" s="111">
        <v>14.463200195800001</v>
      </c>
    </row>
    <row r="2920" spans="1:3" x14ac:dyDescent="0.3">
      <c r="A2920" s="119">
        <v>45047</v>
      </c>
      <c r="B2920" s="106">
        <v>15</v>
      </c>
      <c r="C2920" s="111">
        <v>13.6856000982</v>
      </c>
    </row>
    <row r="2921" spans="1:3" x14ac:dyDescent="0.3">
      <c r="A2921" s="119">
        <v>45047</v>
      </c>
      <c r="B2921" s="106">
        <v>16</v>
      </c>
      <c r="C2921" s="111">
        <v>13.5080002447</v>
      </c>
    </row>
    <row r="2922" spans="1:3" x14ac:dyDescent="0.3">
      <c r="A2922" s="119">
        <v>45047</v>
      </c>
      <c r="B2922" s="106">
        <v>17</v>
      </c>
      <c r="C2922" s="111">
        <v>13.2727998051</v>
      </c>
    </row>
    <row r="2923" spans="1:3" x14ac:dyDescent="0.3">
      <c r="A2923" s="119">
        <v>45047</v>
      </c>
      <c r="B2923" s="106">
        <v>18</v>
      </c>
      <c r="C2923" s="111">
        <v>13.5800004888</v>
      </c>
    </row>
    <row r="2924" spans="1:3" x14ac:dyDescent="0.3">
      <c r="A2924" s="119">
        <v>45047</v>
      </c>
      <c r="B2924" s="106">
        <v>19</v>
      </c>
      <c r="C2924" s="111">
        <v>14.460000122699999</v>
      </c>
    </row>
    <row r="2925" spans="1:3" x14ac:dyDescent="0.3">
      <c r="A2925" s="119">
        <v>45047</v>
      </c>
      <c r="B2925" s="106">
        <v>20</v>
      </c>
      <c r="C2925" s="111">
        <v>15.611200562000001</v>
      </c>
    </row>
    <row r="2926" spans="1:3" x14ac:dyDescent="0.3">
      <c r="A2926" s="119">
        <v>45047</v>
      </c>
      <c r="B2926" s="106">
        <v>21</v>
      </c>
      <c r="C2926" s="111">
        <v>15.9327999273</v>
      </c>
    </row>
    <row r="2927" spans="1:3" x14ac:dyDescent="0.3">
      <c r="A2927" s="119">
        <v>45047</v>
      </c>
      <c r="B2927" s="106">
        <v>22</v>
      </c>
      <c r="C2927" s="111">
        <v>15.197600464400001</v>
      </c>
    </row>
    <row r="2928" spans="1:3" x14ac:dyDescent="0.3">
      <c r="A2928" s="119">
        <v>45047</v>
      </c>
      <c r="B2928" s="106">
        <v>23</v>
      </c>
      <c r="C2928" s="111">
        <v>14.140000244599999</v>
      </c>
    </row>
    <row r="2929" spans="1:3" x14ac:dyDescent="0.3">
      <c r="A2929" s="119">
        <v>45047</v>
      </c>
      <c r="B2929" s="106">
        <v>24</v>
      </c>
      <c r="C2929" s="111">
        <v>13.1000003669</v>
      </c>
    </row>
    <row r="2930" spans="1:3" x14ac:dyDescent="0.3">
      <c r="A2930" s="119">
        <v>45048</v>
      </c>
      <c r="B2930" s="106">
        <v>1</v>
      </c>
      <c r="C2930" s="111">
        <v>12.3680001837</v>
      </c>
    </row>
    <row r="2931" spans="1:3" x14ac:dyDescent="0.3">
      <c r="A2931" s="119">
        <v>45048</v>
      </c>
      <c r="B2931" s="106">
        <v>2</v>
      </c>
      <c r="C2931" s="111">
        <v>12.007200257099999</v>
      </c>
    </row>
    <row r="2932" spans="1:3" x14ac:dyDescent="0.3">
      <c r="A2932" s="119">
        <v>45048</v>
      </c>
      <c r="B2932" s="106">
        <v>3</v>
      </c>
      <c r="C2932" s="111">
        <v>11.6416000982</v>
      </c>
    </row>
    <row r="2933" spans="1:3" x14ac:dyDescent="0.3">
      <c r="A2933" s="119">
        <v>45048</v>
      </c>
      <c r="B2933" s="106">
        <v>4</v>
      </c>
      <c r="C2933" s="111">
        <v>11.644799988200001</v>
      </c>
    </row>
    <row r="2934" spans="1:3" x14ac:dyDescent="0.3">
      <c r="A2934" s="119">
        <v>45048</v>
      </c>
      <c r="B2934" s="106">
        <v>5</v>
      </c>
      <c r="C2934" s="111">
        <v>11.980000244700001</v>
      </c>
    </row>
    <row r="2935" spans="1:3" x14ac:dyDescent="0.3">
      <c r="A2935" s="119">
        <v>45048</v>
      </c>
      <c r="B2935" s="106">
        <v>6</v>
      </c>
      <c r="C2935" s="111">
        <v>12.8080000004</v>
      </c>
    </row>
    <row r="2936" spans="1:3" x14ac:dyDescent="0.3">
      <c r="A2936" s="119">
        <v>45048</v>
      </c>
      <c r="B2936" s="106">
        <v>7</v>
      </c>
      <c r="C2936" s="111">
        <v>13.908000366800001</v>
      </c>
    </row>
    <row r="2937" spans="1:3" x14ac:dyDescent="0.3">
      <c r="A2937" s="119">
        <v>45048</v>
      </c>
      <c r="B2937" s="106">
        <v>8</v>
      </c>
      <c r="C2937" s="111">
        <v>13.7616003423</v>
      </c>
    </row>
    <row r="2938" spans="1:3" x14ac:dyDescent="0.3">
      <c r="A2938" s="119">
        <v>45048</v>
      </c>
      <c r="B2938" s="106">
        <v>9</v>
      </c>
      <c r="C2938" s="111">
        <v>13.959200317900001</v>
      </c>
    </row>
    <row r="2939" spans="1:3" x14ac:dyDescent="0.3">
      <c r="A2939" s="119">
        <v>45048</v>
      </c>
      <c r="B2939" s="106">
        <v>10</v>
      </c>
      <c r="C2939" s="111">
        <v>14.243200440200001</v>
      </c>
    </row>
    <row r="2940" spans="1:3" x14ac:dyDescent="0.3">
      <c r="A2940" s="119">
        <v>45048</v>
      </c>
      <c r="B2940" s="106">
        <v>11</v>
      </c>
      <c r="C2940" s="111">
        <v>13.548800293699999</v>
      </c>
    </row>
    <row r="2941" spans="1:3" x14ac:dyDescent="0.3">
      <c r="A2941" s="119">
        <v>45048</v>
      </c>
      <c r="B2941" s="106">
        <v>12</v>
      </c>
      <c r="C2941" s="111">
        <v>11.978400147</v>
      </c>
    </row>
    <row r="2942" spans="1:3" x14ac:dyDescent="0.3">
      <c r="A2942" s="119">
        <v>45048</v>
      </c>
      <c r="B2942" s="106">
        <v>13</v>
      </c>
      <c r="C2942" s="111">
        <v>11.4816003425</v>
      </c>
    </row>
    <row r="2943" spans="1:3" x14ac:dyDescent="0.3">
      <c r="A2943" s="119">
        <v>45048</v>
      </c>
      <c r="B2943" s="106">
        <v>14</v>
      </c>
      <c r="C2943" s="111">
        <v>11.2168003548</v>
      </c>
    </row>
    <row r="2944" spans="1:3" x14ac:dyDescent="0.3">
      <c r="A2944" s="119">
        <v>45048</v>
      </c>
      <c r="B2944" s="106">
        <v>15</v>
      </c>
      <c r="C2944" s="111">
        <v>11.2848002935</v>
      </c>
    </row>
    <row r="2945" spans="1:3" x14ac:dyDescent="0.3">
      <c r="A2945" s="119">
        <v>45048</v>
      </c>
      <c r="B2945" s="106">
        <v>16</v>
      </c>
      <c r="C2945" s="111">
        <v>11.846400024899999</v>
      </c>
    </row>
    <row r="2946" spans="1:3" x14ac:dyDescent="0.3">
      <c r="A2946" s="119">
        <v>45048</v>
      </c>
      <c r="B2946" s="106">
        <v>17</v>
      </c>
      <c r="C2946" s="111">
        <v>12.285600281499999</v>
      </c>
    </row>
    <row r="2947" spans="1:3" x14ac:dyDescent="0.3">
      <c r="A2947" s="119">
        <v>45048</v>
      </c>
      <c r="B2947" s="106">
        <v>18</v>
      </c>
      <c r="C2947" s="111">
        <v>12.9744002691</v>
      </c>
    </row>
    <row r="2948" spans="1:3" x14ac:dyDescent="0.3">
      <c r="A2948" s="119">
        <v>45048</v>
      </c>
      <c r="B2948" s="106">
        <v>19</v>
      </c>
      <c r="C2948" s="111">
        <v>14.1136003421</v>
      </c>
    </row>
    <row r="2949" spans="1:3" x14ac:dyDescent="0.3">
      <c r="A2949" s="119">
        <v>45048</v>
      </c>
      <c r="B2949" s="106">
        <v>20</v>
      </c>
      <c r="C2949" s="111">
        <v>15.2552006841</v>
      </c>
    </row>
    <row r="2950" spans="1:3" x14ac:dyDescent="0.3">
      <c r="A2950" s="119">
        <v>45048</v>
      </c>
      <c r="B2950" s="106">
        <v>21</v>
      </c>
      <c r="C2950" s="111">
        <v>15.828800659900001</v>
      </c>
    </row>
    <row r="2951" spans="1:3" x14ac:dyDescent="0.3">
      <c r="A2951" s="119">
        <v>45048</v>
      </c>
      <c r="B2951" s="106">
        <v>22</v>
      </c>
      <c r="C2951" s="111">
        <v>14.9616000981</v>
      </c>
    </row>
    <row r="2952" spans="1:3" x14ac:dyDescent="0.3">
      <c r="A2952" s="119">
        <v>45048</v>
      </c>
      <c r="B2952" s="106">
        <v>23</v>
      </c>
      <c r="C2952" s="111">
        <v>13.808000244700001</v>
      </c>
    </row>
    <row r="2953" spans="1:3" x14ac:dyDescent="0.3">
      <c r="A2953" s="119">
        <v>45048</v>
      </c>
      <c r="B2953" s="106">
        <v>24</v>
      </c>
      <c r="C2953" s="111">
        <v>12.8336001593</v>
      </c>
    </row>
    <row r="2954" spans="1:3" x14ac:dyDescent="0.3">
      <c r="A2954" s="119">
        <v>45049</v>
      </c>
      <c r="B2954" s="106">
        <v>1</v>
      </c>
      <c r="C2954" s="111">
        <v>12.1816002203</v>
      </c>
    </row>
    <row r="2955" spans="1:3" x14ac:dyDescent="0.3">
      <c r="A2955" s="119">
        <v>45049</v>
      </c>
      <c r="B2955" s="106">
        <v>2</v>
      </c>
      <c r="C2955" s="111">
        <v>11.8232002569</v>
      </c>
    </row>
    <row r="2956" spans="1:3" x14ac:dyDescent="0.3">
      <c r="A2956" s="119">
        <v>45049</v>
      </c>
      <c r="B2956" s="106">
        <v>3</v>
      </c>
      <c r="C2956" s="111">
        <v>11.472800171499999</v>
      </c>
    </row>
    <row r="2957" spans="1:3" x14ac:dyDescent="0.3">
      <c r="A2957" s="119">
        <v>45049</v>
      </c>
      <c r="B2957" s="106">
        <v>4</v>
      </c>
      <c r="C2957" s="111">
        <v>11.4728000492</v>
      </c>
    </row>
    <row r="2958" spans="1:3" x14ac:dyDescent="0.3">
      <c r="A2958" s="119">
        <v>45049</v>
      </c>
      <c r="B2958" s="106">
        <v>5</v>
      </c>
      <c r="C2958" s="111">
        <v>11.9520003669</v>
      </c>
    </row>
    <row r="2959" spans="1:3" x14ac:dyDescent="0.3">
      <c r="A2959" s="119">
        <v>45049</v>
      </c>
      <c r="B2959" s="106">
        <v>6</v>
      </c>
      <c r="C2959" s="111">
        <v>12.7136005256</v>
      </c>
    </row>
    <row r="2960" spans="1:3" x14ac:dyDescent="0.3">
      <c r="A2960" s="119">
        <v>45049</v>
      </c>
      <c r="B2960" s="106">
        <v>7</v>
      </c>
      <c r="C2960" s="111">
        <v>14.3392001957</v>
      </c>
    </row>
    <row r="2961" spans="1:3" x14ac:dyDescent="0.3">
      <c r="A2961" s="119">
        <v>45049</v>
      </c>
      <c r="B2961" s="106">
        <v>8</v>
      </c>
      <c r="C2961" s="111">
        <v>15.16720044</v>
      </c>
    </row>
    <row r="2962" spans="1:3" x14ac:dyDescent="0.3">
      <c r="A2962" s="119">
        <v>45049</v>
      </c>
      <c r="B2962" s="106">
        <v>9</v>
      </c>
      <c r="C2962" s="111">
        <v>14.6432003178</v>
      </c>
    </row>
    <row r="2963" spans="1:3" x14ac:dyDescent="0.3">
      <c r="A2963" s="119">
        <v>45049</v>
      </c>
      <c r="B2963" s="106">
        <v>10</v>
      </c>
      <c r="C2963" s="111">
        <v>13.973600342300001</v>
      </c>
    </row>
    <row r="2964" spans="1:3" x14ac:dyDescent="0.3">
      <c r="A2964" s="119">
        <v>45049</v>
      </c>
      <c r="B2964" s="106">
        <v>11</v>
      </c>
      <c r="C2964" s="111">
        <v>13.013600220200001</v>
      </c>
    </row>
    <row r="2965" spans="1:3" x14ac:dyDescent="0.3">
      <c r="A2965" s="119">
        <v>45049</v>
      </c>
      <c r="B2965" s="106">
        <v>12</v>
      </c>
      <c r="C2965" s="111">
        <v>12.476799805000001</v>
      </c>
    </row>
    <row r="2966" spans="1:3" x14ac:dyDescent="0.3">
      <c r="A2966" s="119">
        <v>45049</v>
      </c>
      <c r="B2966" s="106">
        <v>13</v>
      </c>
      <c r="C2966" s="111">
        <v>12.1528004157</v>
      </c>
    </row>
    <row r="2967" spans="1:3" x14ac:dyDescent="0.3">
      <c r="A2967" s="119">
        <v>45049</v>
      </c>
      <c r="B2967" s="106">
        <v>14</v>
      </c>
      <c r="C2967" s="111">
        <v>12.068000367</v>
      </c>
    </row>
    <row r="2968" spans="1:3" x14ac:dyDescent="0.3">
      <c r="A2968" s="119">
        <v>45049</v>
      </c>
      <c r="B2968" s="106">
        <v>15</v>
      </c>
      <c r="C2968" s="111">
        <v>12.735200195800001</v>
      </c>
    </row>
    <row r="2969" spans="1:3" x14ac:dyDescent="0.3">
      <c r="A2969" s="119">
        <v>45049</v>
      </c>
      <c r="B2969" s="106">
        <v>16</v>
      </c>
      <c r="C2969" s="111">
        <v>13.117600342499999</v>
      </c>
    </row>
    <row r="2970" spans="1:3" x14ac:dyDescent="0.3">
      <c r="A2970" s="119">
        <v>45049</v>
      </c>
      <c r="B2970" s="106">
        <v>17</v>
      </c>
      <c r="C2970" s="111">
        <v>12.921600464499999</v>
      </c>
    </row>
    <row r="2971" spans="1:3" x14ac:dyDescent="0.3">
      <c r="A2971" s="119">
        <v>45049</v>
      </c>
      <c r="B2971" s="106">
        <v>18</v>
      </c>
      <c r="C2971" s="111">
        <v>13.367200073699999</v>
      </c>
    </row>
    <row r="2972" spans="1:3" x14ac:dyDescent="0.3">
      <c r="A2972" s="119">
        <v>45049</v>
      </c>
      <c r="B2972" s="106">
        <v>19</v>
      </c>
      <c r="C2972" s="111">
        <v>14.446400024900001</v>
      </c>
    </row>
    <row r="2973" spans="1:3" x14ac:dyDescent="0.3">
      <c r="A2973" s="119">
        <v>45049</v>
      </c>
      <c r="B2973" s="106">
        <v>20</v>
      </c>
      <c r="C2973" s="111">
        <v>15.803200195699999</v>
      </c>
    </row>
    <row r="2974" spans="1:3" x14ac:dyDescent="0.3">
      <c r="A2974" s="119">
        <v>45049</v>
      </c>
      <c r="B2974" s="106">
        <v>21</v>
      </c>
      <c r="C2974" s="111">
        <v>16.510400269199998</v>
      </c>
    </row>
    <row r="2975" spans="1:3" x14ac:dyDescent="0.3">
      <c r="A2975" s="119">
        <v>45049</v>
      </c>
      <c r="B2975" s="106">
        <v>22</v>
      </c>
      <c r="C2975" s="111">
        <v>15.5128005376</v>
      </c>
    </row>
    <row r="2976" spans="1:3" x14ac:dyDescent="0.3">
      <c r="A2976" s="119">
        <v>45049</v>
      </c>
      <c r="B2976" s="106">
        <v>23</v>
      </c>
      <c r="C2976" s="111">
        <v>14.368800415399999</v>
      </c>
    </row>
    <row r="2977" spans="1:3" x14ac:dyDescent="0.3">
      <c r="A2977" s="119">
        <v>45049</v>
      </c>
      <c r="B2977" s="106">
        <v>24</v>
      </c>
      <c r="C2977" s="111">
        <v>13.5088000492</v>
      </c>
    </row>
    <row r="2978" spans="1:3" x14ac:dyDescent="0.3">
      <c r="A2978" s="119">
        <v>45050</v>
      </c>
      <c r="B2978" s="106">
        <v>1</v>
      </c>
      <c r="C2978" s="111">
        <v>12.8576003425</v>
      </c>
    </row>
    <row r="2979" spans="1:3" x14ac:dyDescent="0.3">
      <c r="A2979" s="119">
        <v>45050</v>
      </c>
      <c r="B2979" s="106">
        <v>2</v>
      </c>
      <c r="C2979" s="111">
        <v>12.504000122600001</v>
      </c>
    </row>
    <row r="2980" spans="1:3" x14ac:dyDescent="0.3">
      <c r="A2980" s="119">
        <v>45050</v>
      </c>
      <c r="B2980" s="106">
        <v>3</v>
      </c>
      <c r="C2980" s="111">
        <v>12.264000061500001</v>
      </c>
    </row>
    <row r="2981" spans="1:3" x14ac:dyDescent="0.3">
      <c r="A2981" s="119">
        <v>45050</v>
      </c>
      <c r="B2981" s="106">
        <v>4</v>
      </c>
      <c r="C2981" s="111">
        <v>12.133600159199998</v>
      </c>
    </row>
    <row r="2982" spans="1:3" x14ac:dyDescent="0.3">
      <c r="A2982" s="119">
        <v>45050</v>
      </c>
      <c r="B2982" s="106">
        <v>5</v>
      </c>
      <c r="C2982" s="111">
        <v>12.591200562300001</v>
      </c>
    </row>
    <row r="2983" spans="1:3" x14ac:dyDescent="0.3">
      <c r="A2983" s="119">
        <v>45050</v>
      </c>
      <c r="B2983" s="106">
        <v>6</v>
      </c>
      <c r="C2983" s="111">
        <v>13.4680003666</v>
      </c>
    </row>
    <row r="2984" spans="1:3" x14ac:dyDescent="0.3">
      <c r="A2984" s="119">
        <v>45050</v>
      </c>
      <c r="B2984" s="106">
        <v>7</v>
      </c>
      <c r="C2984" s="111">
        <v>15.256000122400001</v>
      </c>
    </row>
    <row r="2985" spans="1:3" x14ac:dyDescent="0.3">
      <c r="A2985" s="119">
        <v>45050</v>
      </c>
      <c r="B2985" s="106">
        <v>8</v>
      </c>
      <c r="C2985" s="111">
        <v>15.732000122499999</v>
      </c>
    </row>
    <row r="2986" spans="1:3" x14ac:dyDescent="0.3">
      <c r="A2986" s="119">
        <v>45050</v>
      </c>
      <c r="B2986" s="106">
        <v>9</v>
      </c>
      <c r="C2986" s="111">
        <v>16.353600342300002</v>
      </c>
    </row>
    <row r="2987" spans="1:3" x14ac:dyDescent="0.3">
      <c r="A2987" s="119">
        <v>45050</v>
      </c>
      <c r="B2987" s="106">
        <v>10</v>
      </c>
      <c r="C2987" s="111">
        <v>17.288800415699999</v>
      </c>
    </row>
    <row r="2988" spans="1:3" x14ac:dyDescent="0.3">
      <c r="A2988" s="119">
        <v>45050</v>
      </c>
      <c r="B2988" s="106">
        <v>11</v>
      </c>
      <c r="C2988" s="111">
        <v>17.279200318099999</v>
      </c>
    </row>
    <row r="2989" spans="1:3" x14ac:dyDescent="0.3">
      <c r="A2989" s="119">
        <v>45050</v>
      </c>
      <c r="B2989" s="106">
        <v>12</v>
      </c>
      <c r="C2989" s="111">
        <v>17.034400269099997</v>
      </c>
    </row>
    <row r="2990" spans="1:3" x14ac:dyDescent="0.3">
      <c r="A2990" s="119">
        <v>45050</v>
      </c>
      <c r="B2990" s="106">
        <v>13</v>
      </c>
      <c r="C2990" s="111">
        <v>16.3736003422</v>
      </c>
    </row>
    <row r="2991" spans="1:3" x14ac:dyDescent="0.3">
      <c r="A2991" s="119">
        <v>45050</v>
      </c>
      <c r="B2991" s="106">
        <v>14</v>
      </c>
      <c r="C2991" s="111">
        <v>15.385600098099999</v>
      </c>
    </row>
    <row r="2992" spans="1:3" x14ac:dyDescent="0.3">
      <c r="A2992" s="119">
        <v>45050</v>
      </c>
      <c r="B2992" s="106">
        <v>15</v>
      </c>
      <c r="C2992" s="111">
        <v>14.849600220199999</v>
      </c>
    </row>
    <row r="2993" spans="1:3" x14ac:dyDescent="0.3">
      <c r="A2993" s="119">
        <v>45050</v>
      </c>
      <c r="B2993" s="106">
        <v>16</v>
      </c>
      <c r="C2993" s="111">
        <v>13.777600464400001</v>
      </c>
    </row>
    <row r="2994" spans="1:3" x14ac:dyDescent="0.3">
      <c r="A2994" s="119">
        <v>45050</v>
      </c>
      <c r="B2994" s="106">
        <v>17</v>
      </c>
      <c r="C2994" s="111">
        <v>14.109600098200001</v>
      </c>
    </row>
    <row r="2995" spans="1:3" x14ac:dyDescent="0.3">
      <c r="A2995" s="119">
        <v>45050</v>
      </c>
      <c r="B2995" s="106">
        <v>18</v>
      </c>
      <c r="C2995" s="111">
        <v>13.784800049100001</v>
      </c>
    </row>
    <row r="2996" spans="1:3" x14ac:dyDescent="0.3">
      <c r="A2996" s="119">
        <v>45050</v>
      </c>
      <c r="B2996" s="106">
        <v>19</v>
      </c>
      <c r="C2996" s="111">
        <v>15.140800415699999</v>
      </c>
    </row>
    <row r="2997" spans="1:3" x14ac:dyDescent="0.3">
      <c r="A2997" s="119">
        <v>45050</v>
      </c>
      <c r="B2997" s="106">
        <v>20</v>
      </c>
      <c r="C2997" s="111">
        <v>16.253600098299998</v>
      </c>
    </row>
    <row r="2998" spans="1:3" x14ac:dyDescent="0.3">
      <c r="A2998" s="119">
        <v>45050</v>
      </c>
      <c r="B2998" s="106">
        <v>21</v>
      </c>
      <c r="C2998" s="111">
        <v>16.851200195800001</v>
      </c>
    </row>
    <row r="2999" spans="1:3" x14ac:dyDescent="0.3">
      <c r="A2999" s="119">
        <v>45050</v>
      </c>
      <c r="B2999" s="106">
        <v>22</v>
      </c>
      <c r="C2999" s="111">
        <v>16.088000488799999</v>
      </c>
    </row>
    <row r="3000" spans="1:3" x14ac:dyDescent="0.3">
      <c r="A3000" s="119">
        <v>45050</v>
      </c>
      <c r="B3000" s="106">
        <v>23</v>
      </c>
      <c r="C3000" s="111">
        <v>14.999200562</v>
      </c>
    </row>
    <row r="3001" spans="1:3" x14ac:dyDescent="0.3">
      <c r="A3001" s="119">
        <v>45050</v>
      </c>
      <c r="B3001" s="106">
        <v>24</v>
      </c>
      <c r="C3001" s="111">
        <v>14.0848000494</v>
      </c>
    </row>
    <row r="3002" spans="1:3" x14ac:dyDescent="0.3">
      <c r="A3002" s="119">
        <v>45051</v>
      </c>
      <c r="B3002" s="106">
        <v>1</v>
      </c>
      <c r="C3002" s="111">
        <v>13.478400757299999</v>
      </c>
    </row>
    <row r="3003" spans="1:3" x14ac:dyDescent="0.3">
      <c r="A3003" s="119">
        <v>45051</v>
      </c>
      <c r="B3003" s="106">
        <v>2</v>
      </c>
      <c r="C3003" s="111">
        <v>13.031200073699999</v>
      </c>
    </row>
    <row r="3004" spans="1:3" x14ac:dyDescent="0.3">
      <c r="A3004" s="119">
        <v>45051</v>
      </c>
      <c r="B3004" s="106">
        <v>3</v>
      </c>
      <c r="C3004" s="111">
        <v>12.648000488899999</v>
      </c>
    </row>
    <row r="3005" spans="1:3" x14ac:dyDescent="0.3">
      <c r="A3005" s="119">
        <v>45051</v>
      </c>
      <c r="B3005" s="106">
        <v>4</v>
      </c>
      <c r="C3005" s="111">
        <v>12.401600403300002</v>
      </c>
    </row>
    <row r="3006" spans="1:3" x14ac:dyDescent="0.3">
      <c r="A3006" s="119">
        <v>45051</v>
      </c>
      <c r="B3006" s="106">
        <v>5</v>
      </c>
      <c r="C3006" s="111">
        <v>12.6568002324</v>
      </c>
    </row>
    <row r="3007" spans="1:3" x14ac:dyDescent="0.3">
      <c r="A3007" s="119">
        <v>45051</v>
      </c>
      <c r="B3007" s="106">
        <v>6</v>
      </c>
      <c r="C3007" s="111">
        <v>13.553600098</v>
      </c>
    </row>
    <row r="3008" spans="1:3" x14ac:dyDescent="0.3">
      <c r="A3008" s="119">
        <v>45051</v>
      </c>
      <c r="B3008" s="106">
        <v>7</v>
      </c>
      <c r="C3008" s="111">
        <v>14.772000489</v>
      </c>
    </row>
    <row r="3009" spans="1:3" x14ac:dyDescent="0.3">
      <c r="A3009" s="119">
        <v>45051</v>
      </c>
      <c r="B3009" s="106">
        <v>8</v>
      </c>
      <c r="C3009" s="111">
        <v>14.749600342399999</v>
      </c>
    </row>
    <row r="3010" spans="1:3" x14ac:dyDescent="0.3">
      <c r="A3010" s="119">
        <v>45051</v>
      </c>
      <c r="B3010" s="106">
        <v>9</v>
      </c>
      <c r="C3010" s="111">
        <v>15.0064006353</v>
      </c>
    </row>
    <row r="3011" spans="1:3" x14ac:dyDescent="0.3">
      <c r="A3011" s="119">
        <v>45051</v>
      </c>
      <c r="B3011" s="106">
        <v>10</v>
      </c>
      <c r="C3011" s="111">
        <v>15.174400269100001</v>
      </c>
    </row>
    <row r="3012" spans="1:3" x14ac:dyDescent="0.3">
      <c r="A3012" s="119">
        <v>45051</v>
      </c>
      <c r="B3012" s="106">
        <v>11</v>
      </c>
      <c r="C3012" s="111">
        <v>14.4320001226</v>
      </c>
    </row>
    <row r="3013" spans="1:3" x14ac:dyDescent="0.3">
      <c r="A3013" s="119">
        <v>45051</v>
      </c>
      <c r="B3013" s="106">
        <v>12</v>
      </c>
      <c r="C3013" s="111">
        <v>14.198400147099999</v>
      </c>
    </row>
    <row r="3014" spans="1:3" x14ac:dyDescent="0.3">
      <c r="A3014" s="119">
        <v>45051</v>
      </c>
      <c r="B3014" s="106">
        <v>13</v>
      </c>
      <c r="C3014" s="111">
        <v>12.592800110300001</v>
      </c>
    </row>
    <row r="3015" spans="1:3" x14ac:dyDescent="0.3">
      <c r="A3015" s="119">
        <v>45051</v>
      </c>
      <c r="B3015" s="106">
        <v>14</v>
      </c>
      <c r="C3015" s="111">
        <v>12.496000183800001</v>
      </c>
    </row>
    <row r="3016" spans="1:3" x14ac:dyDescent="0.3">
      <c r="A3016" s="119">
        <v>45051</v>
      </c>
      <c r="B3016" s="106">
        <v>15</v>
      </c>
      <c r="C3016" s="111">
        <v>13.5120001227</v>
      </c>
    </row>
    <row r="3017" spans="1:3" x14ac:dyDescent="0.3">
      <c r="A3017" s="119">
        <v>45051</v>
      </c>
      <c r="B3017" s="106">
        <v>16</v>
      </c>
      <c r="C3017" s="111">
        <v>13.3496003423</v>
      </c>
    </row>
    <row r="3018" spans="1:3" x14ac:dyDescent="0.3">
      <c r="A3018" s="119">
        <v>45051</v>
      </c>
      <c r="B3018" s="106">
        <v>17</v>
      </c>
      <c r="C3018" s="111">
        <v>13.6136003424</v>
      </c>
    </row>
    <row r="3019" spans="1:3" x14ac:dyDescent="0.3">
      <c r="A3019" s="119">
        <v>45051</v>
      </c>
      <c r="B3019" s="106">
        <v>18</v>
      </c>
      <c r="C3019" s="111">
        <v>13.2344002689</v>
      </c>
    </row>
    <row r="3020" spans="1:3" x14ac:dyDescent="0.3">
      <c r="A3020" s="119">
        <v>45051</v>
      </c>
      <c r="B3020" s="106">
        <v>19</v>
      </c>
      <c r="C3020" s="111">
        <v>14.188000244700001</v>
      </c>
    </row>
    <row r="3021" spans="1:3" x14ac:dyDescent="0.3">
      <c r="A3021" s="119">
        <v>45051</v>
      </c>
      <c r="B3021" s="106">
        <v>20</v>
      </c>
      <c r="C3021" s="111">
        <v>14.897600586500001</v>
      </c>
    </row>
    <row r="3022" spans="1:3" x14ac:dyDescent="0.3">
      <c r="A3022" s="119">
        <v>45051</v>
      </c>
      <c r="B3022" s="106">
        <v>21</v>
      </c>
      <c r="C3022" s="111">
        <v>15.647200196</v>
      </c>
    </row>
    <row r="3023" spans="1:3" x14ac:dyDescent="0.3">
      <c r="A3023" s="119">
        <v>45051</v>
      </c>
      <c r="B3023" s="106">
        <v>22</v>
      </c>
      <c r="C3023" s="111">
        <v>15.812800171400001</v>
      </c>
    </row>
    <row r="3024" spans="1:3" x14ac:dyDescent="0.3">
      <c r="A3024" s="119">
        <v>45051</v>
      </c>
      <c r="B3024" s="106">
        <v>23</v>
      </c>
      <c r="C3024" s="111">
        <v>14.5176003424</v>
      </c>
    </row>
    <row r="3025" spans="1:3" x14ac:dyDescent="0.3">
      <c r="A3025" s="119">
        <v>45051</v>
      </c>
      <c r="B3025" s="106">
        <v>24</v>
      </c>
      <c r="C3025" s="111">
        <v>13.5824003912</v>
      </c>
    </row>
    <row r="3026" spans="1:3" x14ac:dyDescent="0.3">
      <c r="A3026" s="119">
        <v>45052</v>
      </c>
      <c r="B3026" s="106">
        <v>1</v>
      </c>
      <c r="C3026" s="111">
        <v>12.862400269</v>
      </c>
    </row>
    <row r="3027" spans="1:3" x14ac:dyDescent="0.3">
      <c r="A3027" s="119">
        <v>45052</v>
      </c>
      <c r="B3027" s="106">
        <v>2</v>
      </c>
      <c r="C3027" s="111">
        <v>12.4272000738</v>
      </c>
    </row>
    <row r="3028" spans="1:3" x14ac:dyDescent="0.3">
      <c r="A3028" s="119">
        <v>45052</v>
      </c>
      <c r="B3028" s="106">
        <v>3</v>
      </c>
      <c r="C3028" s="111">
        <v>12.1487999881</v>
      </c>
    </row>
    <row r="3029" spans="1:3" x14ac:dyDescent="0.3">
      <c r="A3029" s="119">
        <v>45052</v>
      </c>
      <c r="B3029" s="106">
        <v>4</v>
      </c>
      <c r="C3029" s="111">
        <v>12.1512000738</v>
      </c>
    </row>
    <row r="3030" spans="1:3" x14ac:dyDescent="0.3">
      <c r="A3030" s="119">
        <v>45052</v>
      </c>
      <c r="B3030" s="106">
        <v>5</v>
      </c>
      <c r="C3030" s="111">
        <v>12.2760000616</v>
      </c>
    </row>
    <row r="3031" spans="1:3" x14ac:dyDescent="0.3">
      <c r="A3031" s="119">
        <v>45052</v>
      </c>
      <c r="B3031" s="106">
        <v>6</v>
      </c>
      <c r="C3031" s="111">
        <v>12.674400024900001</v>
      </c>
    </row>
    <row r="3032" spans="1:3" x14ac:dyDescent="0.3">
      <c r="A3032" s="119">
        <v>45052</v>
      </c>
      <c r="B3032" s="106">
        <v>7</v>
      </c>
      <c r="C3032" s="111">
        <v>12.834400269</v>
      </c>
    </row>
    <row r="3033" spans="1:3" x14ac:dyDescent="0.3">
      <c r="A3033" s="119">
        <v>45052</v>
      </c>
      <c r="B3033" s="106">
        <v>8</v>
      </c>
      <c r="C3033" s="111">
        <v>12.7487999882</v>
      </c>
    </row>
    <row r="3034" spans="1:3" x14ac:dyDescent="0.3">
      <c r="A3034" s="119">
        <v>45052</v>
      </c>
      <c r="B3034" s="106">
        <v>9</v>
      </c>
      <c r="C3034" s="111">
        <v>12.328000611</v>
      </c>
    </row>
    <row r="3035" spans="1:3" x14ac:dyDescent="0.3">
      <c r="A3035" s="119">
        <v>45052</v>
      </c>
      <c r="B3035" s="106">
        <v>10</v>
      </c>
      <c r="C3035" s="111">
        <v>11.938399902600001</v>
      </c>
    </row>
    <row r="3036" spans="1:3" x14ac:dyDescent="0.3">
      <c r="A3036" s="119">
        <v>45052</v>
      </c>
      <c r="B3036" s="106">
        <v>11</v>
      </c>
      <c r="C3036" s="111">
        <v>10.792800232699999</v>
      </c>
    </row>
    <row r="3037" spans="1:3" x14ac:dyDescent="0.3">
      <c r="A3037" s="119">
        <v>45052</v>
      </c>
      <c r="B3037" s="106">
        <v>12</v>
      </c>
      <c r="C3037" s="111">
        <v>10.9960001837</v>
      </c>
    </row>
    <row r="3038" spans="1:3" x14ac:dyDescent="0.3">
      <c r="A3038" s="119">
        <v>45052</v>
      </c>
      <c r="B3038" s="106">
        <v>13</v>
      </c>
      <c r="C3038" s="111">
        <v>10.680000183700001</v>
      </c>
    </row>
    <row r="3039" spans="1:3" x14ac:dyDescent="0.3">
      <c r="A3039" s="119">
        <v>45052</v>
      </c>
      <c r="B3039" s="106">
        <v>14</v>
      </c>
      <c r="C3039" s="111">
        <v>10.468800476799998</v>
      </c>
    </row>
    <row r="3040" spans="1:3" x14ac:dyDescent="0.3">
      <c r="A3040" s="119">
        <v>45052</v>
      </c>
      <c r="B3040" s="106">
        <v>15</v>
      </c>
      <c r="C3040" s="111">
        <v>9.7616001593000004</v>
      </c>
    </row>
    <row r="3041" spans="1:3" x14ac:dyDescent="0.3">
      <c r="A3041" s="119">
        <v>45052</v>
      </c>
      <c r="B3041" s="106">
        <v>16</v>
      </c>
      <c r="C3041" s="111">
        <v>10.5080003058</v>
      </c>
    </row>
    <row r="3042" spans="1:3" x14ac:dyDescent="0.3">
      <c r="A3042" s="119">
        <v>45052</v>
      </c>
      <c r="B3042" s="106">
        <v>17</v>
      </c>
      <c r="C3042" s="111">
        <v>10.998400147</v>
      </c>
    </row>
    <row r="3043" spans="1:3" x14ac:dyDescent="0.3">
      <c r="A3043" s="119">
        <v>45052</v>
      </c>
      <c r="B3043" s="106">
        <v>18</v>
      </c>
      <c r="C3043" s="111">
        <v>11.883200073800001</v>
      </c>
    </row>
    <row r="3044" spans="1:3" x14ac:dyDescent="0.3">
      <c r="A3044" s="119">
        <v>45052</v>
      </c>
      <c r="B3044" s="106">
        <v>19</v>
      </c>
      <c r="C3044" s="111">
        <v>12.948000366900001</v>
      </c>
    </row>
    <row r="3045" spans="1:3" x14ac:dyDescent="0.3">
      <c r="A3045" s="119">
        <v>45052</v>
      </c>
      <c r="B3045" s="106">
        <v>20</v>
      </c>
      <c r="C3045" s="111">
        <v>14.170400513299999</v>
      </c>
    </row>
    <row r="3046" spans="1:3" x14ac:dyDescent="0.3">
      <c r="A3046" s="119">
        <v>45052</v>
      </c>
      <c r="B3046" s="106">
        <v>21</v>
      </c>
      <c r="C3046" s="111">
        <v>14.628000366599998</v>
      </c>
    </row>
    <row r="3047" spans="1:3" x14ac:dyDescent="0.3">
      <c r="A3047" s="119">
        <v>45052</v>
      </c>
      <c r="B3047" s="106">
        <v>22</v>
      </c>
      <c r="C3047" s="111">
        <v>14.2408005377</v>
      </c>
    </row>
    <row r="3048" spans="1:3" x14ac:dyDescent="0.3">
      <c r="A3048" s="119">
        <v>45052</v>
      </c>
      <c r="B3048" s="106">
        <v>23</v>
      </c>
      <c r="C3048" s="111">
        <v>13.5208000493</v>
      </c>
    </row>
    <row r="3049" spans="1:3" x14ac:dyDescent="0.3">
      <c r="A3049" s="119">
        <v>45052</v>
      </c>
      <c r="B3049" s="106">
        <v>24</v>
      </c>
      <c r="C3049" s="111">
        <v>12.804000244799999</v>
      </c>
    </row>
    <row r="3050" spans="1:3" x14ac:dyDescent="0.3">
      <c r="A3050" s="119">
        <v>45053</v>
      </c>
      <c r="B3050" s="106">
        <v>1</v>
      </c>
      <c r="C3050" s="111">
        <v>12.3008002325</v>
      </c>
    </row>
    <row r="3051" spans="1:3" x14ac:dyDescent="0.3">
      <c r="A3051" s="119">
        <v>45053</v>
      </c>
      <c r="B3051" s="106">
        <v>2</v>
      </c>
      <c r="C3051" s="111">
        <v>11.8232002568</v>
      </c>
    </row>
    <row r="3052" spans="1:3" x14ac:dyDescent="0.3">
      <c r="A3052" s="119">
        <v>45053</v>
      </c>
      <c r="B3052" s="106">
        <v>3</v>
      </c>
      <c r="C3052" s="111">
        <v>11.499200378999999</v>
      </c>
    </row>
    <row r="3053" spans="1:3" x14ac:dyDescent="0.3">
      <c r="A3053" s="119">
        <v>45053</v>
      </c>
      <c r="B3053" s="106">
        <v>4</v>
      </c>
      <c r="C3053" s="111">
        <v>11.454400208099999</v>
      </c>
    </row>
    <row r="3054" spans="1:3" x14ac:dyDescent="0.3">
      <c r="A3054" s="119">
        <v>45053</v>
      </c>
      <c r="B3054" s="106">
        <v>5</v>
      </c>
      <c r="C3054" s="111">
        <v>11.584000183599999</v>
      </c>
    </row>
    <row r="3055" spans="1:3" x14ac:dyDescent="0.3">
      <c r="A3055" s="119">
        <v>45053</v>
      </c>
      <c r="B3055" s="106">
        <v>6</v>
      </c>
      <c r="C3055" s="111">
        <v>11.917600220500001</v>
      </c>
    </row>
    <row r="3056" spans="1:3" x14ac:dyDescent="0.3">
      <c r="A3056" s="119">
        <v>45053</v>
      </c>
      <c r="B3056" s="106">
        <v>7</v>
      </c>
      <c r="C3056" s="111">
        <v>11.9400001837</v>
      </c>
    </row>
    <row r="3057" spans="1:3" x14ac:dyDescent="0.3">
      <c r="A3057" s="119">
        <v>45053</v>
      </c>
      <c r="B3057" s="106">
        <v>8</v>
      </c>
      <c r="C3057" s="111">
        <v>11.7240003668</v>
      </c>
    </row>
    <row r="3058" spans="1:3" x14ac:dyDescent="0.3">
      <c r="A3058" s="119">
        <v>45053</v>
      </c>
      <c r="B3058" s="106">
        <v>9</v>
      </c>
      <c r="C3058" s="111">
        <v>11.4576001593</v>
      </c>
    </row>
    <row r="3059" spans="1:3" x14ac:dyDescent="0.3">
      <c r="A3059" s="119">
        <v>45053</v>
      </c>
      <c r="B3059" s="106">
        <v>10</v>
      </c>
      <c r="C3059" s="111">
        <v>10.889600037099999</v>
      </c>
    </row>
    <row r="3060" spans="1:3" x14ac:dyDescent="0.3">
      <c r="A3060" s="119">
        <v>45053</v>
      </c>
      <c r="B3060" s="106">
        <v>11</v>
      </c>
      <c r="C3060" s="111">
        <v>10.1928002937</v>
      </c>
    </row>
    <row r="3061" spans="1:3" x14ac:dyDescent="0.3">
      <c r="A3061" s="119">
        <v>45053</v>
      </c>
      <c r="B3061" s="106">
        <v>12</v>
      </c>
      <c r="C3061" s="111">
        <v>9.7512003793000002</v>
      </c>
    </row>
    <row r="3062" spans="1:3" x14ac:dyDescent="0.3">
      <c r="A3062" s="119">
        <v>45053</v>
      </c>
      <c r="B3062" s="106">
        <v>13</v>
      </c>
      <c r="C3062" s="111">
        <v>9.5616002814000005</v>
      </c>
    </row>
    <row r="3063" spans="1:3" x14ac:dyDescent="0.3">
      <c r="A3063" s="119">
        <v>45053</v>
      </c>
      <c r="B3063" s="106">
        <v>14</v>
      </c>
      <c r="C3063" s="111">
        <v>9.5464000860000002</v>
      </c>
    </row>
    <row r="3064" spans="1:3" x14ac:dyDescent="0.3">
      <c r="A3064" s="119">
        <v>45053</v>
      </c>
      <c r="B3064" s="106">
        <v>15</v>
      </c>
      <c r="C3064" s="111">
        <v>9.6808002326000011</v>
      </c>
    </row>
    <row r="3065" spans="1:3" x14ac:dyDescent="0.3">
      <c r="A3065" s="119">
        <v>45053</v>
      </c>
      <c r="B3065" s="106">
        <v>16</v>
      </c>
      <c r="C3065" s="111">
        <v>10.3128003549</v>
      </c>
    </row>
    <row r="3066" spans="1:3" x14ac:dyDescent="0.3">
      <c r="A3066" s="119">
        <v>45053</v>
      </c>
      <c r="B3066" s="106">
        <v>17</v>
      </c>
      <c r="C3066" s="111">
        <v>11.156000000300001</v>
      </c>
    </row>
    <row r="3067" spans="1:3" x14ac:dyDescent="0.3">
      <c r="A3067" s="119">
        <v>45053</v>
      </c>
      <c r="B3067" s="106">
        <v>18</v>
      </c>
      <c r="C3067" s="111">
        <v>12.2896003423</v>
      </c>
    </row>
    <row r="3068" spans="1:3" x14ac:dyDescent="0.3">
      <c r="A3068" s="119">
        <v>45053</v>
      </c>
      <c r="B3068" s="106">
        <v>19</v>
      </c>
      <c r="C3068" s="111">
        <v>13.3544001471</v>
      </c>
    </row>
    <row r="3069" spans="1:3" x14ac:dyDescent="0.3">
      <c r="A3069" s="119">
        <v>45053</v>
      </c>
      <c r="B3069" s="106">
        <v>20</v>
      </c>
      <c r="C3069" s="111">
        <v>14.285600220199999</v>
      </c>
    </row>
    <row r="3070" spans="1:3" x14ac:dyDescent="0.3">
      <c r="A3070" s="119">
        <v>45053</v>
      </c>
      <c r="B3070" s="106">
        <v>21</v>
      </c>
      <c r="C3070" s="111">
        <v>14.9832006843</v>
      </c>
    </row>
    <row r="3071" spans="1:3" x14ac:dyDescent="0.3">
      <c r="A3071" s="119">
        <v>45053</v>
      </c>
      <c r="B3071" s="106">
        <v>22</v>
      </c>
      <c r="C3071" s="111">
        <v>14.360800537700001</v>
      </c>
    </row>
    <row r="3072" spans="1:3" x14ac:dyDescent="0.3">
      <c r="A3072" s="119">
        <v>45053</v>
      </c>
      <c r="B3072" s="106">
        <v>23</v>
      </c>
      <c r="C3072" s="111">
        <v>13.281600342199999</v>
      </c>
    </row>
    <row r="3073" spans="1:3" x14ac:dyDescent="0.3">
      <c r="A3073" s="119">
        <v>45053</v>
      </c>
      <c r="B3073" s="106">
        <v>24</v>
      </c>
      <c r="C3073" s="111">
        <v>12.3328002937</v>
      </c>
    </row>
    <row r="3074" spans="1:3" x14ac:dyDescent="0.3">
      <c r="A3074" s="119">
        <v>45054</v>
      </c>
      <c r="B3074" s="106">
        <v>1</v>
      </c>
      <c r="C3074" s="111">
        <v>11.671200073600001</v>
      </c>
    </row>
    <row r="3075" spans="1:3" x14ac:dyDescent="0.3">
      <c r="A3075" s="119">
        <v>45054</v>
      </c>
      <c r="B3075" s="106">
        <v>2</v>
      </c>
      <c r="C3075" s="111">
        <v>11.300000000500001</v>
      </c>
    </row>
    <row r="3076" spans="1:3" x14ac:dyDescent="0.3">
      <c r="A3076" s="119">
        <v>45054</v>
      </c>
      <c r="B3076" s="106">
        <v>3</v>
      </c>
      <c r="C3076" s="111">
        <v>11.128000061500002</v>
      </c>
    </row>
    <row r="3077" spans="1:3" x14ac:dyDescent="0.3">
      <c r="A3077" s="119">
        <v>45054</v>
      </c>
      <c r="B3077" s="106">
        <v>4</v>
      </c>
      <c r="C3077" s="111">
        <v>11.150400147099999</v>
      </c>
    </row>
    <row r="3078" spans="1:3" x14ac:dyDescent="0.3">
      <c r="A3078" s="119">
        <v>45054</v>
      </c>
      <c r="B3078" s="106">
        <v>5</v>
      </c>
      <c r="C3078" s="111">
        <v>11.6024002692</v>
      </c>
    </row>
    <row r="3079" spans="1:3" x14ac:dyDescent="0.3">
      <c r="A3079" s="119">
        <v>45054</v>
      </c>
      <c r="B3079" s="106">
        <v>6</v>
      </c>
      <c r="C3079" s="111">
        <v>12.717600281299999</v>
      </c>
    </row>
    <row r="3080" spans="1:3" x14ac:dyDescent="0.3">
      <c r="A3080" s="119">
        <v>45054</v>
      </c>
      <c r="B3080" s="106">
        <v>7</v>
      </c>
      <c r="C3080" s="111">
        <v>13.874400269100001</v>
      </c>
    </row>
    <row r="3081" spans="1:3" x14ac:dyDescent="0.3">
      <c r="A3081" s="119">
        <v>45054</v>
      </c>
      <c r="B3081" s="106">
        <v>8</v>
      </c>
      <c r="C3081" s="111">
        <v>13.706400390999999</v>
      </c>
    </row>
    <row r="3082" spans="1:3" x14ac:dyDescent="0.3">
      <c r="A3082" s="119">
        <v>45054</v>
      </c>
      <c r="B3082" s="106">
        <v>9</v>
      </c>
      <c r="C3082" s="111">
        <v>13.180800049199998</v>
      </c>
    </row>
    <row r="3083" spans="1:3" x14ac:dyDescent="0.3">
      <c r="A3083" s="119">
        <v>45054</v>
      </c>
      <c r="B3083" s="106">
        <v>10</v>
      </c>
      <c r="C3083" s="111">
        <v>12.684000122499999</v>
      </c>
    </row>
    <row r="3084" spans="1:3" x14ac:dyDescent="0.3">
      <c r="A3084" s="119">
        <v>45054</v>
      </c>
      <c r="B3084" s="106">
        <v>11</v>
      </c>
      <c r="C3084" s="111">
        <v>12.079200134799999</v>
      </c>
    </row>
    <row r="3085" spans="1:3" x14ac:dyDescent="0.3">
      <c r="A3085" s="119">
        <v>45054</v>
      </c>
      <c r="B3085" s="106">
        <v>12</v>
      </c>
      <c r="C3085" s="111">
        <v>12.178400330200001</v>
      </c>
    </row>
    <row r="3086" spans="1:3" x14ac:dyDescent="0.3">
      <c r="A3086" s="119">
        <v>45054</v>
      </c>
      <c r="B3086" s="106">
        <v>13</v>
      </c>
      <c r="C3086" s="111">
        <v>12.125600159299999</v>
      </c>
    </row>
    <row r="3087" spans="1:3" x14ac:dyDescent="0.3">
      <c r="A3087" s="119">
        <v>45054</v>
      </c>
      <c r="B3087" s="106">
        <v>14</v>
      </c>
      <c r="C3087" s="111">
        <v>12.325600403500001</v>
      </c>
    </row>
    <row r="3088" spans="1:3" x14ac:dyDescent="0.3">
      <c r="A3088" s="119">
        <v>45054</v>
      </c>
      <c r="B3088" s="106">
        <v>15</v>
      </c>
      <c r="C3088" s="111">
        <v>12.2616003425</v>
      </c>
    </row>
    <row r="3089" spans="1:3" x14ac:dyDescent="0.3">
      <c r="A3089" s="119">
        <v>45054</v>
      </c>
      <c r="B3089" s="106">
        <v>16</v>
      </c>
      <c r="C3089" s="111">
        <v>12.691200073600001</v>
      </c>
    </row>
    <row r="3090" spans="1:3" x14ac:dyDescent="0.3">
      <c r="A3090" s="119">
        <v>45054</v>
      </c>
      <c r="B3090" s="106">
        <v>17</v>
      </c>
      <c r="C3090" s="111">
        <v>13.250400025000001</v>
      </c>
    </row>
    <row r="3091" spans="1:3" x14ac:dyDescent="0.3">
      <c r="A3091" s="119">
        <v>45054</v>
      </c>
      <c r="B3091" s="106">
        <v>18</v>
      </c>
      <c r="C3091" s="111">
        <v>14.108800415699999</v>
      </c>
    </row>
    <row r="3092" spans="1:3" x14ac:dyDescent="0.3">
      <c r="A3092" s="119">
        <v>45054</v>
      </c>
      <c r="B3092" s="106">
        <v>19</v>
      </c>
      <c r="C3092" s="111">
        <v>14.9568000492</v>
      </c>
    </row>
    <row r="3093" spans="1:3" x14ac:dyDescent="0.3">
      <c r="A3093" s="119">
        <v>45054</v>
      </c>
      <c r="B3093" s="106">
        <v>20</v>
      </c>
      <c r="C3093" s="111">
        <v>15.660800415600001</v>
      </c>
    </row>
    <row r="3094" spans="1:3" x14ac:dyDescent="0.3">
      <c r="A3094" s="119">
        <v>45054</v>
      </c>
      <c r="B3094" s="106">
        <v>21</v>
      </c>
      <c r="C3094" s="111">
        <v>16.177600342399998</v>
      </c>
    </row>
    <row r="3095" spans="1:3" x14ac:dyDescent="0.3">
      <c r="A3095" s="119">
        <v>45054</v>
      </c>
      <c r="B3095" s="106">
        <v>22</v>
      </c>
      <c r="C3095" s="111">
        <v>14.8375999762</v>
      </c>
    </row>
    <row r="3096" spans="1:3" x14ac:dyDescent="0.3">
      <c r="A3096" s="119">
        <v>45054</v>
      </c>
      <c r="B3096" s="106">
        <v>23</v>
      </c>
      <c r="C3096" s="111">
        <v>13.5336002203</v>
      </c>
    </row>
    <row r="3097" spans="1:3" x14ac:dyDescent="0.3">
      <c r="A3097" s="119">
        <v>45054</v>
      </c>
      <c r="B3097" s="106">
        <v>24</v>
      </c>
      <c r="C3097" s="111">
        <v>12.524000061500001</v>
      </c>
    </row>
    <row r="3098" spans="1:3" x14ac:dyDescent="0.3">
      <c r="A3098" s="119">
        <v>45055</v>
      </c>
      <c r="B3098" s="106">
        <v>1</v>
      </c>
      <c r="C3098" s="111">
        <v>11.721600159100001</v>
      </c>
    </row>
    <row r="3099" spans="1:3" x14ac:dyDescent="0.3">
      <c r="A3099" s="119">
        <v>45055</v>
      </c>
      <c r="B3099" s="106">
        <v>2</v>
      </c>
      <c r="C3099" s="111">
        <v>11.311200317999999</v>
      </c>
    </row>
    <row r="3100" spans="1:3" x14ac:dyDescent="0.3">
      <c r="A3100" s="119">
        <v>45055</v>
      </c>
      <c r="B3100" s="106">
        <v>3</v>
      </c>
      <c r="C3100" s="111">
        <v>10.9616000982</v>
      </c>
    </row>
    <row r="3101" spans="1:3" x14ac:dyDescent="0.3">
      <c r="A3101" s="119">
        <v>45055</v>
      </c>
      <c r="B3101" s="106">
        <v>4</v>
      </c>
      <c r="C3101" s="111">
        <v>10.899200134799999</v>
      </c>
    </row>
    <row r="3102" spans="1:3" x14ac:dyDescent="0.3">
      <c r="A3102" s="119">
        <v>45055</v>
      </c>
      <c r="B3102" s="106">
        <v>5</v>
      </c>
      <c r="C3102" s="111">
        <v>11.4768003548</v>
      </c>
    </row>
    <row r="3103" spans="1:3" x14ac:dyDescent="0.3">
      <c r="A3103" s="119">
        <v>45055</v>
      </c>
      <c r="B3103" s="106">
        <v>6</v>
      </c>
      <c r="C3103" s="111">
        <v>12.3496004035</v>
      </c>
    </row>
    <row r="3104" spans="1:3" x14ac:dyDescent="0.3">
      <c r="A3104" s="119">
        <v>45055</v>
      </c>
      <c r="B3104" s="106">
        <v>7</v>
      </c>
      <c r="C3104" s="111">
        <v>14.1240006108</v>
      </c>
    </row>
    <row r="3105" spans="1:3" x14ac:dyDescent="0.3">
      <c r="A3105" s="119">
        <v>45055</v>
      </c>
      <c r="B3105" s="106">
        <v>8</v>
      </c>
      <c r="C3105" s="111">
        <v>14.9432000737</v>
      </c>
    </row>
    <row r="3106" spans="1:3" x14ac:dyDescent="0.3">
      <c r="A3106" s="119">
        <v>45055</v>
      </c>
      <c r="B3106" s="106">
        <v>9</v>
      </c>
      <c r="C3106" s="111">
        <v>15.345600342199999</v>
      </c>
    </row>
    <row r="3107" spans="1:3" x14ac:dyDescent="0.3">
      <c r="A3107" s="119">
        <v>45055</v>
      </c>
      <c r="B3107" s="106">
        <v>10</v>
      </c>
      <c r="C3107" s="111">
        <v>14.7744005133</v>
      </c>
    </row>
    <row r="3108" spans="1:3" x14ac:dyDescent="0.3">
      <c r="A3108" s="119">
        <v>45055</v>
      </c>
      <c r="B3108" s="106">
        <v>11</v>
      </c>
      <c r="C3108" s="111">
        <v>14.4856002203</v>
      </c>
    </row>
    <row r="3109" spans="1:3" x14ac:dyDescent="0.3">
      <c r="A3109" s="119">
        <v>45055</v>
      </c>
      <c r="B3109" s="106">
        <v>12</v>
      </c>
      <c r="C3109" s="111">
        <v>13.0728000492</v>
      </c>
    </row>
    <row r="3110" spans="1:3" x14ac:dyDescent="0.3">
      <c r="A3110" s="119">
        <v>45055</v>
      </c>
      <c r="B3110" s="106">
        <v>13</v>
      </c>
      <c r="C3110" s="111">
        <v>12.517600037099999</v>
      </c>
    </row>
    <row r="3111" spans="1:3" x14ac:dyDescent="0.3">
      <c r="A3111" s="119">
        <v>45055</v>
      </c>
      <c r="B3111" s="106">
        <v>14</v>
      </c>
      <c r="C3111" s="111">
        <v>12.552000550000001</v>
      </c>
    </row>
    <row r="3112" spans="1:3" x14ac:dyDescent="0.3">
      <c r="A3112" s="119">
        <v>45055</v>
      </c>
      <c r="B3112" s="106">
        <v>15</v>
      </c>
      <c r="C3112" s="111">
        <v>12.541600342500001</v>
      </c>
    </row>
    <row r="3113" spans="1:3" x14ac:dyDescent="0.3">
      <c r="A3113" s="119">
        <v>45055</v>
      </c>
      <c r="B3113" s="106">
        <v>16</v>
      </c>
      <c r="C3113" s="111">
        <v>12.9712000738</v>
      </c>
    </row>
    <row r="3114" spans="1:3" x14ac:dyDescent="0.3">
      <c r="A3114" s="119">
        <v>45055</v>
      </c>
      <c r="B3114" s="106">
        <v>17</v>
      </c>
      <c r="C3114" s="111">
        <v>13.572800415600002</v>
      </c>
    </row>
    <row r="3115" spans="1:3" x14ac:dyDescent="0.3">
      <c r="A3115" s="119">
        <v>45055</v>
      </c>
      <c r="B3115" s="106">
        <v>18</v>
      </c>
      <c r="C3115" s="111">
        <v>14.5248004155</v>
      </c>
    </row>
    <row r="3116" spans="1:3" x14ac:dyDescent="0.3">
      <c r="A3116" s="119">
        <v>45055</v>
      </c>
      <c r="B3116" s="106">
        <v>19</v>
      </c>
      <c r="C3116" s="111">
        <v>15.1088002936</v>
      </c>
    </row>
    <row r="3117" spans="1:3" x14ac:dyDescent="0.3">
      <c r="A3117" s="119">
        <v>45055</v>
      </c>
      <c r="B3117" s="106">
        <v>20</v>
      </c>
      <c r="C3117" s="111">
        <v>16.208000488699998</v>
      </c>
    </row>
    <row r="3118" spans="1:3" x14ac:dyDescent="0.3">
      <c r="A3118" s="119">
        <v>45055</v>
      </c>
      <c r="B3118" s="106">
        <v>21</v>
      </c>
      <c r="C3118" s="111">
        <v>16.5128002935</v>
      </c>
    </row>
    <row r="3119" spans="1:3" x14ac:dyDescent="0.3">
      <c r="A3119" s="119">
        <v>45055</v>
      </c>
      <c r="B3119" s="106">
        <v>22</v>
      </c>
      <c r="C3119" s="111">
        <v>15.2480002448</v>
      </c>
    </row>
    <row r="3120" spans="1:3" x14ac:dyDescent="0.3">
      <c r="A3120" s="119">
        <v>45055</v>
      </c>
      <c r="B3120" s="106">
        <v>23</v>
      </c>
      <c r="C3120" s="111">
        <v>14.2472000737</v>
      </c>
    </row>
    <row r="3121" spans="1:3" x14ac:dyDescent="0.3">
      <c r="A3121" s="119">
        <v>45055</v>
      </c>
      <c r="B3121" s="106">
        <v>24</v>
      </c>
      <c r="C3121" s="111">
        <v>13.4920002447</v>
      </c>
    </row>
    <row r="3122" spans="1:3" x14ac:dyDescent="0.3">
      <c r="A3122" s="119">
        <v>45056</v>
      </c>
      <c r="B3122" s="106">
        <v>1</v>
      </c>
      <c r="C3122" s="111">
        <v>12.782400085999999</v>
      </c>
    </row>
    <row r="3123" spans="1:3" x14ac:dyDescent="0.3">
      <c r="A3123" s="119">
        <v>45056</v>
      </c>
      <c r="B3123" s="106">
        <v>2</v>
      </c>
      <c r="C3123" s="111">
        <v>12.3280003669</v>
      </c>
    </row>
    <row r="3124" spans="1:3" x14ac:dyDescent="0.3">
      <c r="A3124" s="119">
        <v>45056</v>
      </c>
      <c r="B3124" s="106">
        <v>3</v>
      </c>
      <c r="C3124" s="111">
        <v>12.001600037199999</v>
      </c>
    </row>
    <row r="3125" spans="1:3" x14ac:dyDescent="0.3">
      <c r="A3125" s="119">
        <v>45056</v>
      </c>
      <c r="B3125" s="106">
        <v>4</v>
      </c>
      <c r="C3125" s="111">
        <v>11.982400208200001</v>
      </c>
    </row>
    <row r="3126" spans="1:3" x14ac:dyDescent="0.3">
      <c r="A3126" s="119">
        <v>45056</v>
      </c>
      <c r="B3126" s="106">
        <v>5</v>
      </c>
      <c r="C3126" s="111">
        <v>12.4624002082</v>
      </c>
    </row>
    <row r="3127" spans="1:3" x14ac:dyDescent="0.3">
      <c r="A3127" s="119">
        <v>45056</v>
      </c>
      <c r="B3127" s="106">
        <v>6</v>
      </c>
      <c r="C3127" s="111">
        <v>13.3807999273</v>
      </c>
    </row>
    <row r="3128" spans="1:3" x14ac:dyDescent="0.3">
      <c r="A3128" s="119">
        <v>45056</v>
      </c>
      <c r="B3128" s="106">
        <v>7</v>
      </c>
      <c r="C3128" s="111">
        <v>14.7416003423</v>
      </c>
    </row>
    <row r="3129" spans="1:3" x14ac:dyDescent="0.3">
      <c r="A3129" s="119">
        <v>45056</v>
      </c>
      <c r="B3129" s="106">
        <v>8</v>
      </c>
      <c r="C3129" s="111">
        <v>15.5872008063</v>
      </c>
    </row>
    <row r="3130" spans="1:3" x14ac:dyDescent="0.3">
      <c r="A3130" s="119">
        <v>45056</v>
      </c>
      <c r="B3130" s="106">
        <v>9</v>
      </c>
      <c r="C3130" s="111">
        <v>16.513600586699997</v>
      </c>
    </row>
    <row r="3131" spans="1:3" x14ac:dyDescent="0.3">
      <c r="A3131" s="119">
        <v>45056</v>
      </c>
      <c r="B3131" s="106">
        <v>10</v>
      </c>
      <c r="C3131" s="111">
        <v>16.920000244699999</v>
      </c>
    </row>
    <row r="3132" spans="1:3" x14ac:dyDescent="0.3">
      <c r="A3132" s="119">
        <v>45056</v>
      </c>
      <c r="B3132" s="106">
        <v>11</v>
      </c>
      <c r="C3132" s="111">
        <v>16.777600342500001</v>
      </c>
    </row>
    <row r="3133" spans="1:3" x14ac:dyDescent="0.3">
      <c r="A3133" s="119">
        <v>45056</v>
      </c>
      <c r="B3133" s="106">
        <v>12</v>
      </c>
      <c r="C3133" s="111">
        <v>16.360800537900001</v>
      </c>
    </row>
    <row r="3134" spans="1:3" x14ac:dyDescent="0.3">
      <c r="A3134" s="119">
        <v>45056</v>
      </c>
      <c r="B3134" s="106">
        <v>13</v>
      </c>
      <c r="C3134" s="111">
        <v>15.540000366699999</v>
      </c>
    </row>
    <row r="3135" spans="1:3" x14ac:dyDescent="0.3">
      <c r="A3135" s="119">
        <v>45056</v>
      </c>
      <c r="B3135" s="106">
        <v>14</v>
      </c>
      <c r="C3135" s="111">
        <v>16.060800415500001</v>
      </c>
    </row>
    <row r="3136" spans="1:3" x14ac:dyDescent="0.3">
      <c r="A3136" s="119">
        <v>45056</v>
      </c>
      <c r="B3136" s="106">
        <v>15</v>
      </c>
      <c r="C3136" s="111">
        <v>15.334400391299999</v>
      </c>
    </row>
    <row r="3137" spans="1:3" x14ac:dyDescent="0.3">
      <c r="A3137" s="119">
        <v>45056</v>
      </c>
      <c r="B3137" s="106">
        <v>16</v>
      </c>
      <c r="C3137" s="111">
        <v>15.780000488800001</v>
      </c>
    </row>
    <row r="3138" spans="1:3" x14ac:dyDescent="0.3">
      <c r="A3138" s="119">
        <v>45056</v>
      </c>
      <c r="B3138" s="106">
        <v>17</v>
      </c>
      <c r="C3138" s="111">
        <v>15.514400635499999</v>
      </c>
    </row>
    <row r="3139" spans="1:3" x14ac:dyDescent="0.3">
      <c r="A3139" s="119">
        <v>45056</v>
      </c>
      <c r="B3139" s="106">
        <v>18</v>
      </c>
      <c r="C3139" s="111">
        <v>15.586400391</v>
      </c>
    </row>
    <row r="3140" spans="1:3" x14ac:dyDescent="0.3">
      <c r="A3140" s="119">
        <v>45056</v>
      </c>
      <c r="B3140" s="106">
        <v>19</v>
      </c>
      <c r="C3140" s="111">
        <v>16.2032003182</v>
      </c>
    </row>
    <row r="3141" spans="1:3" x14ac:dyDescent="0.3">
      <c r="A3141" s="119">
        <v>45056</v>
      </c>
      <c r="B3141" s="106">
        <v>20</v>
      </c>
      <c r="C3141" s="111">
        <v>17.092000244699999</v>
      </c>
    </row>
    <row r="3142" spans="1:3" x14ac:dyDescent="0.3">
      <c r="A3142" s="119">
        <v>45056</v>
      </c>
      <c r="B3142" s="106">
        <v>21</v>
      </c>
      <c r="C3142" s="111">
        <v>17.183200073799998</v>
      </c>
    </row>
    <row r="3143" spans="1:3" x14ac:dyDescent="0.3">
      <c r="A3143" s="119">
        <v>45056</v>
      </c>
      <c r="B3143" s="106">
        <v>22</v>
      </c>
      <c r="C3143" s="111">
        <v>16.272000610799999</v>
      </c>
    </row>
    <row r="3144" spans="1:3" x14ac:dyDescent="0.3">
      <c r="A3144" s="119">
        <v>45056</v>
      </c>
      <c r="B3144" s="106">
        <v>23</v>
      </c>
      <c r="C3144" s="111">
        <v>14.3808002934</v>
      </c>
    </row>
    <row r="3145" spans="1:3" x14ac:dyDescent="0.3">
      <c r="A3145" s="119">
        <v>45056</v>
      </c>
      <c r="B3145" s="106">
        <v>24</v>
      </c>
      <c r="C3145" s="111">
        <v>13.5248006597</v>
      </c>
    </row>
    <row r="3146" spans="1:3" x14ac:dyDescent="0.3">
      <c r="A3146" s="119">
        <v>45057</v>
      </c>
      <c r="B3146" s="106">
        <v>1</v>
      </c>
      <c r="C3146" s="111">
        <v>12.9120004888</v>
      </c>
    </row>
    <row r="3147" spans="1:3" x14ac:dyDescent="0.3">
      <c r="A3147" s="119">
        <v>45057</v>
      </c>
      <c r="B3147" s="106">
        <v>2</v>
      </c>
      <c r="C3147" s="111">
        <v>12.3328004158</v>
      </c>
    </row>
    <row r="3148" spans="1:3" x14ac:dyDescent="0.3">
      <c r="A3148" s="119">
        <v>45057</v>
      </c>
      <c r="B3148" s="106">
        <v>3</v>
      </c>
      <c r="C3148" s="111">
        <v>11.930400024799999</v>
      </c>
    </row>
    <row r="3149" spans="1:3" x14ac:dyDescent="0.3">
      <c r="A3149" s="119">
        <v>45057</v>
      </c>
      <c r="B3149" s="106">
        <v>4</v>
      </c>
      <c r="C3149" s="111">
        <v>11.7752005011</v>
      </c>
    </row>
    <row r="3150" spans="1:3" x14ac:dyDescent="0.3">
      <c r="A3150" s="119">
        <v>45057</v>
      </c>
      <c r="B3150" s="106">
        <v>5</v>
      </c>
      <c r="C3150" s="111">
        <v>12.228000488899999</v>
      </c>
    </row>
    <row r="3151" spans="1:3" x14ac:dyDescent="0.3">
      <c r="A3151" s="119">
        <v>45057</v>
      </c>
      <c r="B3151" s="106">
        <v>6</v>
      </c>
      <c r="C3151" s="111">
        <v>13.0424006354</v>
      </c>
    </row>
    <row r="3152" spans="1:3" x14ac:dyDescent="0.3">
      <c r="A3152" s="119">
        <v>45057</v>
      </c>
      <c r="B3152" s="106">
        <v>7</v>
      </c>
      <c r="C3152" s="111">
        <v>13.942400513099999</v>
      </c>
    </row>
    <row r="3153" spans="1:3" x14ac:dyDescent="0.3">
      <c r="A3153" s="119">
        <v>45057</v>
      </c>
      <c r="B3153" s="106">
        <v>8</v>
      </c>
      <c r="C3153" s="111">
        <v>13.829600342300001</v>
      </c>
    </row>
    <row r="3154" spans="1:3" x14ac:dyDescent="0.3">
      <c r="A3154" s="119">
        <v>45057</v>
      </c>
      <c r="B3154" s="106">
        <v>9</v>
      </c>
      <c r="C3154" s="111">
        <v>13.568000366800002</v>
      </c>
    </row>
    <row r="3155" spans="1:3" x14ac:dyDescent="0.3">
      <c r="A3155" s="119">
        <v>45057</v>
      </c>
      <c r="B3155" s="106">
        <v>10</v>
      </c>
      <c r="C3155" s="111">
        <v>12.875200318200001</v>
      </c>
    </row>
    <row r="3156" spans="1:3" x14ac:dyDescent="0.3">
      <c r="A3156" s="119">
        <v>45057</v>
      </c>
      <c r="B3156" s="106">
        <v>11</v>
      </c>
      <c r="C3156" s="111">
        <v>11.979200134799999</v>
      </c>
    </row>
    <row r="3157" spans="1:3" x14ac:dyDescent="0.3">
      <c r="A3157" s="119">
        <v>45057</v>
      </c>
      <c r="B3157" s="106">
        <v>12</v>
      </c>
      <c r="C3157" s="111">
        <v>11.770400208</v>
      </c>
    </row>
    <row r="3158" spans="1:3" x14ac:dyDescent="0.3">
      <c r="A3158" s="119">
        <v>45057</v>
      </c>
      <c r="B3158" s="106">
        <v>13</v>
      </c>
      <c r="C3158" s="111">
        <v>12.180800293599999</v>
      </c>
    </row>
    <row r="3159" spans="1:3" x14ac:dyDescent="0.3">
      <c r="A3159" s="119">
        <v>45057</v>
      </c>
      <c r="B3159" s="106">
        <v>14</v>
      </c>
      <c r="C3159" s="111">
        <v>12.197600464600001</v>
      </c>
    </row>
    <row r="3160" spans="1:3" x14ac:dyDescent="0.3">
      <c r="A3160" s="119">
        <v>45057</v>
      </c>
      <c r="B3160" s="106">
        <v>15</v>
      </c>
      <c r="C3160" s="111">
        <v>12.446400330399999</v>
      </c>
    </row>
    <row r="3161" spans="1:3" x14ac:dyDescent="0.3">
      <c r="A3161" s="119">
        <v>45057</v>
      </c>
      <c r="B3161" s="106">
        <v>16</v>
      </c>
      <c r="C3161" s="111">
        <v>13.158400024900001</v>
      </c>
    </row>
    <row r="3162" spans="1:3" x14ac:dyDescent="0.3">
      <c r="A3162" s="119">
        <v>45057</v>
      </c>
      <c r="B3162" s="106">
        <v>17</v>
      </c>
      <c r="C3162" s="111">
        <v>13.6400001224</v>
      </c>
    </row>
    <row r="3163" spans="1:3" x14ac:dyDescent="0.3">
      <c r="A3163" s="119">
        <v>45057</v>
      </c>
      <c r="B3163" s="106">
        <v>18</v>
      </c>
      <c r="C3163" s="111">
        <v>14.3616002201</v>
      </c>
    </row>
    <row r="3164" spans="1:3" x14ac:dyDescent="0.3">
      <c r="A3164" s="119">
        <v>45057</v>
      </c>
      <c r="B3164" s="106">
        <v>19</v>
      </c>
      <c r="C3164" s="111">
        <v>15.059199829600001</v>
      </c>
    </row>
    <row r="3165" spans="1:3" x14ac:dyDescent="0.3">
      <c r="A3165" s="119">
        <v>45057</v>
      </c>
      <c r="B3165" s="106">
        <v>20</v>
      </c>
      <c r="C3165" s="111">
        <v>15.707200318</v>
      </c>
    </row>
    <row r="3166" spans="1:3" x14ac:dyDescent="0.3">
      <c r="A3166" s="119">
        <v>45057</v>
      </c>
      <c r="B3166" s="106">
        <v>21</v>
      </c>
      <c r="C3166" s="111">
        <v>16.374400268999999</v>
      </c>
    </row>
    <row r="3167" spans="1:3" x14ac:dyDescent="0.3">
      <c r="A3167" s="119">
        <v>45057</v>
      </c>
      <c r="B3167" s="106">
        <v>22</v>
      </c>
      <c r="C3167" s="111">
        <v>15.3408004157</v>
      </c>
    </row>
    <row r="3168" spans="1:3" x14ac:dyDescent="0.3">
      <c r="A3168" s="119">
        <v>45057</v>
      </c>
      <c r="B3168" s="106">
        <v>23</v>
      </c>
      <c r="C3168" s="111">
        <v>13.8920003669</v>
      </c>
    </row>
    <row r="3169" spans="1:3" x14ac:dyDescent="0.3">
      <c r="A3169" s="119">
        <v>45057</v>
      </c>
      <c r="B3169" s="106">
        <v>24</v>
      </c>
      <c r="C3169" s="111">
        <v>12.8416002204</v>
      </c>
    </row>
    <row r="3170" spans="1:3" x14ac:dyDescent="0.3">
      <c r="A3170" s="119">
        <v>45058</v>
      </c>
      <c r="B3170" s="106">
        <v>1</v>
      </c>
      <c r="C3170" s="111">
        <v>12.1800003058</v>
      </c>
    </row>
    <row r="3171" spans="1:3" x14ac:dyDescent="0.3">
      <c r="A3171" s="119">
        <v>45058</v>
      </c>
      <c r="B3171" s="106">
        <v>2</v>
      </c>
      <c r="C3171" s="111">
        <v>11.7384002081</v>
      </c>
    </row>
    <row r="3172" spans="1:3" x14ac:dyDescent="0.3">
      <c r="A3172" s="119">
        <v>45058</v>
      </c>
      <c r="B3172" s="106">
        <v>3</v>
      </c>
      <c r="C3172" s="111">
        <v>11.299200134700001</v>
      </c>
    </row>
    <row r="3173" spans="1:3" x14ac:dyDescent="0.3">
      <c r="A3173" s="119">
        <v>45058</v>
      </c>
      <c r="B3173" s="106">
        <v>4</v>
      </c>
      <c r="C3173" s="111">
        <v>11.296800110300001</v>
      </c>
    </row>
    <row r="3174" spans="1:3" x14ac:dyDescent="0.3">
      <c r="A3174" s="119">
        <v>45058</v>
      </c>
      <c r="B3174" s="106">
        <v>5</v>
      </c>
      <c r="C3174" s="111">
        <v>11.593600281499999</v>
      </c>
    </row>
    <row r="3175" spans="1:3" x14ac:dyDescent="0.3">
      <c r="A3175" s="119">
        <v>45058</v>
      </c>
      <c r="B3175" s="106">
        <v>6</v>
      </c>
      <c r="C3175" s="111">
        <v>12.332000305899999</v>
      </c>
    </row>
    <row r="3176" spans="1:3" x14ac:dyDescent="0.3">
      <c r="A3176" s="119">
        <v>45058</v>
      </c>
      <c r="B3176" s="106">
        <v>7</v>
      </c>
      <c r="C3176" s="111">
        <v>13.1816002202</v>
      </c>
    </row>
    <row r="3177" spans="1:3" x14ac:dyDescent="0.3">
      <c r="A3177" s="119">
        <v>45058</v>
      </c>
      <c r="B3177" s="106">
        <v>8</v>
      </c>
      <c r="C3177" s="111">
        <v>13.4008001713</v>
      </c>
    </row>
    <row r="3178" spans="1:3" x14ac:dyDescent="0.3">
      <c r="A3178" s="119">
        <v>45058</v>
      </c>
      <c r="B3178" s="106">
        <v>9</v>
      </c>
      <c r="C3178" s="111">
        <v>12.9640001224</v>
      </c>
    </row>
    <row r="3179" spans="1:3" x14ac:dyDescent="0.3">
      <c r="A3179" s="119">
        <v>45058</v>
      </c>
      <c r="B3179" s="106">
        <v>10</v>
      </c>
      <c r="C3179" s="111">
        <v>12.509600342500001</v>
      </c>
    </row>
    <row r="3180" spans="1:3" x14ac:dyDescent="0.3">
      <c r="A3180" s="119">
        <v>45058</v>
      </c>
      <c r="B3180" s="106">
        <v>11</v>
      </c>
      <c r="C3180" s="111">
        <v>12.036000427900001</v>
      </c>
    </row>
    <row r="3181" spans="1:3" x14ac:dyDescent="0.3">
      <c r="A3181" s="119">
        <v>45058</v>
      </c>
      <c r="B3181" s="106">
        <v>12</v>
      </c>
      <c r="C3181" s="111">
        <v>11.941600220300002</v>
      </c>
    </row>
    <row r="3182" spans="1:3" x14ac:dyDescent="0.3">
      <c r="A3182" s="119">
        <v>45058</v>
      </c>
      <c r="B3182" s="106">
        <v>13</v>
      </c>
      <c r="C3182" s="111">
        <v>12.3511999515</v>
      </c>
    </row>
    <row r="3183" spans="1:3" x14ac:dyDescent="0.3">
      <c r="A3183" s="119">
        <v>45058</v>
      </c>
      <c r="B3183" s="106">
        <v>14</v>
      </c>
      <c r="C3183" s="111">
        <v>12.980000366800001</v>
      </c>
    </row>
    <row r="3184" spans="1:3" x14ac:dyDescent="0.3">
      <c r="A3184" s="119">
        <v>45058</v>
      </c>
      <c r="B3184" s="106">
        <v>15</v>
      </c>
      <c r="C3184" s="111">
        <v>13.616800049199998</v>
      </c>
    </row>
    <row r="3185" spans="1:3" x14ac:dyDescent="0.3">
      <c r="A3185" s="119">
        <v>45058</v>
      </c>
      <c r="B3185" s="106">
        <v>16</v>
      </c>
      <c r="C3185" s="111">
        <v>14.610400269100001</v>
      </c>
    </row>
    <row r="3186" spans="1:3" x14ac:dyDescent="0.3">
      <c r="A3186" s="119">
        <v>45058</v>
      </c>
      <c r="B3186" s="106">
        <v>17</v>
      </c>
      <c r="C3186" s="111">
        <v>15.8960001226</v>
      </c>
    </row>
    <row r="3187" spans="1:3" x14ac:dyDescent="0.3">
      <c r="A3187" s="119">
        <v>45058</v>
      </c>
      <c r="B3187" s="106">
        <v>18</v>
      </c>
      <c r="C3187" s="111">
        <v>16.597600464399999</v>
      </c>
    </row>
    <row r="3188" spans="1:3" x14ac:dyDescent="0.3">
      <c r="A3188" s="119">
        <v>45058</v>
      </c>
      <c r="B3188" s="106">
        <v>19</v>
      </c>
      <c r="C3188" s="111">
        <v>16.805600220200002</v>
      </c>
    </row>
    <row r="3189" spans="1:3" x14ac:dyDescent="0.3">
      <c r="A3189" s="119">
        <v>45058</v>
      </c>
      <c r="B3189" s="106">
        <v>20</v>
      </c>
      <c r="C3189" s="111">
        <v>16.5848001713</v>
      </c>
    </row>
    <row r="3190" spans="1:3" x14ac:dyDescent="0.3">
      <c r="A3190" s="119">
        <v>45058</v>
      </c>
      <c r="B3190" s="106">
        <v>21</v>
      </c>
      <c r="C3190" s="111">
        <v>16.7328002934</v>
      </c>
    </row>
    <row r="3191" spans="1:3" x14ac:dyDescent="0.3">
      <c r="A3191" s="119">
        <v>45058</v>
      </c>
      <c r="B3191" s="106">
        <v>22</v>
      </c>
      <c r="C3191" s="111">
        <v>15.752800171499999</v>
      </c>
    </row>
    <row r="3192" spans="1:3" x14ac:dyDescent="0.3">
      <c r="A3192" s="119">
        <v>45058</v>
      </c>
      <c r="B3192" s="106">
        <v>23</v>
      </c>
      <c r="C3192" s="111">
        <v>14.6792001959</v>
      </c>
    </row>
    <row r="3193" spans="1:3" x14ac:dyDescent="0.3">
      <c r="A3193" s="119">
        <v>45058</v>
      </c>
      <c r="B3193" s="106">
        <v>24</v>
      </c>
      <c r="C3193" s="111">
        <v>13.5632001958</v>
      </c>
    </row>
    <row r="3194" spans="1:3" x14ac:dyDescent="0.3">
      <c r="A3194" s="119">
        <v>45059</v>
      </c>
      <c r="B3194" s="106">
        <v>1</v>
      </c>
      <c r="C3194" s="111">
        <v>12.5336002203</v>
      </c>
    </row>
    <row r="3195" spans="1:3" x14ac:dyDescent="0.3">
      <c r="A3195" s="119">
        <v>45059</v>
      </c>
      <c r="B3195" s="106">
        <v>2</v>
      </c>
      <c r="C3195" s="111">
        <v>11.9312003182</v>
      </c>
    </row>
    <row r="3196" spans="1:3" x14ac:dyDescent="0.3">
      <c r="A3196" s="119">
        <v>45059</v>
      </c>
      <c r="B3196" s="106">
        <v>3</v>
      </c>
      <c r="C3196" s="111">
        <v>11.519200318099999</v>
      </c>
    </row>
    <row r="3197" spans="1:3" x14ac:dyDescent="0.3">
      <c r="A3197" s="119">
        <v>45059</v>
      </c>
      <c r="B3197" s="106">
        <v>4</v>
      </c>
      <c r="C3197" s="111">
        <v>11.334400147099998</v>
      </c>
    </row>
    <row r="3198" spans="1:3" x14ac:dyDescent="0.3">
      <c r="A3198" s="119">
        <v>45059</v>
      </c>
      <c r="B3198" s="106">
        <v>5</v>
      </c>
      <c r="C3198" s="111">
        <v>11.212800232499999</v>
      </c>
    </row>
    <row r="3199" spans="1:3" x14ac:dyDescent="0.3">
      <c r="A3199" s="119">
        <v>45059</v>
      </c>
      <c r="B3199" s="106">
        <v>6</v>
      </c>
      <c r="C3199" s="111">
        <v>11.472800232699999</v>
      </c>
    </row>
    <row r="3200" spans="1:3" x14ac:dyDescent="0.3">
      <c r="A3200" s="119">
        <v>45059</v>
      </c>
      <c r="B3200" s="106">
        <v>7</v>
      </c>
      <c r="C3200" s="111">
        <v>11.3927999272</v>
      </c>
    </row>
    <row r="3201" spans="1:3" x14ac:dyDescent="0.3">
      <c r="A3201" s="119">
        <v>45059</v>
      </c>
      <c r="B3201" s="106">
        <v>8</v>
      </c>
      <c r="C3201" s="111">
        <v>11.524000061500001</v>
      </c>
    </row>
    <row r="3202" spans="1:3" x14ac:dyDescent="0.3">
      <c r="A3202" s="119">
        <v>45059</v>
      </c>
      <c r="B3202" s="106">
        <v>9</v>
      </c>
      <c r="C3202" s="111">
        <v>11.8400003669</v>
      </c>
    </row>
    <row r="3203" spans="1:3" x14ac:dyDescent="0.3">
      <c r="A3203" s="119">
        <v>45059</v>
      </c>
      <c r="B3203" s="106">
        <v>10</v>
      </c>
      <c r="C3203" s="111">
        <v>12.117600159199998</v>
      </c>
    </row>
    <row r="3204" spans="1:3" x14ac:dyDescent="0.3">
      <c r="A3204" s="119">
        <v>45059</v>
      </c>
      <c r="B3204" s="106">
        <v>11</v>
      </c>
      <c r="C3204" s="111">
        <v>12.5448002935</v>
      </c>
    </row>
    <row r="3205" spans="1:3" x14ac:dyDescent="0.3">
      <c r="A3205" s="119">
        <v>45059</v>
      </c>
      <c r="B3205" s="106">
        <v>12</v>
      </c>
      <c r="C3205" s="111">
        <v>13.164000366800002</v>
      </c>
    </row>
    <row r="3206" spans="1:3" x14ac:dyDescent="0.3">
      <c r="A3206" s="119">
        <v>45059</v>
      </c>
      <c r="B3206" s="106">
        <v>13</v>
      </c>
      <c r="C3206" s="111">
        <v>14.071200317900001</v>
      </c>
    </row>
    <row r="3207" spans="1:3" x14ac:dyDescent="0.3">
      <c r="A3207" s="119">
        <v>45059</v>
      </c>
      <c r="B3207" s="106">
        <v>14</v>
      </c>
      <c r="C3207" s="111">
        <v>15.320000244700001</v>
      </c>
    </row>
    <row r="3208" spans="1:3" x14ac:dyDescent="0.3">
      <c r="A3208" s="119">
        <v>45059</v>
      </c>
      <c r="B3208" s="106">
        <v>15</v>
      </c>
      <c r="C3208" s="111">
        <v>16.495200073700001</v>
      </c>
    </row>
    <row r="3209" spans="1:3" x14ac:dyDescent="0.3">
      <c r="A3209" s="119">
        <v>45059</v>
      </c>
      <c r="B3209" s="106">
        <v>16</v>
      </c>
      <c r="C3209" s="111">
        <v>17.840000488699999</v>
      </c>
    </row>
    <row r="3210" spans="1:3" x14ac:dyDescent="0.3">
      <c r="A3210" s="119">
        <v>45059</v>
      </c>
      <c r="B3210" s="106">
        <v>17</v>
      </c>
      <c r="C3210" s="111">
        <v>19.175200561900002</v>
      </c>
    </row>
    <row r="3211" spans="1:3" x14ac:dyDescent="0.3">
      <c r="A3211" s="119">
        <v>45059</v>
      </c>
      <c r="B3211" s="106">
        <v>18</v>
      </c>
      <c r="C3211" s="111">
        <v>19.976800293500002</v>
      </c>
    </row>
    <row r="3212" spans="1:3" x14ac:dyDescent="0.3">
      <c r="A3212" s="119">
        <v>45059</v>
      </c>
      <c r="B3212" s="106">
        <v>19</v>
      </c>
      <c r="C3212" s="111">
        <v>20.076800171399999</v>
      </c>
    </row>
    <row r="3213" spans="1:3" x14ac:dyDescent="0.3">
      <c r="A3213" s="119">
        <v>45059</v>
      </c>
      <c r="B3213" s="106">
        <v>20</v>
      </c>
      <c r="C3213" s="111">
        <v>19.169600342199999</v>
      </c>
    </row>
    <row r="3214" spans="1:3" x14ac:dyDescent="0.3">
      <c r="A3214" s="119">
        <v>45059</v>
      </c>
      <c r="B3214" s="106">
        <v>21</v>
      </c>
      <c r="C3214" s="111">
        <v>18.606400391099999</v>
      </c>
    </row>
    <row r="3215" spans="1:3" x14ac:dyDescent="0.3">
      <c r="A3215" s="119">
        <v>45059</v>
      </c>
      <c r="B3215" s="106">
        <v>22</v>
      </c>
      <c r="C3215" s="111">
        <v>17.199200684099999</v>
      </c>
    </row>
    <row r="3216" spans="1:3" x14ac:dyDescent="0.3">
      <c r="A3216" s="119">
        <v>45059</v>
      </c>
      <c r="B3216" s="106">
        <v>23</v>
      </c>
      <c r="C3216" s="111">
        <v>15.9728000493</v>
      </c>
    </row>
    <row r="3217" spans="1:3" x14ac:dyDescent="0.3">
      <c r="A3217" s="119">
        <v>45059</v>
      </c>
      <c r="B3217" s="106">
        <v>24</v>
      </c>
      <c r="C3217" s="111">
        <v>14.666400269199999</v>
      </c>
    </row>
    <row r="3218" spans="1:3" x14ac:dyDescent="0.3">
      <c r="A3218" s="119">
        <v>45060</v>
      </c>
      <c r="B3218" s="106">
        <v>1</v>
      </c>
      <c r="C3218" s="111">
        <v>13.614400147</v>
      </c>
    </row>
    <row r="3219" spans="1:3" x14ac:dyDescent="0.3">
      <c r="A3219" s="119">
        <v>45060</v>
      </c>
      <c r="B3219" s="106">
        <v>2</v>
      </c>
      <c r="C3219" s="111">
        <v>12.7936002204</v>
      </c>
    </row>
    <row r="3220" spans="1:3" x14ac:dyDescent="0.3">
      <c r="A3220" s="119">
        <v>45060</v>
      </c>
      <c r="B3220" s="106">
        <v>3</v>
      </c>
      <c r="C3220" s="111">
        <v>12.150400085900001</v>
      </c>
    </row>
    <row r="3221" spans="1:3" x14ac:dyDescent="0.3">
      <c r="A3221" s="119">
        <v>45060</v>
      </c>
      <c r="B3221" s="106">
        <v>4</v>
      </c>
      <c r="C3221" s="111">
        <v>11.789600098099999</v>
      </c>
    </row>
    <row r="3222" spans="1:3" x14ac:dyDescent="0.3">
      <c r="A3222" s="119">
        <v>45060</v>
      </c>
      <c r="B3222" s="106">
        <v>5</v>
      </c>
      <c r="C3222" s="111">
        <v>11.558400147099999</v>
      </c>
    </row>
    <row r="3223" spans="1:3" x14ac:dyDescent="0.3">
      <c r="A3223" s="119">
        <v>45060</v>
      </c>
      <c r="B3223" s="106">
        <v>6</v>
      </c>
      <c r="C3223" s="111">
        <v>11.507200195900001</v>
      </c>
    </row>
    <row r="3224" spans="1:3" x14ac:dyDescent="0.3">
      <c r="A3224" s="119">
        <v>45060</v>
      </c>
      <c r="B3224" s="106">
        <v>7</v>
      </c>
      <c r="C3224" s="111">
        <v>11.111200134900001</v>
      </c>
    </row>
    <row r="3225" spans="1:3" x14ac:dyDescent="0.3">
      <c r="A3225" s="119">
        <v>45060</v>
      </c>
      <c r="B3225" s="106">
        <v>8</v>
      </c>
      <c r="C3225" s="111">
        <v>11.272000183800001</v>
      </c>
    </row>
    <row r="3226" spans="1:3" x14ac:dyDescent="0.3">
      <c r="A3226" s="119">
        <v>45060</v>
      </c>
      <c r="B3226" s="106">
        <v>9</v>
      </c>
      <c r="C3226" s="111">
        <v>11.6672001348</v>
      </c>
    </row>
    <row r="3227" spans="1:3" x14ac:dyDescent="0.3">
      <c r="A3227" s="119">
        <v>45060</v>
      </c>
      <c r="B3227" s="106">
        <v>10</v>
      </c>
      <c r="C3227" s="111">
        <v>12.048000489100001</v>
      </c>
    </row>
    <row r="3228" spans="1:3" x14ac:dyDescent="0.3">
      <c r="A3228" s="119">
        <v>45060</v>
      </c>
      <c r="B3228" s="106">
        <v>11</v>
      </c>
      <c r="C3228" s="111">
        <v>12.346400207999999</v>
      </c>
    </row>
    <row r="3229" spans="1:3" x14ac:dyDescent="0.3">
      <c r="A3229" s="119">
        <v>45060</v>
      </c>
      <c r="B3229" s="106">
        <v>12</v>
      </c>
      <c r="C3229" s="111">
        <v>13.1368004155</v>
      </c>
    </row>
    <row r="3230" spans="1:3" x14ac:dyDescent="0.3">
      <c r="A3230" s="119">
        <v>45060</v>
      </c>
      <c r="B3230" s="106">
        <v>13</v>
      </c>
      <c r="C3230" s="111">
        <v>14.286400147099998</v>
      </c>
    </row>
    <row r="3231" spans="1:3" x14ac:dyDescent="0.3">
      <c r="A3231" s="119">
        <v>45060</v>
      </c>
      <c r="B3231" s="106">
        <v>14</v>
      </c>
      <c r="C3231" s="111">
        <v>15.860000488800001</v>
      </c>
    </row>
    <row r="3232" spans="1:3" x14ac:dyDescent="0.3">
      <c r="A3232" s="119">
        <v>45060</v>
      </c>
      <c r="B3232" s="106">
        <v>15</v>
      </c>
      <c r="C3232" s="111">
        <v>17.411199829400001</v>
      </c>
    </row>
    <row r="3233" spans="1:3" x14ac:dyDescent="0.3">
      <c r="A3233" s="119">
        <v>45060</v>
      </c>
      <c r="B3233" s="106">
        <v>16</v>
      </c>
      <c r="C3233" s="111">
        <v>19.083200440100001</v>
      </c>
    </row>
    <row r="3234" spans="1:3" x14ac:dyDescent="0.3">
      <c r="A3234" s="119">
        <v>45060</v>
      </c>
      <c r="B3234" s="106">
        <v>17</v>
      </c>
      <c r="C3234" s="111">
        <v>20.5608001716</v>
      </c>
    </row>
    <row r="3235" spans="1:3" x14ac:dyDescent="0.3">
      <c r="A3235" s="119">
        <v>45060</v>
      </c>
      <c r="B3235" s="106">
        <v>18</v>
      </c>
      <c r="C3235" s="111">
        <v>21.2768001715</v>
      </c>
    </row>
    <row r="3236" spans="1:3" x14ac:dyDescent="0.3">
      <c r="A3236" s="119">
        <v>45060</v>
      </c>
      <c r="B3236" s="106">
        <v>19</v>
      </c>
      <c r="C3236" s="111">
        <v>21.253600220399999</v>
      </c>
    </row>
    <row r="3237" spans="1:3" x14ac:dyDescent="0.3">
      <c r="A3237" s="119">
        <v>45060</v>
      </c>
      <c r="B3237" s="106">
        <v>20</v>
      </c>
      <c r="C3237" s="111">
        <v>20.556000000299999</v>
      </c>
    </row>
    <row r="3238" spans="1:3" x14ac:dyDescent="0.3">
      <c r="A3238" s="119">
        <v>45060</v>
      </c>
      <c r="B3238" s="106">
        <v>21</v>
      </c>
      <c r="C3238" s="111">
        <v>19.849600098</v>
      </c>
    </row>
    <row r="3239" spans="1:3" x14ac:dyDescent="0.3">
      <c r="A3239" s="119">
        <v>45060</v>
      </c>
      <c r="B3239" s="106">
        <v>22</v>
      </c>
      <c r="C3239" s="111">
        <v>18.4808001713</v>
      </c>
    </row>
    <row r="3240" spans="1:3" x14ac:dyDescent="0.3">
      <c r="A3240" s="119">
        <v>45060</v>
      </c>
      <c r="B3240" s="106">
        <v>23</v>
      </c>
      <c r="C3240" s="111">
        <v>16.913600098099998</v>
      </c>
    </row>
    <row r="3241" spans="1:3" x14ac:dyDescent="0.3">
      <c r="A3241" s="119">
        <v>45060</v>
      </c>
      <c r="B3241" s="106">
        <v>24</v>
      </c>
      <c r="C3241" s="111">
        <v>15.239200562100001</v>
      </c>
    </row>
    <row r="3242" spans="1:3" x14ac:dyDescent="0.3">
      <c r="A3242" s="119">
        <v>45061</v>
      </c>
      <c r="B3242" s="106">
        <v>1</v>
      </c>
      <c r="C3242" s="111">
        <v>13.9072001957</v>
      </c>
    </row>
    <row r="3243" spans="1:3" x14ac:dyDescent="0.3">
      <c r="A3243" s="119">
        <v>45061</v>
      </c>
      <c r="B3243" s="106">
        <v>2</v>
      </c>
      <c r="C3243" s="111">
        <v>12.7616003423</v>
      </c>
    </row>
    <row r="3244" spans="1:3" x14ac:dyDescent="0.3">
      <c r="A3244" s="119">
        <v>45061</v>
      </c>
      <c r="B3244" s="106">
        <v>3</v>
      </c>
      <c r="C3244" s="111">
        <v>12.186400147099999</v>
      </c>
    </row>
    <row r="3245" spans="1:3" x14ac:dyDescent="0.3">
      <c r="A3245" s="119">
        <v>45061</v>
      </c>
      <c r="B3245" s="106">
        <v>4</v>
      </c>
      <c r="C3245" s="111">
        <v>11.979200073800001</v>
      </c>
    </row>
    <row r="3246" spans="1:3" x14ac:dyDescent="0.3">
      <c r="A3246" s="119">
        <v>45061</v>
      </c>
      <c r="B3246" s="106">
        <v>5</v>
      </c>
      <c r="C3246" s="111">
        <v>12.124000244799999</v>
      </c>
    </row>
    <row r="3247" spans="1:3" x14ac:dyDescent="0.3">
      <c r="A3247" s="119">
        <v>45061</v>
      </c>
      <c r="B3247" s="106">
        <v>6</v>
      </c>
      <c r="C3247" s="111">
        <v>12.6200001837</v>
      </c>
    </row>
    <row r="3248" spans="1:3" x14ac:dyDescent="0.3">
      <c r="A3248" s="119">
        <v>45061</v>
      </c>
      <c r="B3248" s="106">
        <v>7</v>
      </c>
      <c r="C3248" s="111">
        <v>13.1888002935</v>
      </c>
    </row>
    <row r="3249" spans="1:3" x14ac:dyDescent="0.3">
      <c r="A3249" s="119">
        <v>45061</v>
      </c>
      <c r="B3249" s="106">
        <v>8</v>
      </c>
      <c r="C3249" s="111">
        <v>13.790400269100001</v>
      </c>
    </row>
    <row r="3250" spans="1:3" x14ac:dyDescent="0.3">
      <c r="A3250" s="119">
        <v>45061</v>
      </c>
      <c r="B3250" s="106">
        <v>9</v>
      </c>
      <c r="C3250" s="111">
        <v>14.4152006843</v>
      </c>
    </row>
    <row r="3251" spans="1:3" x14ac:dyDescent="0.3">
      <c r="A3251" s="119">
        <v>45061</v>
      </c>
      <c r="B3251" s="106">
        <v>10</v>
      </c>
      <c r="C3251" s="111">
        <v>15.434400391100001</v>
      </c>
    </row>
    <row r="3252" spans="1:3" x14ac:dyDescent="0.3">
      <c r="A3252" s="119">
        <v>45061</v>
      </c>
      <c r="B3252" s="106">
        <v>11</v>
      </c>
      <c r="C3252" s="111">
        <v>15.4560002446</v>
      </c>
    </row>
    <row r="3253" spans="1:3" x14ac:dyDescent="0.3">
      <c r="A3253" s="119">
        <v>45061</v>
      </c>
      <c r="B3253" s="106">
        <v>12</v>
      </c>
      <c r="C3253" s="111">
        <v>16.498400147000002</v>
      </c>
    </row>
    <row r="3254" spans="1:3" x14ac:dyDescent="0.3">
      <c r="A3254" s="119">
        <v>45061</v>
      </c>
      <c r="B3254" s="106">
        <v>13</v>
      </c>
      <c r="C3254" s="111">
        <v>17.912800537599999</v>
      </c>
    </row>
    <row r="3255" spans="1:3" x14ac:dyDescent="0.3">
      <c r="A3255" s="119">
        <v>45061</v>
      </c>
      <c r="B3255" s="106">
        <v>14</v>
      </c>
      <c r="C3255" s="111">
        <v>19.812800171399999</v>
      </c>
    </row>
    <row r="3256" spans="1:3" x14ac:dyDescent="0.3">
      <c r="A3256" s="119">
        <v>45061</v>
      </c>
      <c r="B3256" s="106">
        <v>15</v>
      </c>
      <c r="C3256" s="111">
        <v>20.924000488599997</v>
      </c>
    </row>
    <row r="3257" spans="1:3" x14ac:dyDescent="0.3">
      <c r="A3257" s="119">
        <v>45061</v>
      </c>
      <c r="B3257" s="106">
        <v>16</v>
      </c>
      <c r="C3257" s="111">
        <v>22.764000366600001</v>
      </c>
    </row>
    <row r="3258" spans="1:3" x14ac:dyDescent="0.3">
      <c r="A3258" s="119">
        <v>45061</v>
      </c>
      <c r="B3258" s="106">
        <v>17</v>
      </c>
      <c r="C3258" s="111">
        <v>23.468000122500001</v>
      </c>
    </row>
    <row r="3259" spans="1:3" x14ac:dyDescent="0.3">
      <c r="A3259" s="119">
        <v>45061</v>
      </c>
      <c r="B3259" s="106">
        <v>18</v>
      </c>
      <c r="C3259" s="111">
        <v>22.3144003912</v>
      </c>
    </row>
    <row r="3260" spans="1:3" x14ac:dyDescent="0.3">
      <c r="A3260" s="119">
        <v>45061</v>
      </c>
      <c r="B3260" s="106">
        <v>19</v>
      </c>
      <c r="C3260" s="111">
        <v>20.5472003179</v>
      </c>
    </row>
    <row r="3261" spans="1:3" x14ac:dyDescent="0.3">
      <c r="A3261" s="119">
        <v>45061</v>
      </c>
      <c r="B3261" s="106">
        <v>20</v>
      </c>
      <c r="C3261" s="111">
        <v>20.137600220100001</v>
      </c>
    </row>
    <row r="3262" spans="1:3" x14ac:dyDescent="0.3">
      <c r="A3262" s="119">
        <v>45061</v>
      </c>
      <c r="B3262" s="106">
        <v>21</v>
      </c>
      <c r="C3262" s="111">
        <v>19.847200562000001</v>
      </c>
    </row>
    <row r="3263" spans="1:3" x14ac:dyDescent="0.3">
      <c r="A3263" s="119">
        <v>45061</v>
      </c>
      <c r="B3263" s="106">
        <v>22</v>
      </c>
      <c r="C3263" s="111">
        <v>18.376000488900001</v>
      </c>
    </row>
    <row r="3264" spans="1:3" x14ac:dyDescent="0.3">
      <c r="A3264" s="119">
        <v>45061</v>
      </c>
      <c r="B3264" s="106">
        <v>23</v>
      </c>
      <c r="C3264" s="111">
        <v>16.647200318100001</v>
      </c>
    </row>
    <row r="3265" spans="1:3" x14ac:dyDescent="0.3">
      <c r="A3265" s="119">
        <v>45061</v>
      </c>
      <c r="B3265" s="106">
        <v>24</v>
      </c>
      <c r="C3265" s="111">
        <v>15.07520044</v>
      </c>
    </row>
    <row r="3266" spans="1:3" x14ac:dyDescent="0.3">
      <c r="A3266" s="119">
        <v>45062</v>
      </c>
      <c r="B3266" s="106">
        <v>1</v>
      </c>
      <c r="C3266" s="111">
        <v>13.798400146899999</v>
      </c>
    </row>
    <row r="3267" spans="1:3" x14ac:dyDescent="0.3">
      <c r="A3267" s="119">
        <v>45062</v>
      </c>
      <c r="B3267" s="106">
        <v>2</v>
      </c>
      <c r="C3267" s="111">
        <v>12.970400269100001</v>
      </c>
    </row>
    <row r="3268" spans="1:3" x14ac:dyDescent="0.3">
      <c r="A3268" s="119">
        <v>45062</v>
      </c>
      <c r="B3268" s="106">
        <v>3</v>
      </c>
      <c r="C3268" s="111">
        <v>12.393600403399999</v>
      </c>
    </row>
    <row r="3269" spans="1:3" x14ac:dyDescent="0.3">
      <c r="A3269" s="119">
        <v>45062</v>
      </c>
      <c r="B3269" s="106">
        <v>4</v>
      </c>
      <c r="C3269" s="111">
        <v>12.188000183800002</v>
      </c>
    </row>
    <row r="3270" spans="1:3" x14ac:dyDescent="0.3">
      <c r="A3270" s="119">
        <v>45062</v>
      </c>
      <c r="B3270" s="106">
        <v>5</v>
      </c>
      <c r="C3270" s="111">
        <v>12.4576001592</v>
      </c>
    </row>
    <row r="3271" spans="1:3" x14ac:dyDescent="0.3">
      <c r="A3271" s="119">
        <v>45062</v>
      </c>
      <c r="B3271" s="106">
        <v>6</v>
      </c>
      <c r="C3271" s="111">
        <v>13.0104002692</v>
      </c>
    </row>
    <row r="3272" spans="1:3" x14ac:dyDescent="0.3">
      <c r="A3272" s="119">
        <v>45062</v>
      </c>
      <c r="B3272" s="106">
        <v>7</v>
      </c>
      <c r="C3272" s="111">
        <v>13.2456005865</v>
      </c>
    </row>
    <row r="3273" spans="1:3" x14ac:dyDescent="0.3">
      <c r="A3273" s="119">
        <v>45062</v>
      </c>
      <c r="B3273" s="106">
        <v>8</v>
      </c>
      <c r="C3273" s="111">
        <v>14.3592000737</v>
      </c>
    </row>
    <row r="3274" spans="1:3" x14ac:dyDescent="0.3">
      <c r="A3274" s="119">
        <v>45062</v>
      </c>
      <c r="B3274" s="106">
        <v>9</v>
      </c>
      <c r="C3274" s="111">
        <v>15.615200562</v>
      </c>
    </row>
    <row r="3275" spans="1:3" x14ac:dyDescent="0.3">
      <c r="A3275" s="119">
        <v>45062</v>
      </c>
      <c r="B3275" s="106">
        <v>10</v>
      </c>
      <c r="C3275" s="111">
        <v>16.695200195800002</v>
      </c>
    </row>
    <row r="3276" spans="1:3" x14ac:dyDescent="0.3">
      <c r="A3276" s="119">
        <v>45062</v>
      </c>
      <c r="B3276" s="106">
        <v>11</v>
      </c>
      <c r="C3276" s="111">
        <v>17.362400024999999</v>
      </c>
    </row>
    <row r="3277" spans="1:3" x14ac:dyDescent="0.3">
      <c r="A3277" s="119">
        <v>45062</v>
      </c>
      <c r="B3277" s="106">
        <v>12</v>
      </c>
      <c r="C3277" s="111">
        <v>18.186400269</v>
      </c>
    </row>
    <row r="3278" spans="1:3" x14ac:dyDescent="0.3">
      <c r="A3278" s="119">
        <v>45062</v>
      </c>
      <c r="B3278" s="106">
        <v>13</v>
      </c>
      <c r="C3278" s="111">
        <v>19.592000244699999</v>
      </c>
    </row>
    <row r="3279" spans="1:3" x14ac:dyDescent="0.3">
      <c r="A3279" s="119">
        <v>45062</v>
      </c>
      <c r="B3279" s="106">
        <v>14</v>
      </c>
      <c r="C3279" s="111">
        <v>21.180000244599999</v>
      </c>
    </row>
    <row r="3280" spans="1:3" x14ac:dyDescent="0.3">
      <c r="A3280" s="119">
        <v>45062</v>
      </c>
      <c r="B3280" s="106">
        <v>15</v>
      </c>
      <c r="C3280" s="111">
        <v>22.913599976</v>
      </c>
    </row>
    <row r="3281" spans="1:3" x14ac:dyDescent="0.3">
      <c r="A3281" s="119">
        <v>45062</v>
      </c>
      <c r="B3281" s="106">
        <v>16</v>
      </c>
      <c r="C3281" s="111">
        <v>25.120000854999997</v>
      </c>
    </row>
    <row r="3282" spans="1:3" x14ac:dyDescent="0.3">
      <c r="A3282" s="119">
        <v>45062</v>
      </c>
      <c r="B3282" s="106">
        <v>17</v>
      </c>
      <c r="C3282" s="111">
        <v>26.311200439899999</v>
      </c>
    </row>
    <row r="3283" spans="1:3" x14ac:dyDescent="0.3">
      <c r="A3283" s="119">
        <v>45062</v>
      </c>
      <c r="B3283" s="106">
        <v>18</v>
      </c>
      <c r="C3283" s="111">
        <v>26.220800537700001</v>
      </c>
    </row>
    <row r="3284" spans="1:3" x14ac:dyDescent="0.3">
      <c r="A3284" s="119">
        <v>45062</v>
      </c>
      <c r="B3284" s="106">
        <v>19</v>
      </c>
      <c r="C3284" s="111">
        <v>25.742399902799999</v>
      </c>
    </row>
    <row r="3285" spans="1:3" x14ac:dyDescent="0.3">
      <c r="A3285" s="119">
        <v>45062</v>
      </c>
      <c r="B3285" s="106">
        <v>20</v>
      </c>
      <c r="C3285" s="111">
        <v>23.8440003666</v>
      </c>
    </row>
    <row r="3286" spans="1:3" x14ac:dyDescent="0.3">
      <c r="A3286" s="119">
        <v>45062</v>
      </c>
      <c r="B3286" s="106">
        <v>21</v>
      </c>
      <c r="C3286" s="111">
        <v>22.381600586499999</v>
      </c>
    </row>
    <row r="3287" spans="1:3" x14ac:dyDescent="0.3">
      <c r="A3287" s="119">
        <v>45062</v>
      </c>
      <c r="B3287" s="106">
        <v>22</v>
      </c>
      <c r="C3287" s="111">
        <v>20.291199951599999</v>
      </c>
    </row>
    <row r="3288" spans="1:3" x14ac:dyDescent="0.3">
      <c r="A3288" s="119">
        <v>45062</v>
      </c>
      <c r="B3288" s="106">
        <v>23</v>
      </c>
      <c r="C3288" s="111">
        <v>17.686400269</v>
      </c>
    </row>
    <row r="3289" spans="1:3" x14ac:dyDescent="0.3">
      <c r="A3289" s="119">
        <v>45062</v>
      </c>
      <c r="B3289" s="106">
        <v>24</v>
      </c>
      <c r="C3289" s="111">
        <v>15.800000488899999</v>
      </c>
    </row>
    <row r="3290" spans="1:3" x14ac:dyDescent="0.3">
      <c r="A3290" s="119">
        <v>45063</v>
      </c>
      <c r="B3290" s="106">
        <v>1</v>
      </c>
      <c r="C3290" s="111">
        <v>14.448000244700001</v>
      </c>
    </row>
    <row r="3291" spans="1:3" x14ac:dyDescent="0.3">
      <c r="A3291" s="119">
        <v>45063</v>
      </c>
      <c r="B3291" s="106">
        <v>2</v>
      </c>
      <c r="C3291" s="111">
        <v>13.417600220300001</v>
      </c>
    </row>
    <row r="3292" spans="1:3" x14ac:dyDescent="0.3">
      <c r="A3292" s="119">
        <v>45063</v>
      </c>
      <c r="B3292" s="106">
        <v>3</v>
      </c>
      <c r="C3292" s="111">
        <v>12.800000366800001</v>
      </c>
    </row>
    <row r="3293" spans="1:3" x14ac:dyDescent="0.3">
      <c r="A3293" s="119">
        <v>45063</v>
      </c>
      <c r="B3293" s="106">
        <v>4</v>
      </c>
      <c r="C3293" s="111">
        <v>12.4648001714</v>
      </c>
    </row>
    <row r="3294" spans="1:3" x14ac:dyDescent="0.3">
      <c r="A3294" s="119">
        <v>45063</v>
      </c>
      <c r="B3294" s="106">
        <v>5</v>
      </c>
      <c r="C3294" s="111">
        <v>12.4368001713</v>
      </c>
    </row>
    <row r="3295" spans="1:3" x14ac:dyDescent="0.3">
      <c r="A3295" s="119">
        <v>45063</v>
      </c>
      <c r="B3295" s="106">
        <v>6</v>
      </c>
      <c r="C3295" s="111">
        <v>12.844000366800001</v>
      </c>
    </row>
    <row r="3296" spans="1:3" x14ac:dyDescent="0.3">
      <c r="A3296" s="119">
        <v>45063</v>
      </c>
      <c r="B3296" s="106">
        <v>7</v>
      </c>
      <c r="C3296" s="111">
        <v>13.5984003912</v>
      </c>
    </row>
    <row r="3297" spans="1:3" x14ac:dyDescent="0.3">
      <c r="A3297" s="119">
        <v>45063</v>
      </c>
      <c r="B3297" s="106">
        <v>8</v>
      </c>
      <c r="C3297" s="111">
        <v>14.610400269100001</v>
      </c>
    </row>
    <row r="3298" spans="1:3" x14ac:dyDescent="0.3">
      <c r="A3298" s="119">
        <v>45063</v>
      </c>
      <c r="B3298" s="106">
        <v>9</v>
      </c>
      <c r="C3298" s="111">
        <v>15.590400024899999</v>
      </c>
    </row>
    <row r="3299" spans="1:3" x14ac:dyDescent="0.3">
      <c r="A3299" s="119">
        <v>45063</v>
      </c>
      <c r="B3299" s="106">
        <v>10</v>
      </c>
      <c r="C3299" s="111">
        <v>16.672000244499998</v>
      </c>
    </row>
    <row r="3300" spans="1:3" x14ac:dyDescent="0.3">
      <c r="A3300" s="119">
        <v>45063</v>
      </c>
      <c r="B3300" s="106">
        <v>11</v>
      </c>
      <c r="C3300" s="111">
        <v>18.272800293500001</v>
      </c>
    </row>
    <row r="3301" spans="1:3" x14ac:dyDescent="0.3">
      <c r="A3301" s="119">
        <v>45063</v>
      </c>
      <c r="B3301" s="106">
        <v>12</v>
      </c>
      <c r="C3301" s="111">
        <v>19.6528002935</v>
      </c>
    </row>
    <row r="3302" spans="1:3" x14ac:dyDescent="0.3">
      <c r="A3302" s="119">
        <v>45063</v>
      </c>
      <c r="B3302" s="106">
        <v>13</v>
      </c>
      <c r="C3302" s="111">
        <v>21.3560007329</v>
      </c>
    </row>
    <row r="3303" spans="1:3" x14ac:dyDescent="0.3">
      <c r="A3303" s="119">
        <v>45063</v>
      </c>
      <c r="B3303" s="106">
        <v>14</v>
      </c>
      <c r="C3303" s="111">
        <v>23.342400146999999</v>
      </c>
    </row>
    <row r="3304" spans="1:3" x14ac:dyDescent="0.3">
      <c r="A3304" s="119">
        <v>45063</v>
      </c>
      <c r="B3304" s="106">
        <v>15</v>
      </c>
      <c r="C3304" s="111">
        <v>25.247200317899999</v>
      </c>
    </row>
    <row r="3305" spans="1:3" x14ac:dyDescent="0.3">
      <c r="A3305" s="119">
        <v>45063</v>
      </c>
      <c r="B3305" s="106">
        <v>16</v>
      </c>
      <c r="C3305" s="111">
        <v>27.458400391200001</v>
      </c>
    </row>
    <row r="3306" spans="1:3" x14ac:dyDescent="0.3">
      <c r="A3306" s="119">
        <v>45063</v>
      </c>
      <c r="B3306" s="106">
        <v>17</v>
      </c>
      <c r="C3306" s="111">
        <v>28.063200439999999</v>
      </c>
    </row>
    <row r="3307" spans="1:3" x14ac:dyDescent="0.3">
      <c r="A3307" s="119">
        <v>45063</v>
      </c>
      <c r="B3307" s="106">
        <v>18</v>
      </c>
      <c r="C3307" s="111">
        <v>27.916000733000001</v>
      </c>
    </row>
    <row r="3308" spans="1:3" x14ac:dyDescent="0.3">
      <c r="A3308" s="119">
        <v>45063</v>
      </c>
      <c r="B3308" s="106">
        <v>19</v>
      </c>
      <c r="C3308" s="111">
        <v>27.300001221300001</v>
      </c>
    </row>
    <row r="3309" spans="1:3" x14ac:dyDescent="0.3">
      <c r="A3309" s="119">
        <v>45063</v>
      </c>
      <c r="B3309" s="106">
        <v>20</v>
      </c>
      <c r="C3309" s="111">
        <v>25.8856008307</v>
      </c>
    </row>
    <row r="3310" spans="1:3" x14ac:dyDescent="0.3">
      <c r="A3310" s="119">
        <v>45063</v>
      </c>
      <c r="B3310" s="106">
        <v>21</v>
      </c>
      <c r="C3310" s="111">
        <v>23.938400146999999</v>
      </c>
    </row>
    <row r="3311" spans="1:3" x14ac:dyDescent="0.3">
      <c r="A3311" s="119">
        <v>45063</v>
      </c>
      <c r="B3311" s="106">
        <v>22</v>
      </c>
      <c r="C3311" s="111">
        <v>21.264000610899998</v>
      </c>
    </row>
    <row r="3312" spans="1:3" x14ac:dyDescent="0.3">
      <c r="A3312" s="119">
        <v>45063</v>
      </c>
      <c r="B3312" s="106">
        <v>23</v>
      </c>
      <c r="C3312" s="111">
        <v>18.3472004399</v>
      </c>
    </row>
    <row r="3313" spans="1:3" x14ac:dyDescent="0.3">
      <c r="A3313" s="119">
        <v>45063</v>
      </c>
      <c r="B3313" s="106">
        <v>24</v>
      </c>
      <c r="C3313" s="111">
        <v>16.305600342199998</v>
      </c>
    </row>
    <row r="3314" spans="1:3" x14ac:dyDescent="0.3">
      <c r="A3314" s="119">
        <v>45064</v>
      </c>
      <c r="B3314" s="106">
        <v>1</v>
      </c>
      <c r="C3314" s="111">
        <v>14.874400269000001</v>
      </c>
    </row>
    <row r="3315" spans="1:3" x14ac:dyDescent="0.3">
      <c r="A3315" s="119">
        <v>45064</v>
      </c>
      <c r="B3315" s="106">
        <v>2</v>
      </c>
      <c r="C3315" s="111">
        <v>13.8240003666</v>
      </c>
    </row>
    <row r="3316" spans="1:3" x14ac:dyDescent="0.3">
      <c r="A3316" s="119">
        <v>45064</v>
      </c>
      <c r="B3316" s="106">
        <v>3</v>
      </c>
      <c r="C3316" s="111">
        <v>13.0664005133</v>
      </c>
    </row>
    <row r="3317" spans="1:3" x14ac:dyDescent="0.3">
      <c r="A3317" s="119">
        <v>45064</v>
      </c>
      <c r="B3317" s="106">
        <v>4</v>
      </c>
      <c r="C3317" s="111">
        <v>12.6488000494</v>
      </c>
    </row>
    <row r="3318" spans="1:3" x14ac:dyDescent="0.3">
      <c r="A3318" s="119">
        <v>45064</v>
      </c>
      <c r="B3318" s="106">
        <v>5</v>
      </c>
      <c r="C3318" s="111">
        <v>12.8176000981</v>
      </c>
    </row>
    <row r="3319" spans="1:3" x14ac:dyDescent="0.3">
      <c r="A3319" s="119">
        <v>45064</v>
      </c>
      <c r="B3319" s="106">
        <v>6</v>
      </c>
      <c r="C3319" s="111">
        <v>13.621600342199999</v>
      </c>
    </row>
    <row r="3320" spans="1:3" x14ac:dyDescent="0.3">
      <c r="A3320" s="119">
        <v>45064</v>
      </c>
      <c r="B3320" s="106">
        <v>7</v>
      </c>
      <c r="C3320" s="111">
        <v>14.2600003669</v>
      </c>
    </row>
    <row r="3321" spans="1:3" x14ac:dyDescent="0.3">
      <c r="A3321" s="119">
        <v>45064</v>
      </c>
      <c r="B3321" s="106">
        <v>8</v>
      </c>
      <c r="C3321" s="111">
        <v>14.9648002935</v>
      </c>
    </row>
    <row r="3322" spans="1:3" x14ac:dyDescent="0.3">
      <c r="A3322" s="119">
        <v>45064</v>
      </c>
      <c r="B3322" s="106">
        <v>9</v>
      </c>
      <c r="C3322" s="111">
        <v>15.547200318</v>
      </c>
    </row>
    <row r="3323" spans="1:3" x14ac:dyDescent="0.3">
      <c r="A3323" s="119">
        <v>45064</v>
      </c>
      <c r="B3323" s="106">
        <v>10</v>
      </c>
      <c r="C3323" s="111">
        <v>16.204800293599998</v>
      </c>
    </row>
    <row r="3324" spans="1:3" x14ac:dyDescent="0.3">
      <c r="A3324" s="119">
        <v>45064</v>
      </c>
      <c r="B3324" s="106">
        <v>11</v>
      </c>
      <c r="C3324" s="111">
        <v>16.729600342500003</v>
      </c>
    </row>
    <row r="3325" spans="1:3" x14ac:dyDescent="0.3">
      <c r="A3325" s="119">
        <v>45064</v>
      </c>
      <c r="B3325" s="106">
        <v>12</v>
      </c>
      <c r="C3325" s="111">
        <v>17.647200196</v>
      </c>
    </row>
    <row r="3326" spans="1:3" x14ac:dyDescent="0.3">
      <c r="A3326" s="119">
        <v>45064</v>
      </c>
      <c r="B3326" s="106">
        <v>13</v>
      </c>
      <c r="C3326" s="111">
        <v>19.768000244700001</v>
      </c>
    </row>
    <row r="3327" spans="1:3" x14ac:dyDescent="0.3">
      <c r="A3327" s="119">
        <v>45064</v>
      </c>
      <c r="B3327" s="106">
        <v>14</v>
      </c>
      <c r="C3327" s="111">
        <v>22.045600220299999</v>
      </c>
    </row>
    <row r="3328" spans="1:3" x14ac:dyDescent="0.3">
      <c r="A3328" s="119">
        <v>45064</v>
      </c>
      <c r="B3328" s="106">
        <v>15</v>
      </c>
      <c r="C3328" s="111">
        <v>23.534400757499998</v>
      </c>
    </row>
    <row r="3329" spans="1:3" x14ac:dyDescent="0.3">
      <c r="A3329" s="119">
        <v>45064</v>
      </c>
      <c r="B3329" s="106">
        <v>16</v>
      </c>
      <c r="C3329" s="111">
        <v>25.600801026100001</v>
      </c>
    </row>
    <row r="3330" spans="1:3" x14ac:dyDescent="0.3">
      <c r="A3330" s="119">
        <v>45064</v>
      </c>
      <c r="B3330" s="106">
        <v>17</v>
      </c>
      <c r="C3330" s="111">
        <v>26.183200439899998</v>
      </c>
    </row>
    <row r="3331" spans="1:3" x14ac:dyDescent="0.3">
      <c r="A3331" s="119">
        <v>45064</v>
      </c>
      <c r="B3331" s="106">
        <v>18</v>
      </c>
      <c r="C3331" s="111">
        <v>26.3416010748</v>
      </c>
    </row>
    <row r="3332" spans="1:3" x14ac:dyDescent="0.3">
      <c r="A3332" s="119">
        <v>45064</v>
      </c>
      <c r="B3332" s="106">
        <v>19</v>
      </c>
      <c r="C3332" s="111">
        <v>26.409600586500002</v>
      </c>
    </row>
    <row r="3333" spans="1:3" x14ac:dyDescent="0.3">
      <c r="A3333" s="119">
        <v>45064</v>
      </c>
      <c r="B3333" s="106">
        <v>20</v>
      </c>
      <c r="C3333" s="111">
        <v>24.750400513300001</v>
      </c>
    </row>
    <row r="3334" spans="1:3" x14ac:dyDescent="0.3">
      <c r="A3334" s="119">
        <v>45064</v>
      </c>
      <c r="B3334" s="106">
        <v>21</v>
      </c>
      <c r="C3334" s="111">
        <v>23.391200317999999</v>
      </c>
    </row>
    <row r="3335" spans="1:3" x14ac:dyDescent="0.3">
      <c r="A3335" s="119">
        <v>45064</v>
      </c>
      <c r="B3335" s="106">
        <v>22</v>
      </c>
      <c r="C3335" s="111">
        <v>21.194400513199998</v>
      </c>
    </row>
    <row r="3336" spans="1:3" x14ac:dyDescent="0.3">
      <c r="A3336" s="119">
        <v>45064</v>
      </c>
      <c r="B3336" s="106">
        <v>23</v>
      </c>
      <c r="C3336" s="111">
        <v>18.471200684300001</v>
      </c>
    </row>
    <row r="3337" spans="1:3" x14ac:dyDescent="0.3">
      <c r="A3337" s="119">
        <v>45064</v>
      </c>
      <c r="B3337" s="106">
        <v>24</v>
      </c>
      <c r="C3337" s="111">
        <v>16.462400391300001</v>
      </c>
    </row>
    <row r="3338" spans="1:3" x14ac:dyDescent="0.3">
      <c r="A3338" s="119">
        <v>45065</v>
      </c>
      <c r="B3338" s="106">
        <v>1</v>
      </c>
      <c r="C3338" s="111">
        <v>14.879200195900001</v>
      </c>
    </row>
    <row r="3339" spans="1:3" x14ac:dyDescent="0.3">
      <c r="A3339" s="119">
        <v>45065</v>
      </c>
      <c r="B3339" s="106">
        <v>2</v>
      </c>
      <c r="C3339" s="111">
        <v>13.824000244499999</v>
      </c>
    </row>
    <row r="3340" spans="1:3" x14ac:dyDescent="0.3">
      <c r="A3340" s="119">
        <v>45065</v>
      </c>
      <c r="B3340" s="106">
        <v>3</v>
      </c>
      <c r="C3340" s="111">
        <v>12.9936000982</v>
      </c>
    </row>
    <row r="3341" spans="1:3" x14ac:dyDescent="0.3">
      <c r="A3341" s="119">
        <v>45065</v>
      </c>
      <c r="B3341" s="106">
        <v>4</v>
      </c>
      <c r="C3341" s="111">
        <v>12.6216000981</v>
      </c>
    </row>
    <row r="3342" spans="1:3" x14ac:dyDescent="0.3">
      <c r="A3342" s="119">
        <v>45065</v>
      </c>
      <c r="B3342" s="106">
        <v>5</v>
      </c>
      <c r="C3342" s="111">
        <v>12.544000244499999</v>
      </c>
    </row>
    <row r="3343" spans="1:3" x14ac:dyDescent="0.3">
      <c r="A3343" s="119">
        <v>45065</v>
      </c>
      <c r="B3343" s="106">
        <v>6</v>
      </c>
      <c r="C3343" s="111">
        <v>13.102400513200001</v>
      </c>
    </row>
    <row r="3344" spans="1:3" x14ac:dyDescent="0.3">
      <c r="A3344" s="119">
        <v>45065</v>
      </c>
      <c r="B3344" s="106">
        <v>7</v>
      </c>
      <c r="C3344" s="111">
        <v>13.5160001227</v>
      </c>
    </row>
    <row r="3345" spans="1:3" x14ac:dyDescent="0.3">
      <c r="A3345" s="119">
        <v>45065</v>
      </c>
      <c r="B3345" s="106">
        <v>8</v>
      </c>
      <c r="C3345" s="111">
        <v>14.5592003177</v>
      </c>
    </row>
    <row r="3346" spans="1:3" x14ac:dyDescent="0.3">
      <c r="A3346" s="119">
        <v>45065</v>
      </c>
      <c r="B3346" s="106">
        <v>9</v>
      </c>
      <c r="C3346" s="111">
        <v>15.0928002937</v>
      </c>
    </row>
    <row r="3347" spans="1:3" x14ac:dyDescent="0.3">
      <c r="A3347" s="119">
        <v>45065</v>
      </c>
      <c r="B3347" s="106">
        <v>10</v>
      </c>
      <c r="C3347" s="111">
        <v>15.873600098200001</v>
      </c>
    </row>
    <row r="3348" spans="1:3" x14ac:dyDescent="0.3">
      <c r="A3348" s="119">
        <v>45065</v>
      </c>
      <c r="B3348" s="106">
        <v>11</v>
      </c>
      <c r="C3348" s="111">
        <v>16.395200073700003</v>
      </c>
    </row>
    <row r="3349" spans="1:3" x14ac:dyDescent="0.3">
      <c r="A3349" s="119">
        <v>45065</v>
      </c>
      <c r="B3349" s="106">
        <v>12</v>
      </c>
      <c r="C3349" s="111">
        <v>16.7776005865</v>
      </c>
    </row>
    <row r="3350" spans="1:3" x14ac:dyDescent="0.3">
      <c r="A3350" s="119">
        <v>45065</v>
      </c>
      <c r="B3350" s="106">
        <v>13</v>
      </c>
      <c r="C3350" s="111">
        <v>18.4728005377</v>
      </c>
    </row>
    <row r="3351" spans="1:3" x14ac:dyDescent="0.3">
      <c r="A3351" s="119">
        <v>45065</v>
      </c>
      <c r="B3351" s="106">
        <v>14</v>
      </c>
      <c r="C3351" s="111">
        <v>21.008800537599999</v>
      </c>
    </row>
    <row r="3352" spans="1:3" x14ac:dyDescent="0.3">
      <c r="A3352" s="119">
        <v>45065</v>
      </c>
      <c r="B3352" s="106">
        <v>15</v>
      </c>
      <c r="C3352" s="111">
        <v>21.3696004645</v>
      </c>
    </row>
    <row r="3353" spans="1:3" x14ac:dyDescent="0.3">
      <c r="A3353" s="119">
        <v>45065</v>
      </c>
      <c r="B3353" s="106">
        <v>16</v>
      </c>
      <c r="C3353" s="111">
        <v>19.782400147200001</v>
      </c>
    </row>
    <row r="3354" spans="1:3" x14ac:dyDescent="0.3">
      <c r="A3354" s="119">
        <v>45065</v>
      </c>
      <c r="B3354" s="106">
        <v>17</v>
      </c>
      <c r="C3354" s="111">
        <v>19.307200317800003</v>
      </c>
    </row>
    <row r="3355" spans="1:3" x14ac:dyDescent="0.3">
      <c r="A3355" s="119">
        <v>45065</v>
      </c>
      <c r="B3355" s="106">
        <v>18</v>
      </c>
      <c r="C3355" s="111">
        <v>19.903200073600001</v>
      </c>
    </row>
    <row r="3356" spans="1:3" x14ac:dyDescent="0.3">
      <c r="A3356" s="119">
        <v>45065</v>
      </c>
      <c r="B3356" s="106">
        <v>19</v>
      </c>
      <c r="C3356" s="111">
        <v>20.1240001225</v>
      </c>
    </row>
    <row r="3357" spans="1:3" x14ac:dyDescent="0.3">
      <c r="A3357" s="119">
        <v>45065</v>
      </c>
      <c r="B3357" s="106">
        <v>20</v>
      </c>
      <c r="C3357" s="111">
        <v>19.356800415400002</v>
      </c>
    </row>
    <row r="3358" spans="1:3" x14ac:dyDescent="0.3">
      <c r="A3358" s="119">
        <v>45065</v>
      </c>
      <c r="B3358" s="106">
        <v>21</v>
      </c>
      <c r="C3358" s="111">
        <v>18.918400146899998</v>
      </c>
    </row>
    <row r="3359" spans="1:3" x14ac:dyDescent="0.3">
      <c r="A3359" s="119">
        <v>45065</v>
      </c>
      <c r="B3359" s="106">
        <v>22</v>
      </c>
      <c r="C3359" s="111">
        <v>17.906400391200002</v>
      </c>
    </row>
    <row r="3360" spans="1:3" x14ac:dyDescent="0.3">
      <c r="A3360" s="119">
        <v>45065</v>
      </c>
      <c r="B3360" s="106">
        <v>23</v>
      </c>
      <c r="C3360" s="111">
        <v>16.187200317999999</v>
      </c>
    </row>
    <row r="3361" spans="1:3" x14ac:dyDescent="0.3">
      <c r="A3361" s="119">
        <v>45065</v>
      </c>
      <c r="B3361" s="106">
        <v>24</v>
      </c>
      <c r="C3361" s="111">
        <v>14.716800293599999</v>
      </c>
    </row>
    <row r="3362" spans="1:3" x14ac:dyDescent="0.3">
      <c r="A3362" s="119">
        <v>45066</v>
      </c>
      <c r="B3362" s="106">
        <v>1</v>
      </c>
      <c r="C3362" s="111">
        <v>13.6208002934</v>
      </c>
    </row>
    <row r="3363" spans="1:3" x14ac:dyDescent="0.3">
      <c r="A3363" s="119">
        <v>45066</v>
      </c>
      <c r="B3363" s="106">
        <v>2</v>
      </c>
      <c r="C3363" s="111">
        <v>12.946400024900001</v>
      </c>
    </row>
    <row r="3364" spans="1:3" x14ac:dyDescent="0.3">
      <c r="A3364" s="119">
        <v>45066</v>
      </c>
      <c r="B3364" s="106">
        <v>3</v>
      </c>
      <c r="C3364" s="111">
        <v>12.552800232600001</v>
      </c>
    </row>
    <row r="3365" spans="1:3" x14ac:dyDescent="0.3">
      <c r="A3365" s="119">
        <v>45066</v>
      </c>
      <c r="B3365" s="106">
        <v>4</v>
      </c>
      <c r="C3365" s="111">
        <v>12.6320003669</v>
      </c>
    </row>
    <row r="3366" spans="1:3" x14ac:dyDescent="0.3">
      <c r="A3366" s="119">
        <v>45066</v>
      </c>
      <c r="B3366" s="106">
        <v>5</v>
      </c>
      <c r="C3366" s="111">
        <v>12.4448002934</v>
      </c>
    </row>
    <row r="3367" spans="1:3" x14ac:dyDescent="0.3">
      <c r="A3367" s="119">
        <v>45066</v>
      </c>
      <c r="B3367" s="106">
        <v>6</v>
      </c>
      <c r="C3367" s="111">
        <v>12.423200196</v>
      </c>
    </row>
    <row r="3368" spans="1:3" x14ac:dyDescent="0.3">
      <c r="A3368" s="119">
        <v>45066</v>
      </c>
      <c r="B3368" s="106">
        <v>7</v>
      </c>
      <c r="C3368" s="111">
        <v>12.2344002692</v>
      </c>
    </row>
    <row r="3369" spans="1:3" x14ac:dyDescent="0.3">
      <c r="A3369" s="119">
        <v>45066</v>
      </c>
      <c r="B3369" s="106">
        <v>8</v>
      </c>
      <c r="C3369" s="111">
        <v>12.6416000371</v>
      </c>
    </row>
    <row r="3370" spans="1:3" x14ac:dyDescent="0.3">
      <c r="A3370" s="119">
        <v>45066</v>
      </c>
      <c r="B3370" s="106">
        <v>9</v>
      </c>
      <c r="C3370" s="111">
        <v>13.623200073800001</v>
      </c>
    </row>
    <row r="3371" spans="1:3" x14ac:dyDescent="0.3">
      <c r="A3371" s="119">
        <v>45066</v>
      </c>
      <c r="B3371" s="106">
        <v>10</v>
      </c>
      <c r="C3371" s="111">
        <v>15.112800049199999</v>
      </c>
    </row>
    <row r="3372" spans="1:3" x14ac:dyDescent="0.3">
      <c r="A3372" s="119">
        <v>45066</v>
      </c>
      <c r="B3372" s="106">
        <v>11</v>
      </c>
      <c r="C3372" s="111">
        <v>14.579199707399999</v>
      </c>
    </row>
    <row r="3373" spans="1:3" x14ac:dyDescent="0.3">
      <c r="A3373" s="119">
        <v>45066</v>
      </c>
      <c r="B3373" s="106">
        <v>12</v>
      </c>
      <c r="C3373" s="111">
        <v>15.5960000004</v>
      </c>
    </row>
    <row r="3374" spans="1:3" x14ac:dyDescent="0.3">
      <c r="A3374" s="119">
        <v>45066</v>
      </c>
      <c r="B3374" s="106">
        <v>13</v>
      </c>
      <c r="C3374" s="111">
        <v>17.130400391200002</v>
      </c>
    </row>
    <row r="3375" spans="1:3" x14ac:dyDescent="0.3">
      <c r="A3375" s="119">
        <v>45066</v>
      </c>
      <c r="B3375" s="106">
        <v>14</v>
      </c>
      <c r="C3375" s="111">
        <v>18.899200317800002</v>
      </c>
    </row>
    <row r="3376" spans="1:3" x14ac:dyDescent="0.3">
      <c r="A3376" s="119">
        <v>45066</v>
      </c>
      <c r="B3376" s="106">
        <v>15</v>
      </c>
      <c r="C3376" s="111">
        <v>21.220000122599998</v>
      </c>
    </row>
    <row r="3377" spans="1:3" x14ac:dyDescent="0.3">
      <c r="A3377" s="119">
        <v>45066</v>
      </c>
      <c r="B3377" s="106">
        <v>16</v>
      </c>
      <c r="C3377" s="111">
        <v>22.347200440000002</v>
      </c>
    </row>
    <row r="3378" spans="1:3" x14ac:dyDescent="0.3">
      <c r="A3378" s="119">
        <v>45066</v>
      </c>
      <c r="B3378" s="106">
        <v>17</v>
      </c>
      <c r="C3378" s="111">
        <v>22.989600220299998</v>
      </c>
    </row>
    <row r="3379" spans="1:3" x14ac:dyDescent="0.3">
      <c r="A3379" s="119">
        <v>45066</v>
      </c>
      <c r="B3379" s="106">
        <v>18</v>
      </c>
      <c r="C3379" s="111">
        <v>21.7784003913</v>
      </c>
    </row>
    <row r="3380" spans="1:3" x14ac:dyDescent="0.3">
      <c r="A3380" s="119">
        <v>45066</v>
      </c>
      <c r="B3380" s="106">
        <v>19</v>
      </c>
      <c r="C3380" s="111">
        <v>20.443200440000002</v>
      </c>
    </row>
    <row r="3381" spans="1:3" x14ac:dyDescent="0.3">
      <c r="A3381" s="119">
        <v>45066</v>
      </c>
      <c r="B3381" s="106">
        <v>20</v>
      </c>
      <c r="C3381" s="111">
        <v>19.299200195899999</v>
      </c>
    </row>
    <row r="3382" spans="1:3" x14ac:dyDescent="0.3">
      <c r="A3382" s="119">
        <v>45066</v>
      </c>
      <c r="B3382" s="106">
        <v>21</v>
      </c>
      <c r="C3382" s="111">
        <v>18.626400024899997</v>
      </c>
    </row>
    <row r="3383" spans="1:3" x14ac:dyDescent="0.3">
      <c r="A3383" s="119">
        <v>45066</v>
      </c>
      <c r="B3383" s="106">
        <v>22</v>
      </c>
      <c r="C3383" s="111">
        <v>17.459200317800001</v>
      </c>
    </row>
    <row r="3384" spans="1:3" x14ac:dyDescent="0.3">
      <c r="A3384" s="119">
        <v>45066</v>
      </c>
      <c r="B3384" s="106">
        <v>23</v>
      </c>
      <c r="C3384" s="111">
        <v>16.183200439899998</v>
      </c>
    </row>
    <row r="3385" spans="1:3" x14ac:dyDescent="0.3">
      <c r="A3385" s="119">
        <v>45066</v>
      </c>
      <c r="B3385" s="106">
        <v>24</v>
      </c>
      <c r="C3385" s="111">
        <v>14.806400635199999</v>
      </c>
    </row>
    <row r="3386" spans="1:3" x14ac:dyDescent="0.3">
      <c r="A3386" s="119">
        <v>45067</v>
      </c>
      <c r="B3386" s="106">
        <v>1</v>
      </c>
      <c r="C3386" s="111">
        <v>13.842400269100001</v>
      </c>
    </row>
    <row r="3387" spans="1:3" x14ac:dyDescent="0.3">
      <c r="A3387" s="119">
        <v>45067</v>
      </c>
      <c r="B3387" s="106">
        <v>2</v>
      </c>
      <c r="C3387" s="111">
        <v>13.008000488899999</v>
      </c>
    </row>
    <row r="3388" spans="1:3" x14ac:dyDescent="0.3">
      <c r="A3388" s="119">
        <v>45067</v>
      </c>
      <c r="B3388" s="106">
        <v>3</v>
      </c>
      <c r="C3388" s="111">
        <v>12.5560002446</v>
      </c>
    </row>
    <row r="3389" spans="1:3" x14ac:dyDescent="0.3">
      <c r="A3389" s="119">
        <v>45067</v>
      </c>
      <c r="B3389" s="106">
        <v>4</v>
      </c>
      <c r="C3389" s="111">
        <v>12.1688004158</v>
      </c>
    </row>
    <row r="3390" spans="1:3" x14ac:dyDescent="0.3">
      <c r="A3390" s="119">
        <v>45067</v>
      </c>
      <c r="B3390" s="106">
        <v>5</v>
      </c>
      <c r="C3390" s="111">
        <v>11.9704003304</v>
      </c>
    </row>
    <row r="3391" spans="1:3" x14ac:dyDescent="0.3">
      <c r="A3391" s="119">
        <v>45067</v>
      </c>
      <c r="B3391" s="106">
        <v>6</v>
      </c>
      <c r="C3391" s="111">
        <v>12.056800171700001</v>
      </c>
    </row>
    <row r="3392" spans="1:3" x14ac:dyDescent="0.3">
      <c r="A3392" s="119">
        <v>45067</v>
      </c>
      <c r="B3392" s="106">
        <v>7</v>
      </c>
      <c r="C3392" s="111">
        <v>11.895200257099999</v>
      </c>
    </row>
    <row r="3393" spans="1:3" x14ac:dyDescent="0.3">
      <c r="A3393" s="119">
        <v>45067</v>
      </c>
      <c r="B3393" s="106">
        <v>8</v>
      </c>
      <c r="C3393" s="111">
        <v>12.113600586700001</v>
      </c>
    </row>
    <row r="3394" spans="1:3" x14ac:dyDescent="0.3">
      <c r="A3394" s="119">
        <v>45067</v>
      </c>
      <c r="B3394" s="106">
        <v>9</v>
      </c>
      <c r="C3394" s="111">
        <v>12.1552003181</v>
      </c>
    </row>
    <row r="3395" spans="1:3" x14ac:dyDescent="0.3">
      <c r="A3395" s="119">
        <v>45067</v>
      </c>
      <c r="B3395" s="106">
        <v>10</v>
      </c>
      <c r="C3395" s="111">
        <v>12.5656003425</v>
      </c>
    </row>
    <row r="3396" spans="1:3" x14ac:dyDescent="0.3">
      <c r="A3396" s="119">
        <v>45067</v>
      </c>
      <c r="B3396" s="106">
        <v>11</v>
      </c>
      <c r="C3396" s="111">
        <v>13.94320044</v>
      </c>
    </row>
    <row r="3397" spans="1:3" x14ac:dyDescent="0.3">
      <c r="A3397" s="119">
        <v>45067</v>
      </c>
      <c r="B3397" s="106">
        <v>12</v>
      </c>
      <c r="C3397" s="111">
        <v>15.4271999516</v>
      </c>
    </row>
    <row r="3398" spans="1:3" x14ac:dyDescent="0.3">
      <c r="A3398" s="119">
        <v>45067</v>
      </c>
      <c r="B3398" s="106">
        <v>13</v>
      </c>
      <c r="C3398" s="111">
        <v>16.264800415699998</v>
      </c>
    </row>
    <row r="3399" spans="1:3" x14ac:dyDescent="0.3">
      <c r="A3399" s="119">
        <v>45067</v>
      </c>
      <c r="B3399" s="106">
        <v>14</v>
      </c>
      <c r="C3399" s="111">
        <v>16.271200317999998</v>
      </c>
    </row>
    <row r="3400" spans="1:3" x14ac:dyDescent="0.3">
      <c r="A3400" s="119">
        <v>45067</v>
      </c>
      <c r="B3400" s="106">
        <v>15</v>
      </c>
      <c r="C3400" s="111">
        <v>16.967200562199999</v>
      </c>
    </row>
    <row r="3401" spans="1:3" x14ac:dyDescent="0.3">
      <c r="A3401" s="119">
        <v>45067</v>
      </c>
      <c r="B3401" s="106">
        <v>16</v>
      </c>
      <c r="C3401" s="111">
        <v>18.166400635400002</v>
      </c>
    </row>
    <row r="3402" spans="1:3" x14ac:dyDescent="0.3">
      <c r="A3402" s="119">
        <v>45067</v>
      </c>
      <c r="B3402" s="106">
        <v>17</v>
      </c>
      <c r="C3402" s="111">
        <v>18.3376003423</v>
      </c>
    </row>
    <row r="3403" spans="1:3" x14ac:dyDescent="0.3">
      <c r="A3403" s="119">
        <v>45067</v>
      </c>
      <c r="B3403" s="106">
        <v>18</v>
      </c>
      <c r="C3403" s="111">
        <v>19.485599853899998</v>
      </c>
    </row>
    <row r="3404" spans="1:3" x14ac:dyDescent="0.3">
      <c r="A3404" s="119">
        <v>45067</v>
      </c>
      <c r="B3404" s="106">
        <v>19</v>
      </c>
      <c r="C3404" s="111">
        <v>19.586400146799999</v>
      </c>
    </row>
    <row r="3405" spans="1:3" x14ac:dyDescent="0.3">
      <c r="A3405" s="119">
        <v>45067</v>
      </c>
      <c r="B3405" s="106">
        <v>20</v>
      </c>
      <c r="C3405" s="111">
        <v>19.217600342299999</v>
      </c>
    </row>
    <row r="3406" spans="1:3" x14ac:dyDescent="0.3">
      <c r="A3406" s="119">
        <v>45067</v>
      </c>
      <c r="B3406" s="106">
        <v>21</v>
      </c>
      <c r="C3406" s="111">
        <v>19.450400269000003</v>
      </c>
    </row>
    <row r="3407" spans="1:3" x14ac:dyDescent="0.3">
      <c r="A3407" s="119">
        <v>45067</v>
      </c>
      <c r="B3407" s="106">
        <v>22</v>
      </c>
      <c r="C3407" s="111">
        <v>18.494400269000003</v>
      </c>
    </row>
    <row r="3408" spans="1:3" x14ac:dyDescent="0.3">
      <c r="A3408" s="119">
        <v>45067</v>
      </c>
      <c r="B3408" s="106">
        <v>23</v>
      </c>
      <c r="C3408" s="111">
        <v>16.7776003422</v>
      </c>
    </row>
    <row r="3409" spans="1:3" x14ac:dyDescent="0.3">
      <c r="A3409" s="119">
        <v>45067</v>
      </c>
      <c r="B3409" s="106">
        <v>24</v>
      </c>
      <c r="C3409" s="111">
        <v>15.163200439899999</v>
      </c>
    </row>
    <row r="3410" spans="1:3" x14ac:dyDescent="0.3">
      <c r="A3410" s="119">
        <v>45068</v>
      </c>
      <c r="B3410" s="106">
        <v>1</v>
      </c>
      <c r="C3410" s="111">
        <v>13.972800171299999</v>
      </c>
    </row>
    <row r="3411" spans="1:3" x14ac:dyDescent="0.3">
      <c r="A3411" s="119">
        <v>45068</v>
      </c>
      <c r="B3411" s="106">
        <v>2</v>
      </c>
      <c r="C3411" s="111">
        <v>12.8920000006</v>
      </c>
    </row>
    <row r="3412" spans="1:3" x14ac:dyDescent="0.3">
      <c r="A3412" s="119">
        <v>45068</v>
      </c>
      <c r="B3412" s="106">
        <v>3</v>
      </c>
      <c r="C3412" s="111">
        <v>12.140000305800001</v>
      </c>
    </row>
    <row r="3413" spans="1:3" x14ac:dyDescent="0.3">
      <c r="A3413" s="119">
        <v>45068</v>
      </c>
      <c r="B3413" s="106">
        <v>4</v>
      </c>
      <c r="C3413" s="111">
        <v>12.0152002572</v>
      </c>
    </row>
    <row r="3414" spans="1:3" x14ac:dyDescent="0.3">
      <c r="A3414" s="119">
        <v>45068</v>
      </c>
      <c r="B3414" s="106">
        <v>5</v>
      </c>
      <c r="C3414" s="111">
        <v>12.224800293800001</v>
      </c>
    </row>
    <row r="3415" spans="1:3" x14ac:dyDescent="0.3">
      <c r="A3415" s="119">
        <v>45068</v>
      </c>
      <c r="B3415" s="106">
        <v>6</v>
      </c>
      <c r="C3415" s="111">
        <v>12.840000122600001</v>
      </c>
    </row>
    <row r="3416" spans="1:3" x14ac:dyDescent="0.3">
      <c r="A3416" s="119">
        <v>45068</v>
      </c>
      <c r="B3416" s="106">
        <v>7</v>
      </c>
      <c r="C3416" s="111">
        <v>13.2848002936</v>
      </c>
    </row>
    <row r="3417" spans="1:3" x14ac:dyDescent="0.3">
      <c r="A3417" s="119">
        <v>45068</v>
      </c>
      <c r="B3417" s="106">
        <v>8</v>
      </c>
      <c r="C3417" s="111">
        <v>13.9631999514</v>
      </c>
    </row>
    <row r="3418" spans="1:3" x14ac:dyDescent="0.3">
      <c r="A3418" s="119">
        <v>45068</v>
      </c>
      <c r="B3418" s="106">
        <v>9</v>
      </c>
      <c r="C3418" s="111">
        <v>14.552800171499999</v>
      </c>
    </row>
    <row r="3419" spans="1:3" x14ac:dyDescent="0.3">
      <c r="A3419" s="119">
        <v>45068</v>
      </c>
      <c r="B3419" s="106">
        <v>10</v>
      </c>
      <c r="C3419" s="111">
        <v>15.249599854</v>
      </c>
    </row>
    <row r="3420" spans="1:3" x14ac:dyDescent="0.3">
      <c r="A3420" s="119">
        <v>45068</v>
      </c>
      <c r="B3420" s="106">
        <v>11</v>
      </c>
      <c r="C3420" s="111">
        <v>15.9944002693</v>
      </c>
    </row>
    <row r="3421" spans="1:3" x14ac:dyDescent="0.3">
      <c r="A3421" s="119">
        <v>45068</v>
      </c>
      <c r="B3421" s="106">
        <v>12</v>
      </c>
      <c r="C3421" s="111">
        <v>16.891200317899997</v>
      </c>
    </row>
    <row r="3422" spans="1:3" x14ac:dyDescent="0.3">
      <c r="A3422" s="119">
        <v>45068</v>
      </c>
      <c r="B3422" s="106">
        <v>13</v>
      </c>
      <c r="C3422" s="111">
        <v>18.429600098200002</v>
      </c>
    </row>
    <row r="3423" spans="1:3" x14ac:dyDescent="0.3">
      <c r="A3423" s="119">
        <v>45068</v>
      </c>
      <c r="B3423" s="106">
        <v>14</v>
      </c>
      <c r="C3423" s="111">
        <v>20.152800293600002</v>
      </c>
    </row>
    <row r="3424" spans="1:3" x14ac:dyDescent="0.3">
      <c r="A3424" s="119">
        <v>45068</v>
      </c>
      <c r="B3424" s="106">
        <v>15</v>
      </c>
      <c r="C3424" s="111">
        <v>21.923200562199998</v>
      </c>
    </row>
    <row r="3425" spans="1:3" x14ac:dyDescent="0.3">
      <c r="A3425" s="119">
        <v>45068</v>
      </c>
      <c r="B3425" s="106">
        <v>16</v>
      </c>
      <c r="C3425" s="111">
        <v>23.684000366699998</v>
      </c>
    </row>
    <row r="3426" spans="1:3" x14ac:dyDescent="0.3">
      <c r="A3426" s="119">
        <v>45068</v>
      </c>
      <c r="B3426" s="106">
        <v>17</v>
      </c>
      <c r="C3426" s="111">
        <v>25.336000733000002</v>
      </c>
    </row>
    <row r="3427" spans="1:3" x14ac:dyDescent="0.3">
      <c r="A3427" s="119">
        <v>45068</v>
      </c>
      <c r="B3427" s="106">
        <v>18</v>
      </c>
      <c r="C3427" s="111">
        <v>25.696801270000002</v>
      </c>
    </row>
    <row r="3428" spans="1:3" x14ac:dyDescent="0.3">
      <c r="A3428" s="119">
        <v>45068</v>
      </c>
      <c r="B3428" s="106">
        <v>19</v>
      </c>
      <c r="C3428" s="111">
        <v>24.818401123600001</v>
      </c>
    </row>
    <row r="3429" spans="1:3" x14ac:dyDescent="0.3">
      <c r="A3429" s="119">
        <v>45068</v>
      </c>
      <c r="B3429" s="106">
        <v>20</v>
      </c>
      <c r="C3429" s="111">
        <v>22.996800171700002</v>
      </c>
    </row>
    <row r="3430" spans="1:3" x14ac:dyDescent="0.3">
      <c r="A3430" s="119">
        <v>45068</v>
      </c>
      <c r="B3430" s="106">
        <v>21</v>
      </c>
      <c r="C3430" s="111">
        <v>21.5896004642</v>
      </c>
    </row>
    <row r="3431" spans="1:3" x14ac:dyDescent="0.3">
      <c r="A3431" s="119">
        <v>45068</v>
      </c>
      <c r="B3431" s="106">
        <v>22</v>
      </c>
      <c r="C3431" s="111">
        <v>19.628000000500002</v>
      </c>
    </row>
    <row r="3432" spans="1:3" x14ac:dyDescent="0.3">
      <c r="A3432" s="119">
        <v>45068</v>
      </c>
      <c r="B3432" s="106">
        <v>23</v>
      </c>
      <c r="C3432" s="111">
        <v>17.7176005866</v>
      </c>
    </row>
    <row r="3433" spans="1:3" x14ac:dyDescent="0.3">
      <c r="A3433" s="119">
        <v>45068</v>
      </c>
      <c r="B3433" s="106">
        <v>24</v>
      </c>
      <c r="C3433" s="111">
        <v>15.9400002447</v>
      </c>
    </row>
    <row r="3434" spans="1:3" x14ac:dyDescent="0.3">
      <c r="A3434" s="119">
        <v>45069</v>
      </c>
      <c r="B3434" s="106">
        <v>1</v>
      </c>
      <c r="C3434" s="111">
        <v>14.551200195900002</v>
      </c>
    </row>
    <row r="3435" spans="1:3" x14ac:dyDescent="0.3">
      <c r="A3435" s="119">
        <v>45069</v>
      </c>
      <c r="B3435" s="106">
        <v>2</v>
      </c>
      <c r="C3435" s="111">
        <v>13.608000000300001</v>
      </c>
    </row>
    <row r="3436" spans="1:3" x14ac:dyDescent="0.3">
      <c r="A3436" s="119">
        <v>45069</v>
      </c>
      <c r="B3436" s="106">
        <v>3</v>
      </c>
      <c r="C3436" s="111">
        <v>12.9263999027</v>
      </c>
    </row>
    <row r="3437" spans="1:3" x14ac:dyDescent="0.3">
      <c r="A3437" s="119">
        <v>45069</v>
      </c>
      <c r="B3437" s="106">
        <v>4</v>
      </c>
      <c r="C3437" s="111">
        <v>12.4448002936</v>
      </c>
    </row>
    <row r="3438" spans="1:3" x14ac:dyDescent="0.3">
      <c r="A3438" s="119">
        <v>45069</v>
      </c>
      <c r="B3438" s="106">
        <v>5</v>
      </c>
      <c r="C3438" s="111">
        <v>12.536000244499999</v>
      </c>
    </row>
    <row r="3439" spans="1:3" x14ac:dyDescent="0.3">
      <c r="A3439" s="119">
        <v>45069</v>
      </c>
      <c r="B3439" s="106">
        <v>6</v>
      </c>
      <c r="C3439" s="111">
        <v>13.019200195900002</v>
      </c>
    </row>
    <row r="3440" spans="1:3" x14ac:dyDescent="0.3">
      <c r="A3440" s="119">
        <v>45069</v>
      </c>
      <c r="B3440" s="106">
        <v>7</v>
      </c>
      <c r="C3440" s="111">
        <v>13.742399902900001</v>
      </c>
    </row>
    <row r="3441" spans="1:3" x14ac:dyDescent="0.3">
      <c r="A3441" s="119">
        <v>45069</v>
      </c>
      <c r="B3441" s="106">
        <v>8</v>
      </c>
      <c r="C3441" s="111">
        <v>13.7200002446</v>
      </c>
    </row>
    <row r="3442" spans="1:3" x14ac:dyDescent="0.3">
      <c r="A3442" s="119">
        <v>45069</v>
      </c>
      <c r="B3442" s="106">
        <v>9</v>
      </c>
      <c r="C3442" s="111">
        <v>13.507200195799999</v>
      </c>
    </row>
    <row r="3443" spans="1:3" x14ac:dyDescent="0.3">
      <c r="A3443" s="119">
        <v>45069</v>
      </c>
      <c r="B3443" s="106">
        <v>10</v>
      </c>
      <c r="C3443" s="111">
        <v>13.632800293599999</v>
      </c>
    </row>
    <row r="3444" spans="1:3" x14ac:dyDescent="0.3">
      <c r="A3444" s="119">
        <v>45069</v>
      </c>
      <c r="B3444" s="106">
        <v>11</v>
      </c>
      <c r="C3444" s="111">
        <v>14.0016002203</v>
      </c>
    </row>
    <row r="3445" spans="1:3" x14ac:dyDescent="0.3">
      <c r="A3445" s="119">
        <v>45069</v>
      </c>
      <c r="B3445" s="106">
        <v>12</v>
      </c>
      <c r="C3445" s="111">
        <v>14.4072005622</v>
      </c>
    </row>
    <row r="3446" spans="1:3" x14ac:dyDescent="0.3">
      <c r="A3446" s="119">
        <v>45069</v>
      </c>
      <c r="B3446" s="106">
        <v>13</v>
      </c>
      <c r="C3446" s="111">
        <v>14.910400269</v>
      </c>
    </row>
    <row r="3447" spans="1:3" x14ac:dyDescent="0.3">
      <c r="A3447" s="119">
        <v>45069</v>
      </c>
      <c r="B3447" s="106">
        <v>14</v>
      </c>
      <c r="C3447" s="111">
        <v>16.2023999028</v>
      </c>
    </row>
    <row r="3448" spans="1:3" x14ac:dyDescent="0.3">
      <c r="A3448" s="119">
        <v>45069</v>
      </c>
      <c r="B3448" s="106">
        <v>15</v>
      </c>
      <c r="C3448" s="111">
        <v>17.402400391300002</v>
      </c>
    </row>
    <row r="3449" spans="1:3" x14ac:dyDescent="0.3">
      <c r="A3449" s="119">
        <v>45069</v>
      </c>
      <c r="B3449" s="106">
        <v>16</v>
      </c>
      <c r="C3449" s="111">
        <v>18.4848005377</v>
      </c>
    </row>
    <row r="3450" spans="1:3" x14ac:dyDescent="0.3">
      <c r="A3450" s="119">
        <v>45069</v>
      </c>
      <c r="B3450" s="106">
        <v>17</v>
      </c>
      <c r="C3450" s="111">
        <v>19.4520003668</v>
      </c>
    </row>
    <row r="3451" spans="1:3" x14ac:dyDescent="0.3">
      <c r="A3451" s="119">
        <v>45069</v>
      </c>
      <c r="B3451" s="106">
        <v>18</v>
      </c>
      <c r="C3451" s="111">
        <v>19.683200562000003</v>
      </c>
    </row>
    <row r="3452" spans="1:3" x14ac:dyDescent="0.3">
      <c r="A3452" s="119">
        <v>45069</v>
      </c>
      <c r="B3452" s="106">
        <v>19</v>
      </c>
      <c r="C3452" s="111">
        <v>19.415200318</v>
      </c>
    </row>
    <row r="3453" spans="1:3" x14ac:dyDescent="0.3">
      <c r="A3453" s="119">
        <v>45069</v>
      </c>
      <c r="B3453" s="106">
        <v>20</v>
      </c>
      <c r="C3453" s="111">
        <v>18.492000732899999</v>
      </c>
    </row>
    <row r="3454" spans="1:3" x14ac:dyDescent="0.3">
      <c r="A3454" s="119">
        <v>45069</v>
      </c>
      <c r="B3454" s="106">
        <v>21</v>
      </c>
      <c r="C3454" s="111">
        <v>17.7200002447</v>
      </c>
    </row>
    <row r="3455" spans="1:3" x14ac:dyDescent="0.3">
      <c r="A3455" s="119">
        <v>45069</v>
      </c>
      <c r="B3455" s="106">
        <v>22</v>
      </c>
      <c r="C3455" s="111">
        <v>16.450400269099998</v>
      </c>
    </row>
    <row r="3456" spans="1:3" x14ac:dyDescent="0.3">
      <c r="A3456" s="119">
        <v>45069</v>
      </c>
      <c r="B3456" s="106">
        <v>23</v>
      </c>
      <c r="C3456" s="111">
        <v>15.132800293500001</v>
      </c>
    </row>
    <row r="3457" spans="1:3" x14ac:dyDescent="0.3">
      <c r="A3457" s="119">
        <v>45069</v>
      </c>
      <c r="B3457" s="106">
        <v>24</v>
      </c>
      <c r="C3457" s="111">
        <v>13.843199951700001</v>
      </c>
    </row>
    <row r="3458" spans="1:3" x14ac:dyDescent="0.3">
      <c r="A3458" s="119">
        <v>45070</v>
      </c>
      <c r="B3458" s="106">
        <v>1</v>
      </c>
      <c r="C3458" s="111">
        <v>12.9672001959</v>
      </c>
    </row>
    <row r="3459" spans="1:3" x14ac:dyDescent="0.3">
      <c r="A3459" s="119">
        <v>45070</v>
      </c>
      <c r="B3459" s="106">
        <v>2</v>
      </c>
      <c r="C3459" s="111">
        <v>12.484800293500001</v>
      </c>
    </row>
    <row r="3460" spans="1:3" x14ac:dyDescent="0.3">
      <c r="A3460" s="119">
        <v>45070</v>
      </c>
      <c r="B3460" s="106">
        <v>3</v>
      </c>
      <c r="C3460" s="111">
        <v>12.0040003059</v>
      </c>
    </row>
    <row r="3461" spans="1:3" x14ac:dyDescent="0.3">
      <c r="A3461" s="119">
        <v>45070</v>
      </c>
      <c r="B3461" s="106">
        <v>4</v>
      </c>
      <c r="C3461" s="111">
        <v>11.715200318100001</v>
      </c>
    </row>
    <row r="3462" spans="1:3" x14ac:dyDescent="0.3">
      <c r="A3462" s="119">
        <v>45070</v>
      </c>
      <c r="B3462" s="106">
        <v>5</v>
      </c>
      <c r="C3462" s="111">
        <v>11.988800293599999</v>
      </c>
    </row>
    <row r="3463" spans="1:3" x14ac:dyDescent="0.3">
      <c r="A3463" s="119">
        <v>45070</v>
      </c>
      <c r="B3463" s="106">
        <v>6</v>
      </c>
      <c r="C3463" s="111">
        <v>12.6208002935</v>
      </c>
    </row>
    <row r="3464" spans="1:3" x14ac:dyDescent="0.3">
      <c r="A3464" s="119">
        <v>45070</v>
      </c>
      <c r="B3464" s="106">
        <v>7</v>
      </c>
      <c r="C3464" s="111">
        <v>14.047200195699999</v>
      </c>
    </row>
    <row r="3465" spans="1:3" x14ac:dyDescent="0.3">
      <c r="A3465" s="119">
        <v>45070</v>
      </c>
      <c r="B3465" s="106">
        <v>8</v>
      </c>
      <c r="C3465" s="111">
        <v>14.875200317900001</v>
      </c>
    </row>
    <row r="3466" spans="1:3" x14ac:dyDescent="0.3">
      <c r="A3466" s="119">
        <v>45070</v>
      </c>
      <c r="B3466" s="106">
        <v>9</v>
      </c>
      <c r="C3466" s="111">
        <v>14.791199951599999</v>
      </c>
    </row>
    <row r="3467" spans="1:3" x14ac:dyDescent="0.3">
      <c r="A3467" s="119">
        <v>45070</v>
      </c>
      <c r="B3467" s="106">
        <v>10</v>
      </c>
      <c r="C3467" s="111">
        <v>13.3495999761</v>
      </c>
    </row>
    <row r="3468" spans="1:3" x14ac:dyDescent="0.3">
      <c r="A3468" s="119">
        <v>45070</v>
      </c>
      <c r="B3468" s="106">
        <v>11</v>
      </c>
      <c r="C3468" s="111">
        <v>12.6920003669</v>
      </c>
    </row>
    <row r="3469" spans="1:3" x14ac:dyDescent="0.3">
      <c r="A3469" s="119">
        <v>45070</v>
      </c>
      <c r="B3469" s="106">
        <v>12</v>
      </c>
      <c r="C3469" s="111">
        <v>12.866400391200001</v>
      </c>
    </row>
    <row r="3470" spans="1:3" x14ac:dyDescent="0.3">
      <c r="A3470" s="119">
        <v>45070</v>
      </c>
      <c r="B3470" s="106">
        <v>13</v>
      </c>
      <c r="C3470" s="111">
        <v>13.131200317899999</v>
      </c>
    </row>
    <row r="3471" spans="1:3" x14ac:dyDescent="0.3">
      <c r="A3471" s="119">
        <v>45070</v>
      </c>
      <c r="B3471" s="106">
        <v>14</v>
      </c>
      <c r="C3471" s="111">
        <v>13.8544005132</v>
      </c>
    </row>
    <row r="3472" spans="1:3" x14ac:dyDescent="0.3">
      <c r="A3472" s="119">
        <v>45070</v>
      </c>
      <c r="B3472" s="106">
        <v>15</v>
      </c>
      <c r="C3472" s="111">
        <v>14.3464002689</v>
      </c>
    </row>
    <row r="3473" spans="1:3" x14ac:dyDescent="0.3">
      <c r="A3473" s="119">
        <v>45070</v>
      </c>
      <c r="B3473" s="106">
        <v>16</v>
      </c>
      <c r="C3473" s="111">
        <v>15.368800049400001</v>
      </c>
    </row>
    <row r="3474" spans="1:3" x14ac:dyDescent="0.3">
      <c r="A3474" s="119">
        <v>45070</v>
      </c>
      <c r="B3474" s="106">
        <v>17</v>
      </c>
      <c r="C3474" s="111">
        <v>16.079200195799999</v>
      </c>
    </row>
    <row r="3475" spans="1:3" x14ac:dyDescent="0.3">
      <c r="A3475" s="119">
        <v>45070</v>
      </c>
      <c r="B3475" s="106">
        <v>18</v>
      </c>
      <c r="C3475" s="111">
        <v>16.627200439999999</v>
      </c>
    </row>
    <row r="3476" spans="1:3" x14ac:dyDescent="0.3">
      <c r="A3476" s="119">
        <v>45070</v>
      </c>
      <c r="B3476" s="106">
        <v>19</v>
      </c>
      <c r="C3476" s="111">
        <v>16.776800293499999</v>
      </c>
    </row>
    <row r="3477" spans="1:3" x14ac:dyDescent="0.3">
      <c r="A3477" s="119">
        <v>45070</v>
      </c>
      <c r="B3477" s="106">
        <v>20</v>
      </c>
      <c r="C3477" s="111">
        <v>17.0256000981</v>
      </c>
    </row>
    <row r="3478" spans="1:3" x14ac:dyDescent="0.3">
      <c r="A3478" s="119">
        <v>45070</v>
      </c>
      <c r="B3478" s="106">
        <v>21</v>
      </c>
      <c r="C3478" s="111">
        <v>17.040800293500002</v>
      </c>
    </row>
    <row r="3479" spans="1:3" x14ac:dyDescent="0.3">
      <c r="A3479" s="119">
        <v>45070</v>
      </c>
      <c r="B3479" s="106">
        <v>22</v>
      </c>
      <c r="C3479" s="111">
        <v>15.780800293599999</v>
      </c>
    </row>
    <row r="3480" spans="1:3" x14ac:dyDescent="0.3">
      <c r="A3480" s="119">
        <v>45070</v>
      </c>
      <c r="B3480" s="106">
        <v>23</v>
      </c>
      <c r="C3480" s="111">
        <v>14.632800537700001</v>
      </c>
    </row>
    <row r="3481" spans="1:3" x14ac:dyDescent="0.3">
      <c r="A3481" s="119">
        <v>45070</v>
      </c>
      <c r="B3481" s="106">
        <v>24</v>
      </c>
      <c r="C3481" s="111">
        <v>13.461600586500001</v>
      </c>
    </row>
    <row r="3482" spans="1:3" x14ac:dyDescent="0.3">
      <c r="A3482" s="119">
        <v>45071</v>
      </c>
      <c r="B3482" s="106">
        <v>1</v>
      </c>
      <c r="C3482" s="111">
        <v>12.5232003791</v>
      </c>
    </row>
    <row r="3483" spans="1:3" x14ac:dyDescent="0.3">
      <c r="A3483" s="119">
        <v>45071</v>
      </c>
      <c r="B3483" s="106">
        <v>2</v>
      </c>
      <c r="C3483" s="111">
        <v>11.948800293800002</v>
      </c>
    </row>
    <row r="3484" spans="1:3" x14ac:dyDescent="0.3">
      <c r="A3484" s="119">
        <v>45071</v>
      </c>
      <c r="B3484" s="106">
        <v>3</v>
      </c>
      <c r="C3484" s="111">
        <v>11.4808002325</v>
      </c>
    </row>
    <row r="3485" spans="1:3" x14ac:dyDescent="0.3">
      <c r="A3485" s="119">
        <v>45071</v>
      </c>
      <c r="B3485" s="106">
        <v>4</v>
      </c>
      <c r="C3485" s="111">
        <v>11.1512001349</v>
      </c>
    </row>
    <row r="3486" spans="1:3" x14ac:dyDescent="0.3">
      <c r="A3486" s="119">
        <v>45071</v>
      </c>
      <c r="B3486" s="106">
        <v>5</v>
      </c>
      <c r="C3486" s="111">
        <v>11.4864003913</v>
      </c>
    </row>
    <row r="3487" spans="1:3" x14ac:dyDescent="0.3">
      <c r="A3487" s="119">
        <v>45071</v>
      </c>
      <c r="B3487" s="106">
        <v>6</v>
      </c>
      <c r="C3487" s="111">
        <v>12.2800001837</v>
      </c>
    </row>
    <row r="3488" spans="1:3" x14ac:dyDescent="0.3">
      <c r="A3488" s="119">
        <v>45071</v>
      </c>
      <c r="B3488" s="106">
        <v>7</v>
      </c>
      <c r="C3488" s="111">
        <v>13.289600098200001</v>
      </c>
    </row>
    <row r="3489" spans="1:3" x14ac:dyDescent="0.3">
      <c r="A3489" s="119">
        <v>45071</v>
      </c>
      <c r="B3489" s="106">
        <v>8</v>
      </c>
      <c r="C3489" s="111">
        <v>13.332800171200001</v>
      </c>
    </row>
    <row r="3490" spans="1:3" x14ac:dyDescent="0.3">
      <c r="A3490" s="119">
        <v>45071</v>
      </c>
      <c r="B3490" s="106">
        <v>9</v>
      </c>
      <c r="C3490" s="111">
        <v>13.241600586400001</v>
      </c>
    </row>
    <row r="3491" spans="1:3" x14ac:dyDescent="0.3">
      <c r="A3491" s="119">
        <v>45071</v>
      </c>
      <c r="B3491" s="106">
        <v>10</v>
      </c>
      <c r="C3491" s="111">
        <v>12.9320004889</v>
      </c>
    </row>
    <row r="3492" spans="1:3" x14ac:dyDescent="0.3">
      <c r="A3492" s="119">
        <v>45071</v>
      </c>
      <c r="B3492" s="106">
        <v>11</v>
      </c>
      <c r="C3492" s="111">
        <v>12.2488004769</v>
      </c>
    </row>
    <row r="3493" spans="1:3" x14ac:dyDescent="0.3">
      <c r="A3493" s="119">
        <v>45071</v>
      </c>
      <c r="B3493" s="106">
        <v>12</v>
      </c>
      <c r="C3493" s="111">
        <v>11.730400208200001</v>
      </c>
    </row>
    <row r="3494" spans="1:3" x14ac:dyDescent="0.3">
      <c r="A3494" s="119">
        <v>45071</v>
      </c>
      <c r="B3494" s="106">
        <v>13</v>
      </c>
      <c r="C3494" s="111">
        <v>11.800800476799999</v>
      </c>
    </row>
    <row r="3495" spans="1:3" x14ac:dyDescent="0.3">
      <c r="A3495" s="119">
        <v>45071</v>
      </c>
      <c r="B3495" s="106">
        <v>14</v>
      </c>
      <c r="C3495" s="111">
        <v>12.3760003669</v>
      </c>
    </row>
    <row r="3496" spans="1:3" x14ac:dyDescent="0.3">
      <c r="A3496" s="119">
        <v>45071</v>
      </c>
      <c r="B3496" s="106">
        <v>15</v>
      </c>
      <c r="C3496" s="111">
        <v>12.7984002689</v>
      </c>
    </row>
    <row r="3497" spans="1:3" x14ac:dyDescent="0.3">
      <c r="A3497" s="119">
        <v>45071</v>
      </c>
      <c r="B3497" s="106">
        <v>16</v>
      </c>
      <c r="C3497" s="111">
        <v>13.8608004157</v>
      </c>
    </row>
    <row r="3498" spans="1:3" x14ac:dyDescent="0.3">
      <c r="A3498" s="119">
        <v>45071</v>
      </c>
      <c r="B3498" s="106">
        <v>17</v>
      </c>
      <c r="C3498" s="111">
        <v>14.4927999272</v>
      </c>
    </row>
    <row r="3499" spans="1:3" x14ac:dyDescent="0.3">
      <c r="A3499" s="119">
        <v>45071</v>
      </c>
      <c r="B3499" s="106">
        <v>18</v>
      </c>
      <c r="C3499" s="111">
        <v>15.3608000493</v>
      </c>
    </row>
    <row r="3500" spans="1:3" x14ac:dyDescent="0.3">
      <c r="A3500" s="119">
        <v>45071</v>
      </c>
      <c r="B3500" s="106">
        <v>19</v>
      </c>
      <c r="C3500" s="111">
        <v>15.884800415499999</v>
      </c>
    </row>
    <row r="3501" spans="1:3" x14ac:dyDescent="0.3">
      <c r="A3501" s="119">
        <v>45071</v>
      </c>
      <c r="B3501" s="106">
        <v>20</v>
      </c>
      <c r="C3501" s="111">
        <v>15.7936003422</v>
      </c>
    </row>
    <row r="3502" spans="1:3" x14ac:dyDescent="0.3">
      <c r="A3502" s="119">
        <v>45071</v>
      </c>
      <c r="B3502" s="106">
        <v>21</v>
      </c>
      <c r="C3502" s="111">
        <v>16.571200317800002</v>
      </c>
    </row>
    <row r="3503" spans="1:3" x14ac:dyDescent="0.3">
      <c r="A3503" s="119">
        <v>45071</v>
      </c>
      <c r="B3503" s="106">
        <v>22</v>
      </c>
      <c r="C3503" s="111">
        <v>16.112800659799998</v>
      </c>
    </row>
    <row r="3504" spans="1:3" x14ac:dyDescent="0.3">
      <c r="A3504" s="119">
        <v>45071</v>
      </c>
      <c r="B3504" s="106">
        <v>23</v>
      </c>
      <c r="C3504" s="111">
        <v>14.6744005132</v>
      </c>
    </row>
    <row r="3505" spans="1:3" x14ac:dyDescent="0.3">
      <c r="A3505" s="119">
        <v>45071</v>
      </c>
      <c r="B3505" s="106">
        <v>24</v>
      </c>
      <c r="C3505" s="111">
        <v>13.417600220300001</v>
      </c>
    </row>
    <row r="3506" spans="1:3" x14ac:dyDescent="0.3">
      <c r="A3506" s="119">
        <v>45072</v>
      </c>
      <c r="B3506" s="106">
        <v>1</v>
      </c>
      <c r="C3506" s="111">
        <v>12.436800293699999</v>
      </c>
    </row>
    <row r="3507" spans="1:3" x14ac:dyDescent="0.3">
      <c r="A3507" s="119">
        <v>45072</v>
      </c>
      <c r="B3507" s="106">
        <v>2</v>
      </c>
      <c r="C3507" s="111">
        <v>11.8144002692</v>
      </c>
    </row>
    <row r="3508" spans="1:3" x14ac:dyDescent="0.3">
      <c r="A3508" s="119">
        <v>45072</v>
      </c>
      <c r="B3508" s="106">
        <v>3</v>
      </c>
      <c r="C3508" s="111">
        <v>11.419200379100001</v>
      </c>
    </row>
    <row r="3509" spans="1:3" x14ac:dyDescent="0.3">
      <c r="A3509" s="119">
        <v>45072</v>
      </c>
      <c r="B3509" s="106">
        <v>4</v>
      </c>
      <c r="C3509" s="111">
        <v>11.328000367000001</v>
      </c>
    </row>
    <row r="3510" spans="1:3" x14ac:dyDescent="0.3">
      <c r="A3510" s="119">
        <v>45072</v>
      </c>
      <c r="B3510" s="106">
        <v>5</v>
      </c>
      <c r="C3510" s="111">
        <v>11.5576004037</v>
      </c>
    </row>
    <row r="3511" spans="1:3" x14ac:dyDescent="0.3">
      <c r="A3511" s="119">
        <v>45072</v>
      </c>
      <c r="B3511" s="106">
        <v>6</v>
      </c>
      <c r="C3511" s="111">
        <v>12.144000305899999</v>
      </c>
    </row>
    <row r="3512" spans="1:3" x14ac:dyDescent="0.3">
      <c r="A3512" s="119">
        <v>45072</v>
      </c>
      <c r="B3512" s="106">
        <v>7</v>
      </c>
      <c r="C3512" s="111">
        <v>13.0968001713</v>
      </c>
    </row>
    <row r="3513" spans="1:3" x14ac:dyDescent="0.3">
      <c r="A3513" s="119">
        <v>45072</v>
      </c>
      <c r="B3513" s="106">
        <v>8</v>
      </c>
      <c r="C3513" s="111">
        <v>13.8264003912</v>
      </c>
    </row>
    <row r="3514" spans="1:3" x14ac:dyDescent="0.3">
      <c r="A3514" s="119">
        <v>45072</v>
      </c>
      <c r="B3514" s="106">
        <v>9</v>
      </c>
      <c r="C3514" s="111">
        <v>14.2272005623</v>
      </c>
    </row>
    <row r="3515" spans="1:3" x14ac:dyDescent="0.3">
      <c r="A3515" s="119">
        <v>45072</v>
      </c>
      <c r="B3515" s="106">
        <v>10</v>
      </c>
      <c r="C3515" s="111">
        <v>14.516800293500001</v>
      </c>
    </row>
    <row r="3516" spans="1:3" x14ac:dyDescent="0.3">
      <c r="A3516" s="119">
        <v>45072</v>
      </c>
      <c r="B3516" s="106">
        <v>11</v>
      </c>
      <c r="C3516" s="111">
        <v>13.940000488899999</v>
      </c>
    </row>
    <row r="3517" spans="1:3" x14ac:dyDescent="0.3">
      <c r="A3517" s="119">
        <v>45072</v>
      </c>
      <c r="B3517" s="106">
        <v>12</v>
      </c>
      <c r="C3517" s="111">
        <v>13.018400146899999</v>
      </c>
    </row>
    <row r="3518" spans="1:3" x14ac:dyDescent="0.3">
      <c r="A3518" s="119">
        <v>45072</v>
      </c>
      <c r="B3518" s="106">
        <v>13</v>
      </c>
      <c r="C3518" s="111">
        <v>11.740000305899999</v>
      </c>
    </row>
    <row r="3519" spans="1:3" x14ac:dyDescent="0.3">
      <c r="A3519" s="119">
        <v>45072</v>
      </c>
      <c r="B3519" s="106">
        <v>14</v>
      </c>
      <c r="C3519" s="111">
        <v>11.6744005135</v>
      </c>
    </row>
    <row r="3520" spans="1:3" x14ac:dyDescent="0.3">
      <c r="A3520" s="119">
        <v>45072</v>
      </c>
      <c r="B3520" s="106">
        <v>15</v>
      </c>
      <c r="C3520" s="111">
        <v>12.209600159300001</v>
      </c>
    </row>
    <row r="3521" spans="1:3" x14ac:dyDescent="0.3">
      <c r="A3521" s="119">
        <v>45072</v>
      </c>
      <c r="B3521" s="106">
        <v>16</v>
      </c>
      <c r="C3521" s="111">
        <v>12.677600586500001</v>
      </c>
    </row>
    <row r="3522" spans="1:3" x14ac:dyDescent="0.3">
      <c r="A3522" s="119">
        <v>45072</v>
      </c>
      <c r="B3522" s="106">
        <v>17</v>
      </c>
      <c r="C3522" s="111">
        <v>13.368799927100001</v>
      </c>
    </row>
    <row r="3523" spans="1:3" x14ac:dyDescent="0.3">
      <c r="A3523" s="119">
        <v>45072</v>
      </c>
      <c r="B3523" s="106">
        <v>18</v>
      </c>
      <c r="C3523" s="111">
        <v>13.9120001225</v>
      </c>
    </row>
    <row r="3524" spans="1:3" x14ac:dyDescent="0.3">
      <c r="A3524" s="119">
        <v>45072</v>
      </c>
      <c r="B3524" s="106">
        <v>19</v>
      </c>
      <c r="C3524" s="111">
        <v>14.535200317900001</v>
      </c>
    </row>
    <row r="3525" spans="1:3" x14ac:dyDescent="0.3">
      <c r="A3525" s="119">
        <v>45072</v>
      </c>
      <c r="B3525" s="106">
        <v>20</v>
      </c>
      <c r="C3525" s="111">
        <v>15.0432004401</v>
      </c>
    </row>
    <row r="3526" spans="1:3" x14ac:dyDescent="0.3">
      <c r="A3526" s="119">
        <v>45072</v>
      </c>
      <c r="B3526" s="106">
        <v>21</v>
      </c>
      <c r="C3526" s="111">
        <v>15.863200562199999</v>
      </c>
    </row>
    <row r="3527" spans="1:3" x14ac:dyDescent="0.3">
      <c r="A3527" s="119">
        <v>45072</v>
      </c>
      <c r="B3527" s="106">
        <v>22</v>
      </c>
      <c r="C3527" s="111">
        <v>15.3480001224</v>
      </c>
    </row>
    <row r="3528" spans="1:3" x14ac:dyDescent="0.3">
      <c r="A3528" s="119">
        <v>45072</v>
      </c>
      <c r="B3528" s="106">
        <v>23</v>
      </c>
      <c r="C3528" s="111">
        <v>14.088800293599999</v>
      </c>
    </row>
    <row r="3529" spans="1:3" x14ac:dyDescent="0.3">
      <c r="A3529" s="119">
        <v>45072</v>
      </c>
      <c r="B3529" s="106">
        <v>24</v>
      </c>
      <c r="C3529" s="111">
        <v>13.076800415600001</v>
      </c>
    </row>
    <row r="3530" spans="1:3" x14ac:dyDescent="0.3">
      <c r="A3530" s="119">
        <v>45073</v>
      </c>
      <c r="B3530" s="106">
        <v>1</v>
      </c>
      <c r="C3530" s="111">
        <v>12.3744003913</v>
      </c>
    </row>
    <row r="3531" spans="1:3" x14ac:dyDescent="0.3">
      <c r="A3531" s="119">
        <v>45073</v>
      </c>
      <c r="B3531" s="106">
        <v>2</v>
      </c>
      <c r="C3531" s="111">
        <v>11.8624002692</v>
      </c>
    </row>
    <row r="3532" spans="1:3" x14ac:dyDescent="0.3">
      <c r="A3532" s="119">
        <v>45073</v>
      </c>
      <c r="B3532" s="106">
        <v>3</v>
      </c>
      <c r="C3532" s="111">
        <v>11.477600342500001</v>
      </c>
    </row>
    <row r="3533" spans="1:3" x14ac:dyDescent="0.3">
      <c r="A3533" s="119">
        <v>45073</v>
      </c>
      <c r="B3533" s="106">
        <v>4</v>
      </c>
      <c r="C3533" s="111">
        <v>11.3248004157</v>
      </c>
    </row>
    <row r="3534" spans="1:3" x14ac:dyDescent="0.3">
      <c r="A3534" s="119">
        <v>45073</v>
      </c>
      <c r="B3534" s="106">
        <v>5</v>
      </c>
      <c r="C3534" s="111">
        <v>11.3280002449</v>
      </c>
    </row>
    <row r="3535" spans="1:3" x14ac:dyDescent="0.3">
      <c r="A3535" s="119">
        <v>45073</v>
      </c>
      <c r="B3535" s="106">
        <v>6</v>
      </c>
      <c r="C3535" s="111">
        <v>11.577600342399998</v>
      </c>
    </row>
    <row r="3536" spans="1:3" x14ac:dyDescent="0.3">
      <c r="A3536" s="119">
        <v>45073</v>
      </c>
      <c r="B3536" s="106">
        <v>7</v>
      </c>
      <c r="C3536" s="111">
        <v>11.5456003425</v>
      </c>
    </row>
    <row r="3537" spans="1:3" x14ac:dyDescent="0.3">
      <c r="A3537" s="119">
        <v>45073</v>
      </c>
      <c r="B3537" s="106">
        <v>8</v>
      </c>
      <c r="C3537" s="111">
        <v>11.722400269100001</v>
      </c>
    </row>
    <row r="3538" spans="1:3" x14ac:dyDescent="0.3">
      <c r="A3538" s="119">
        <v>45073</v>
      </c>
      <c r="B3538" s="106">
        <v>9</v>
      </c>
      <c r="C3538" s="111">
        <v>12.369600159199999</v>
      </c>
    </row>
    <row r="3539" spans="1:3" x14ac:dyDescent="0.3">
      <c r="A3539" s="119">
        <v>45073</v>
      </c>
      <c r="B3539" s="106">
        <v>10</v>
      </c>
      <c r="C3539" s="111">
        <v>11.913600281499999</v>
      </c>
    </row>
    <row r="3540" spans="1:3" x14ac:dyDescent="0.3">
      <c r="A3540" s="119">
        <v>45073</v>
      </c>
      <c r="B3540" s="106">
        <v>11</v>
      </c>
      <c r="C3540" s="111">
        <v>11.486400208299999</v>
      </c>
    </row>
    <row r="3541" spans="1:3" x14ac:dyDescent="0.3">
      <c r="A3541" s="119">
        <v>45073</v>
      </c>
      <c r="B3541" s="106">
        <v>12</v>
      </c>
      <c r="C3541" s="111">
        <v>11.3096002813</v>
      </c>
    </row>
    <row r="3542" spans="1:3" x14ac:dyDescent="0.3">
      <c r="A3542" s="119">
        <v>45073</v>
      </c>
      <c r="B3542" s="106">
        <v>13</v>
      </c>
      <c r="C3542" s="111">
        <v>11.619200318100001</v>
      </c>
    </row>
    <row r="3543" spans="1:3" x14ac:dyDescent="0.3">
      <c r="A3543" s="119">
        <v>45073</v>
      </c>
      <c r="B3543" s="106">
        <v>14</v>
      </c>
      <c r="C3543" s="111">
        <v>11.979200317999998</v>
      </c>
    </row>
    <row r="3544" spans="1:3" x14ac:dyDescent="0.3">
      <c r="A3544" s="119">
        <v>45073</v>
      </c>
      <c r="B3544" s="106">
        <v>15</v>
      </c>
      <c r="C3544" s="111">
        <v>12.390400147099999</v>
      </c>
    </row>
    <row r="3545" spans="1:3" x14ac:dyDescent="0.3">
      <c r="A3545" s="119">
        <v>45073</v>
      </c>
      <c r="B3545" s="106">
        <v>16</v>
      </c>
      <c r="C3545" s="111">
        <v>13.236800049299999</v>
      </c>
    </row>
    <row r="3546" spans="1:3" x14ac:dyDescent="0.3">
      <c r="A3546" s="119">
        <v>45073</v>
      </c>
      <c r="B3546" s="106">
        <v>17</v>
      </c>
      <c r="C3546" s="111">
        <v>13.915200073699999</v>
      </c>
    </row>
    <row r="3547" spans="1:3" x14ac:dyDescent="0.3">
      <c r="A3547" s="119">
        <v>45073</v>
      </c>
      <c r="B3547" s="106">
        <v>18</v>
      </c>
      <c r="C3547" s="111">
        <v>14.8944003911</v>
      </c>
    </row>
    <row r="3548" spans="1:3" x14ac:dyDescent="0.3">
      <c r="A3548" s="119">
        <v>45073</v>
      </c>
      <c r="B3548" s="106">
        <v>19</v>
      </c>
      <c r="C3548" s="111">
        <v>15.340000244700001</v>
      </c>
    </row>
    <row r="3549" spans="1:3" x14ac:dyDescent="0.3">
      <c r="A3549" s="119">
        <v>45073</v>
      </c>
      <c r="B3549" s="106">
        <v>20</v>
      </c>
      <c r="C3549" s="111">
        <v>15.308000122499999</v>
      </c>
    </row>
    <row r="3550" spans="1:3" x14ac:dyDescent="0.3">
      <c r="A3550" s="119">
        <v>45073</v>
      </c>
      <c r="B3550" s="106">
        <v>21</v>
      </c>
      <c r="C3550" s="111">
        <v>15.664800293599999</v>
      </c>
    </row>
    <row r="3551" spans="1:3" x14ac:dyDescent="0.3">
      <c r="A3551" s="119">
        <v>45073</v>
      </c>
      <c r="B3551" s="106">
        <v>22</v>
      </c>
      <c r="C3551" s="111">
        <v>15.2584003912</v>
      </c>
    </row>
    <row r="3552" spans="1:3" x14ac:dyDescent="0.3">
      <c r="A3552" s="119">
        <v>45073</v>
      </c>
      <c r="B3552" s="106">
        <v>23</v>
      </c>
      <c r="C3552" s="111">
        <v>14.2808000495</v>
      </c>
    </row>
    <row r="3553" spans="1:3" x14ac:dyDescent="0.3">
      <c r="A3553" s="119">
        <v>45073</v>
      </c>
      <c r="B3553" s="106">
        <v>24</v>
      </c>
      <c r="C3553" s="111">
        <v>13.2936007087</v>
      </c>
    </row>
    <row r="3554" spans="1:3" x14ac:dyDescent="0.3">
      <c r="A3554" s="119">
        <v>45074</v>
      </c>
      <c r="B3554" s="106">
        <v>1</v>
      </c>
      <c r="C3554" s="111">
        <v>12.6960002447</v>
      </c>
    </row>
    <row r="3555" spans="1:3" x14ac:dyDescent="0.3">
      <c r="A3555" s="119">
        <v>45074</v>
      </c>
      <c r="B3555" s="106">
        <v>2</v>
      </c>
      <c r="C3555" s="111">
        <v>12.028000305800001</v>
      </c>
    </row>
    <row r="3556" spans="1:3" x14ac:dyDescent="0.3">
      <c r="A3556" s="119">
        <v>45074</v>
      </c>
      <c r="B3556" s="106">
        <v>3</v>
      </c>
      <c r="C3556" s="111">
        <v>11.6280003668</v>
      </c>
    </row>
    <row r="3557" spans="1:3" x14ac:dyDescent="0.3">
      <c r="A3557" s="119">
        <v>45074</v>
      </c>
      <c r="B3557" s="106">
        <v>4</v>
      </c>
      <c r="C3557" s="111">
        <v>11.372000549899999</v>
      </c>
    </row>
    <row r="3558" spans="1:3" x14ac:dyDescent="0.3">
      <c r="A3558" s="119">
        <v>45074</v>
      </c>
      <c r="B3558" s="106">
        <v>5</v>
      </c>
      <c r="C3558" s="111">
        <v>11.215200317999999</v>
      </c>
    </row>
    <row r="3559" spans="1:3" x14ac:dyDescent="0.3">
      <c r="A3559" s="119">
        <v>45074</v>
      </c>
      <c r="B3559" s="106">
        <v>6</v>
      </c>
      <c r="C3559" s="111">
        <v>11.3536002813</v>
      </c>
    </row>
    <row r="3560" spans="1:3" x14ac:dyDescent="0.3">
      <c r="A3560" s="119">
        <v>45074</v>
      </c>
      <c r="B3560" s="106">
        <v>7</v>
      </c>
      <c r="C3560" s="111">
        <v>11.357600342600001</v>
      </c>
    </row>
    <row r="3561" spans="1:3" x14ac:dyDescent="0.3">
      <c r="A3561" s="119">
        <v>45074</v>
      </c>
      <c r="B3561" s="106">
        <v>8</v>
      </c>
      <c r="C3561" s="111">
        <v>11.5768001714</v>
      </c>
    </row>
    <row r="3562" spans="1:3" x14ac:dyDescent="0.3">
      <c r="A3562" s="119">
        <v>45074</v>
      </c>
      <c r="B3562" s="106">
        <v>9</v>
      </c>
      <c r="C3562" s="111">
        <v>12.2959999395</v>
      </c>
    </row>
    <row r="3563" spans="1:3" x14ac:dyDescent="0.3">
      <c r="A3563" s="119">
        <v>45074</v>
      </c>
      <c r="B3563" s="106">
        <v>10</v>
      </c>
      <c r="C3563" s="111">
        <v>12.793599975999999</v>
      </c>
    </row>
    <row r="3564" spans="1:3" x14ac:dyDescent="0.3">
      <c r="A3564" s="119">
        <v>45074</v>
      </c>
      <c r="B3564" s="106">
        <v>11</v>
      </c>
      <c r="C3564" s="111">
        <v>12.992800537499999</v>
      </c>
    </row>
    <row r="3565" spans="1:3" x14ac:dyDescent="0.3">
      <c r="A3565" s="119">
        <v>45074</v>
      </c>
      <c r="B3565" s="106">
        <v>12</v>
      </c>
      <c r="C3565" s="111">
        <v>13.025600220300001</v>
      </c>
    </row>
    <row r="3566" spans="1:3" x14ac:dyDescent="0.3">
      <c r="A3566" s="119">
        <v>45074</v>
      </c>
      <c r="B3566" s="106">
        <v>13</v>
      </c>
      <c r="C3566" s="111">
        <v>11.465600281499999</v>
      </c>
    </row>
    <row r="3567" spans="1:3" x14ac:dyDescent="0.3">
      <c r="A3567" s="119">
        <v>45074</v>
      </c>
      <c r="B3567" s="106">
        <v>14</v>
      </c>
      <c r="C3567" s="111">
        <v>10.3640001834</v>
      </c>
    </row>
    <row r="3568" spans="1:3" x14ac:dyDescent="0.3">
      <c r="A3568" s="119">
        <v>45074</v>
      </c>
      <c r="B3568" s="106">
        <v>15</v>
      </c>
      <c r="C3568" s="111">
        <v>10.739200257099998</v>
      </c>
    </row>
    <row r="3569" spans="1:3" x14ac:dyDescent="0.3">
      <c r="A3569" s="119">
        <v>45074</v>
      </c>
      <c r="B3569" s="106">
        <v>16</v>
      </c>
      <c r="C3569" s="111">
        <v>11.381600159400001</v>
      </c>
    </row>
    <row r="3570" spans="1:3" x14ac:dyDescent="0.3">
      <c r="A3570" s="119">
        <v>45074</v>
      </c>
      <c r="B3570" s="106">
        <v>17</v>
      </c>
      <c r="C3570" s="111">
        <v>12.4024002079</v>
      </c>
    </row>
    <row r="3571" spans="1:3" x14ac:dyDescent="0.3">
      <c r="A3571" s="119">
        <v>45074</v>
      </c>
      <c r="B3571" s="106">
        <v>18</v>
      </c>
      <c r="C3571" s="111">
        <v>13.558400147099999</v>
      </c>
    </row>
    <row r="3572" spans="1:3" x14ac:dyDescent="0.3">
      <c r="A3572" s="119">
        <v>45074</v>
      </c>
      <c r="B3572" s="106">
        <v>19</v>
      </c>
      <c r="C3572" s="111">
        <v>14.3088004156</v>
      </c>
    </row>
    <row r="3573" spans="1:3" x14ac:dyDescent="0.3">
      <c r="A3573" s="119">
        <v>45074</v>
      </c>
      <c r="B3573" s="106">
        <v>20</v>
      </c>
      <c r="C3573" s="111">
        <v>14.5456003422</v>
      </c>
    </row>
    <row r="3574" spans="1:3" x14ac:dyDescent="0.3">
      <c r="A3574" s="119">
        <v>45074</v>
      </c>
      <c r="B3574" s="106">
        <v>21</v>
      </c>
      <c r="C3574" s="111">
        <v>15.274400024799998</v>
      </c>
    </row>
    <row r="3575" spans="1:3" x14ac:dyDescent="0.3">
      <c r="A3575" s="119">
        <v>45074</v>
      </c>
      <c r="B3575" s="106">
        <v>22</v>
      </c>
      <c r="C3575" s="111">
        <v>14.8960002446</v>
      </c>
    </row>
    <row r="3576" spans="1:3" x14ac:dyDescent="0.3">
      <c r="A3576" s="119">
        <v>45074</v>
      </c>
      <c r="B3576" s="106">
        <v>23</v>
      </c>
      <c r="C3576" s="111">
        <v>14.1296002202</v>
      </c>
    </row>
    <row r="3577" spans="1:3" x14ac:dyDescent="0.3">
      <c r="A3577" s="119">
        <v>45074</v>
      </c>
      <c r="B3577" s="106">
        <v>24</v>
      </c>
      <c r="C3577" s="111">
        <v>13.2392006843</v>
      </c>
    </row>
    <row r="3578" spans="1:3" x14ac:dyDescent="0.3">
      <c r="A3578" s="119">
        <v>45075</v>
      </c>
      <c r="B3578" s="106">
        <v>1</v>
      </c>
      <c r="C3578" s="111">
        <v>12.480000244999999</v>
      </c>
    </row>
    <row r="3579" spans="1:3" x14ac:dyDescent="0.3">
      <c r="A3579" s="119">
        <v>45075</v>
      </c>
      <c r="B3579" s="106">
        <v>2</v>
      </c>
      <c r="C3579" s="111">
        <v>11.8872001958</v>
      </c>
    </row>
    <row r="3580" spans="1:3" x14ac:dyDescent="0.3">
      <c r="A3580" s="119">
        <v>45075</v>
      </c>
      <c r="B3580" s="106">
        <v>3</v>
      </c>
      <c r="C3580" s="111">
        <v>11.4952003181</v>
      </c>
    </row>
    <row r="3581" spans="1:3" x14ac:dyDescent="0.3">
      <c r="A3581" s="119">
        <v>45075</v>
      </c>
      <c r="B3581" s="106">
        <v>4</v>
      </c>
      <c r="C3581" s="111">
        <v>11.3440003669</v>
      </c>
    </row>
    <row r="3582" spans="1:3" x14ac:dyDescent="0.3">
      <c r="A3582" s="119">
        <v>45075</v>
      </c>
      <c r="B3582" s="106">
        <v>5</v>
      </c>
      <c r="C3582" s="111">
        <v>11.359200318200001</v>
      </c>
    </row>
    <row r="3583" spans="1:3" x14ac:dyDescent="0.3">
      <c r="A3583" s="119">
        <v>45075</v>
      </c>
      <c r="B3583" s="106">
        <v>6</v>
      </c>
      <c r="C3583" s="111">
        <v>11.567200440200001</v>
      </c>
    </row>
    <row r="3584" spans="1:3" x14ac:dyDescent="0.3">
      <c r="A3584" s="119">
        <v>45075</v>
      </c>
      <c r="B3584" s="106">
        <v>7</v>
      </c>
      <c r="C3584" s="111">
        <v>11.905600342600001</v>
      </c>
    </row>
    <row r="3585" spans="1:3" x14ac:dyDescent="0.3">
      <c r="A3585" s="119">
        <v>45075</v>
      </c>
      <c r="B3585" s="106">
        <v>8</v>
      </c>
      <c r="C3585" s="111">
        <v>12.1016002814</v>
      </c>
    </row>
    <row r="3586" spans="1:3" x14ac:dyDescent="0.3">
      <c r="A3586" s="119">
        <v>45075</v>
      </c>
      <c r="B3586" s="106">
        <v>9</v>
      </c>
      <c r="C3586" s="111">
        <v>12.4248000492</v>
      </c>
    </row>
    <row r="3587" spans="1:3" x14ac:dyDescent="0.3">
      <c r="A3587" s="119">
        <v>45075</v>
      </c>
      <c r="B3587" s="106">
        <v>10</v>
      </c>
      <c r="C3587" s="111">
        <v>12.8616002202</v>
      </c>
    </row>
    <row r="3588" spans="1:3" x14ac:dyDescent="0.3">
      <c r="A3588" s="119">
        <v>45075</v>
      </c>
      <c r="B3588" s="106">
        <v>11</v>
      </c>
      <c r="C3588" s="111">
        <v>12.830400391200001</v>
      </c>
    </row>
    <row r="3589" spans="1:3" x14ac:dyDescent="0.3">
      <c r="A3589" s="119">
        <v>45075</v>
      </c>
      <c r="B3589" s="106">
        <v>12</v>
      </c>
      <c r="C3589" s="111">
        <v>12.3624003302</v>
      </c>
    </row>
    <row r="3590" spans="1:3" x14ac:dyDescent="0.3">
      <c r="A3590" s="119">
        <v>45075</v>
      </c>
      <c r="B3590" s="106">
        <v>13</v>
      </c>
      <c r="C3590" s="111">
        <v>12.3648002936</v>
      </c>
    </row>
    <row r="3591" spans="1:3" x14ac:dyDescent="0.3">
      <c r="A3591" s="119">
        <v>45075</v>
      </c>
      <c r="B3591" s="106">
        <v>14</v>
      </c>
      <c r="C3591" s="111">
        <v>11.8352002573</v>
      </c>
    </row>
    <row r="3592" spans="1:3" x14ac:dyDescent="0.3">
      <c r="A3592" s="119">
        <v>45075</v>
      </c>
      <c r="B3592" s="106">
        <v>15</v>
      </c>
      <c r="C3592" s="111">
        <v>11.521600403500001</v>
      </c>
    </row>
    <row r="3593" spans="1:3" x14ac:dyDescent="0.3">
      <c r="A3593" s="119">
        <v>45075</v>
      </c>
      <c r="B3593" s="106">
        <v>16</v>
      </c>
      <c r="C3593" s="111">
        <v>12.3784002082</v>
      </c>
    </row>
    <row r="3594" spans="1:3" x14ac:dyDescent="0.3">
      <c r="A3594" s="119">
        <v>45075</v>
      </c>
      <c r="B3594" s="106">
        <v>17</v>
      </c>
      <c r="C3594" s="111">
        <v>13.207200562199999</v>
      </c>
    </row>
    <row r="3595" spans="1:3" x14ac:dyDescent="0.3">
      <c r="A3595" s="119">
        <v>45075</v>
      </c>
      <c r="B3595" s="106">
        <v>18</v>
      </c>
      <c r="C3595" s="111">
        <v>14.140800537600001</v>
      </c>
    </row>
    <row r="3596" spans="1:3" x14ac:dyDescent="0.3">
      <c r="A3596" s="119">
        <v>45075</v>
      </c>
      <c r="B3596" s="106">
        <v>19</v>
      </c>
      <c r="C3596" s="111">
        <v>14.884000244700001</v>
      </c>
    </row>
    <row r="3597" spans="1:3" x14ac:dyDescent="0.3">
      <c r="A3597" s="119">
        <v>45075</v>
      </c>
      <c r="B3597" s="106">
        <v>20</v>
      </c>
      <c r="C3597" s="111">
        <v>15.090400147</v>
      </c>
    </row>
    <row r="3598" spans="1:3" x14ac:dyDescent="0.3">
      <c r="A3598" s="119">
        <v>45075</v>
      </c>
      <c r="B3598" s="106">
        <v>21</v>
      </c>
      <c r="C3598" s="111">
        <v>15.650400635399999</v>
      </c>
    </row>
    <row r="3599" spans="1:3" x14ac:dyDescent="0.3">
      <c r="A3599" s="119">
        <v>45075</v>
      </c>
      <c r="B3599" s="106">
        <v>22</v>
      </c>
      <c r="C3599" s="111">
        <v>15.122400391200001</v>
      </c>
    </row>
    <row r="3600" spans="1:3" x14ac:dyDescent="0.3">
      <c r="A3600" s="119">
        <v>45075</v>
      </c>
      <c r="B3600" s="106">
        <v>23</v>
      </c>
      <c r="C3600" s="111">
        <v>14.105600342300001</v>
      </c>
    </row>
    <row r="3601" spans="1:3" x14ac:dyDescent="0.3">
      <c r="A3601" s="119">
        <v>45075</v>
      </c>
      <c r="B3601" s="106">
        <v>24</v>
      </c>
      <c r="C3601" s="111">
        <v>12.9936004643</v>
      </c>
    </row>
    <row r="3602" spans="1:3" x14ac:dyDescent="0.3">
      <c r="A3602" s="119">
        <v>45076</v>
      </c>
      <c r="B3602" s="106">
        <v>1</v>
      </c>
      <c r="C3602" s="111">
        <v>12.162400208099999</v>
      </c>
    </row>
    <row r="3603" spans="1:3" x14ac:dyDescent="0.3">
      <c r="A3603" s="119">
        <v>45076</v>
      </c>
      <c r="B3603" s="106">
        <v>2</v>
      </c>
      <c r="C3603" s="111">
        <v>11.5704003915</v>
      </c>
    </row>
    <row r="3604" spans="1:3" x14ac:dyDescent="0.3">
      <c r="A3604" s="119">
        <v>45076</v>
      </c>
      <c r="B3604" s="106">
        <v>3</v>
      </c>
      <c r="C3604" s="111">
        <v>11.2736002814</v>
      </c>
    </row>
    <row r="3605" spans="1:3" x14ac:dyDescent="0.3">
      <c r="A3605" s="119">
        <v>45076</v>
      </c>
      <c r="B3605" s="106">
        <v>4</v>
      </c>
      <c r="C3605" s="111">
        <v>11.328000306</v>
      </c>
    </row>
    <row r="3606" spans="1:3" x14ac:dyDescent="0.3">
      <c r="A3606" s="119">
        <v>45076</v>
      </c>
      <c r="B3606" s="106">
        <v>5</v>
      </c>
      <c r="C3606" s="111">
        <v>11.589600342600001</v>
      </c>
    </row>
    <row r="3607" spans="1:3" x14ac:dyDescent="0.3">
      <c r="A3607" s="119">
        <v>45076</v>
      </c>
      <c r="B3607" s="106">
        <v>6</v>
      </c>
      <c r="C3607" s="111">
        <v>12.3928003547</v>
      </c>
    </row>
    <row r="3608" spans="1:3" x14ac:dyDescent="0.3">
      <c r="A3608" s="119">
        <v>45076</v>
      </c>
      <c r="B3608" s="106">
        <v>7</v>
      </c>
      <c r="C3608" s="111">
        <v>13.359200318099999</v>
      </c>
    </row>
    <row r="3609" spans="1:3" x14ac:dyDescent="0.3">
      <c r="A3609" s="119">
        <v>45076</v>
      </c>
      <c r="B3609" s="106">
        <v>8</v>
      </c>
      <c r="C3609" s="111">
        <v>13.978400269</v>
      </c>
    </row>
    <row r="3610" spans="1:3" x14ac:dyDescent="0.3">
      <c r="A3610" s="119">
        <v>45076</v>
      </c>
      <c r="B3610" s="106">
        <v>9</v>
      </c>
      <c r="C3610" s="111">
        <v>14.5320001226</v>
      </c>
    </row>
    <row r="3611" spans="1:3" x14ac:dyDescent="0.3">
      <c r="A3611" s="119">
        <v>45076</v>
      </c>
      <c r="B3611" s="106">
        <v>10</v>
      </c>
      <c r="C3611" s="111">
        <v>14.265600098</v>
      </c>
    </row>
    <row r="3612" spans="1:3" x14ac:dyDescent="0.3">
      <c r="A3612" s="119">
        <v>45076</v>
      </c>
      <c r="B3612" s="106">
        <v>11</v>
      </c>
      <c r="C3612" s="111">
        <v>13.036000488999999</v>
      </c>
    </row>
    <row r="3613" spans="1:3" x14ac:dyDescent="0.3">
      <c r="A3613" s="119">
        <v>45076</v>
      </c>
      <c r="B3613" s="106">
        <v>12</v>
      </c>
      <c r="C3613" s="111">
        <v>12.7512003179</v>
      </c>
    </row>
    <row r="3614" spans="1:3" x14ac:dyDescent="0.3">
      <c r="A3614" s="119">
        <v>45076</v>
      </c>
      <c r="B3614" s="106">
        <v>13</v>
      </c>
      <c r="C3614" s="111">
        <v>12.755200379</v>
      </c>
    </row>
    <row r="3615" spans="1:3" x14ac:dyDescent="0.3">
      <c r="A3615" s="119">
        <v>45076</v>
      </c>
      <c r="B3615" s="106">
        <v>14</v>
      </c>
      <c r="C3615" s="111">
        <v>12.681600403399999</v>
      </c>
    </row>
    <row r="3616" spans="1:3" x14ac:dyDescent="0.3">
      <c r="A3616" s="119">
        <v>45076</v>
      </c>
      <c r="B3616" s="106">
        <v>15</v>
      </c>
      <c r="C3616" s="111">
        <v>12.695200317999999</v>
      </c>
    </row>
    <row r="3617" spans="1:3" x14ac:dyDescent="0.3">
      <c r="A3617" s="119">
        <v>45076</v>
      </c>
      <c r="B3617" s="106">
        <v>16</v>
      </c>
      <c r="C3617" s="111">
        <v>13.4424002691</v>
      </c>
    </row>
    <row r="3618" spans="1:3" x14ac:dyDescent="0.3">
      <c r="A3618" s="119">
        <v>45076</v>
      </c>
      <c r="B3618" s="106">
        <v>17</v>
      </c>
      <c r="C3618" s="111">
        <v>14.393600342399999</v>
      </c>
    </row>
    <row r="3619" spans="1:3" x14ac:dyDescent="0.3">
      <c r="A3619" s="119">
        <v>45076</v>
      </c>
      <c r="B3619" s="106">
        <v>18</v>
      </c>
      <c r="C3619" s="111">
        <v>15.2808002934</v>
      </c>
    </row>
    <row r="3620" spans="1:3" x14ac:dyDescent="0.3">
      <c r="A3620" s="119">
        <v>45076</v>
      </c>
      <c r="B3620" s="106">
        <v>19</v>
      </c>
      <c r="C3620" s="111">
        <v>15.169600342399999</v>
      </c>
    </row>
    <row r="3621" spans="1:3" x14ac:dyDescent="0.3">
      <c r="A3621" s="119">
        <v>45076</v>
      </c>
      <c r="B3621" s="106">
        <v>20</v>
      </c>
      <c r="C3621" s="111">
        <v>15.547200440099999</v>
      </c>
    </row>
    <row r="3622" spans="1:3" x14ac:dyDescent="0.3">
      <c r="A3622" s="119">
        <v>45076</v>
      </c>
      <c r="B3622" s="106">
        <v>21</v>
      </c>
      <c r="C3622" s="111">
        <v>16.114400391099998</v>
      </c>
    </row>
    <row r="3623" spans="1:3" x14ac:dyDescent="0.3">
      <c r="A3623" s="119">
        <v>45076</v>
      </c>
      <c r="B3623" s="106">
        <v>22</v>
      </c>
      <c r="C3623" s="111">
        <v>15.60720044</v>
      </c>
    </row>
    <row r="3624" spans="1:3" x14ac:dyDescent="0.3">
      <c r="A3624" s="119">
        <v>45076</v>
      </c>
      <c r="B3624" s="106">
        <v>23</v>
      </c>
      <c r="C3624" s="111">
        <v>14.124000488899998</v>
      </c>
    </row>
    <row r="3625" spans="1:3" x14ac:dyDescent="0.3">
      <c r="A3625" s="119">
        <v>45076</v>
      </c>
      <c r="B3625" s="106">
        <v>24</v>
      </c>
      <c r="C3625" s="111">
        <v>12.996000366700001</v>
      </c>
    </row>
    <row r="3626" spans="1:3" x14ac:dyDescent="0.3">
      <c r="A3626" s="119">
        <v>45077</v>
      </c>
      <c r="B3626" s="106">
        <v>1</v>
      </c>
      <c r="C3626" s="111">
        <v>12.3400003669</v>
      </c>
    </row>
    <row r="3627" spans="1:3" x14ac:dyDescent="0.3">
      <c r="A3627" s="119">
        <v>45077</v>
      </c>
      <c r="B3627" s="106">
        <v>2</v>
      </c>
      <c r="C3627" s="111">
        <v>11.820000305899999</v>
      </c>
    </row>
    <row r="3628" spans="1:3" x14ac:dyDescent="0.3">
      <c r="A3628" s="119">
        <v>45077</v>
      </c>
      <c r="B3628" s="106">
        <v>3</v>
      </c>
      <c r="C3628" s="111">
        <v>11.5240002448</v>
      </c>
    </row>
    <row r="3629" spans="1:3" x14ac:dyDescent="0.3">
      <c r="A3629" s="119">
        <v>45077</v>
      </c>
      <c r="B3629" s="106">
        <v>4</v>
      </c>
      <c r="C3629" s="111">
        <v>11.3416003425</v>
      </c>
    </row>
    <row r="3630" spans="1:3" x14ac:dyDescent="0.3">
      <c r="A3630" s="119">
        <v>45077</v>
      </c>
      <c r="B3630" s="106">
        <v>5</v>
      </c>
      <c r="C3630" s="111">
        <v>11.681600464700001</v>
      </c>
    </row>
    <row r="3631" spans="1:3" x14ac:dyDescent="0.3">
      <c r="A3631" s="119">
        <v>45077</v>
      </c>
      <c r="B3631" s="106">
        <v>6</v>
      </c>
      <c r="C3631" s="111">
        <v>12.429600525600002</v>
      </c>
    </row>
    <row r="3632" spans="1:3" x14ac:dyDescent="0.3">
      <c r="A3632" s="119">
        <v>45077</v>
      </c>
      <c r="B3632" s="106">
        <v>7</v>
      </c>
      <c r="C3632" s="111">
        <v>13.7672000737</v>
      </c>
    </row>
    <row r="3633" spans="1:3" x14ac:dyDescent="0.3">
      <c r="A3633" s="119">
        <v>45077</v>
      </c>
      <c r="B3633" s="106">
        <v>8</v>
      </c>
      <c r="C3633" s="111">
        <v>14.594400268999999</v>
      </c>
    </row>
    <row r="3634" spans="1:3" x14ac:dyDescent="0.3">
      <c r="A3634" s="119">
        <v>45077</v>
      </c>
      <c r="B3634" s="106">
        <v>9</v>
      </c>
      <c r="C3634" s="111">
        <v>14.493600220300001</v>
      </c>
    </row>
    <row r="3635" spans="1:3" x14ac:dyDescent="0.3">
      <c r="A3635" s="119">
        <v>45077</v>
      </c>
      <c r="B3635" s="106">
        <v>10</v>
      </c>
      <c r="C3635" s="111">
        <v>15.3416003425</v>
      </c>
    </row>
    <row r="3636" spans="1:3" x14ac:dyDescent="0.3">
      <c r="A3636" s="119">
        <v>45077</v>
      </c>
      <c r="B3636" s="106">
        <v>11</v>
      </c>
      <c r="C3636" s="111">
        <v>15.7248001714</v>
      </c>
    </row>
    <row r="3637" spans="1:3" x14ac:dyDescent="0.3">
      <c r="A3637" s="119">
        <v>45077</v>
      </c>
      <c r="B3637" s="106">
        <v>12</v>
      </c>
      <c r="C3637" s="111">
        <v>15.480000366800001</v>
      </c>
    </row>
    <row r="3638" spans="1:3" x14ac:dyDescent="0.3">
      <c r="A3638" s="119">
        <v>45077</v>
      </c>
      <c r="B3638" s="106">
        <v>13</v>
      </c>
      <c r="C3638" s="111">
        <v>15.251200195799999</v>
      </c>
    </row>
    <row r="3639" spans="1:3" x14ac:dyDescent="0.3">
      <c r="A3639" s="119">
        <v>45077</v>
      </c>
      <c r="B3639" s="106">
        <v>14</v>
      </c>
      <c r="C3639" s="111">
        <v>15.6256003422</v>
      </c>
    </row>
    <row r="3640" spans="1:3" x14ac:dyDescent="0.3">
      <c r="A3640" s="119">
        <v>45077</v>
      </c>
      <c r="B3640" s="106">
        <v>15</v>
      </c>
      <c r="C3640" s="111">
        <v>15.675200439699999</v>
      </c>
    </row>
    <row r="3641" spans="1:3" x14ac:dyDescent="0.3">
      <c r="A3641" s="119">
        <v>45077</v>
      </c>
      <c r="B3641" s="106">
        <v>16</v>
      </c>
      <c r="C3641" s="111">
        <v>15.8560003668</v>
      </c>
    </row>
    <row r="3642" spans="1:3" x14ac:dyDescent="0.3">
      <c r="A3642" s="119">
        <v>45077</v>
      </c>
      <c r="B3642" s="106">
        <v>17</v>
      </c>
      <c r="C3642" s="111">
        <v>15.8008002935</v>
      </c>
    </row>
    <row r="3643" spans="1:3" x14ac:dyDescent="0.3">
      <c r="A3643" s="119">
        <v>45077</v>
      </c>
      <c r="B3643" s="106">
        <v>18</v>
      </c>
      <c r="C3643" s="111">
        <v>16.296000611</v>
      </c>
    </row>
    <row r="3644" spans="1:3" x14ac:dyDescent="0.3">
      <c r="A3644" s="119">
        <v>45077</v>
      </c>
      <c r="B3644" s="106">
        <v>19</v>
      </c>
      <c r="C3644" s="111">
        <v>16.700800415500002</v>
      </c>
    </row>
    <row r="3645" spans="1:3" x14ac:dyDescent="0.3">
      <c r="A3645" s="119">
        <v>45077</v>
      </c>
      <c r="B3645" s="106">
        <v>20</v>
      </c>
      <c r="C3645" s="111">
        <v>17.023200195800001</v>
      </c>
    </row>
    <row r="3646" spans="1:3" x14ac:dyDescent="0.3">
      <c r="A3646" s="119">
        <v>45077</v>
      </c>
      <c r="B3646" s="106">
        <v>21</v>
      </c>
      <c r="C3646" s="111">
        <v>17.1368002934</v>
      </c>
    </row>
    <row r="3647" spans="1:3" x14ac:dyDescent="0.3">
      <c r="A3647" s="119">
        <v>45077</v>
      </c>
      <c r="B3647" s="106">
        <v>22</v>
      </c>
      <c r="C3647" s="111">
        <v>16.130400391200002</v>
      </c>
    </row>
    <row r="3648" spans="1:3" x14ac:dyDescent="0.3">
      <c r="A3648" s="119">
        <v>45077</v>
      </c>
      <c r="B3648" s="106">
        <v>23</v>
      </c>
      <c r="C3648" s="111">
        <v>14.7688006596</v>
      </c>
    </row>
    <row r="3649" spans="1:3" x14ac:dyDescent="0.3">
      <c r="A3649" s="119">
        <v>45077</v>
      </c>
      <c r="B3649" s="106">
        <v>24</v>
      </c>
      <c r="C3649" s="111">
        <v>13.7400003668</v>
      </c>
    </row>
    <row r="3650" spans="1:3" x14ac:dyDescent="0.3">
      <c r="A3650" s="119">
        <v>45078</v>
      </c>
      <c r="B3650" s="106">
        <v>1</v>
      </c>
      <c r="C3650" s="111">
        <v>13.0776004646</v>
      </c>
    </row>
    <row r="3651" spans="1:3" x14ac:dyDescent="0.3">
      <c r="A3651" s="119">
        <v>45078</v>
      </c>
      <c r="B3651" s="106">
        <v>2</v>
      </c>
      <c r="C3651" s="111">
        <v>12.5424002692</v>
      </c>
    </row>
    <row r="3652" spans="1:3" x14ac:dyDescent="0.3">
      <c r="A3652" s="119">
        <v>45078</v>
      </c>
      <c r="B3652" s="106">
        <v>3</v>
      </c>
      <c r="C3652" s="111">
        <v>12.1176002205</v>
      </c>
    </row>
    <row r="3653" spans="1:3" x14ac:dyDescent="0.3">
      <c r="A3653" s="119">
        <v>45078</v>
      </c>
      <c r="B3653" s="106">
        <v>4</v>
      </c>
      <c r="C3653" s="111">
        <v>12.0704003913</v>
      </c>
    </row>
    <row r="3654" spans="1:3" x14ac:dyDescent="0.3">
      <c r="A3654" s="119">
        <v>45078</v>
      </c>
      <c r="B3654" s="106">
        <v>5</v>
      </c>
      <c r="C3654" s="111">
        <v>12.416800354700001</v>
      </c>
    </row>
    <row r="3655" spans="1:3" x14ac:dyDescent="0.3">
      <c r="A3655" s="119">
        <v>45078</v>
      </c>
      <c r="B3655" s="106">
        <v>6</v>
      </c>
      <c r="C3655" s="111">
        <v>13.056000366800001</v>
      </c>
    </row>
    <row r="3656" spans="1:3" x14ac:dyDescent="0.3">
      <c r="A3656" s="119">
        <v>45078</v>
      </c>
      <c r="B3656" s="106">
        <v>7</v>
      </c>
      <c r="C3656" s="111">
        <v>14.3096005865</v>
      </c>
    </row>
    <row r="3657" spans="1:3" x14ac:dyDescent="0.3">
      <c r="A3657" s="119">
        <v>45078</v>
      </c>
      <c r="B3657" s="106">
        <v>8</v>
      </c>
      <c r="C3657" s="111">
        <v>14.817600342399999</v>
      </c>
    </row>
    <row r="3658" spans="1:3" x14ac:dyDescent="0.3">
      <c r="A3658" s="119">
        <v>45078</v>
      </c>
      <c r="B3658" s="106">
        <v>9</v>
      </c>
      <c r="C3658" s="111">
        <v>15.1976005865</v>
      </c>
    </row>
    <row r="3659" spans="1:3" x14ac:dyDescent="0.3">
      <c r="A3659" s="119">
        <v>45078</v>
      </c>
      <c r="B3659" s="106">
        <v>10</v>
      </c>
      <c r="C3659" s="111">
        <v>15.194400268999999</v>
      </c>
    </row>
    <row r="3660" spans="1:3" x14ac:dyDescent="0.3">
      <c r="A3660" s="119">
        <v>45078</v>
      </c>
      <c r="B3660" s="106">
        <v>11</v>
      </c>
      <c r="C3660" s="111">
        <v>15.5768005376</v>
      </c>
    </row>
    <row r="3661" spans="1:3" x14ac:dyDescent="0.3">
      <c r="A3661" s="119">
        <v>45078</v>
      </c>
      <c r="B3661" s="106">
        <v>12</v>
      </c>
      <c r="C3661" s="111">
        <v>15.098399902800001</v>
      </c>
    </row>
    <row r="3662" spans="1:3" x14ac:dyDescent="0.3">
      <c r="A3662" s="119">
        <v>45078</v>
      </c>
      <c r="B3662" s="106">
        <v>13</v>
      </c>
      <c r="C3662" s="111">
        <v>13.511200317999998</v>
      </c>
    </row>
    <row r="3663" spans="1:3" x14ac:dyDescent="0.3">
      <c r="A3663" s="119">
        <v>45078</v>
      </c>
      <c r="B3663" s="106">
        <v>14</v>
      </c>
      <c r="C3663" s="111">
        <v>12.8464003913</v>
      </c>
    </row>
    <row r="3664" spans="1:3" x14ac:dyDescent="0.3">
      <c r="A3664" s="119">
        <v>45078</v>
      </c>
      <c r="B3664" s="106">
        <v>15</v>
      </c>
      <c r="C3664" s="111">
        <v>12.892800293500001</v>
      </c>
    </row>
    <row r="3665" spans="1:3" x14ac:dyDescent="0.3">
      <c r="A3665" s="119">
        <v>45078</v>
      </c>
      <c r="B3665" s="106">
        <v>16</v>
      </c>
      <c r="C3665" s="111">
        <v>13.248800049400002</v>
      </c>
    </row>
    <row r="3666" spans="1:3" x14ac:dyDescent="0.3">
      <c r="A3666" s="119">
        <v>45078</v>
      </c>
      <c r="B3666" s="106">
        <v>17</v>
      </c>
      <c r="C3666" s="111">
        <v>13.390400269100001</v>
      </c>
    </row>
    <row r="3667" spans="1:3" x14ac:dyDescent="0.3">
      <c r="A3667" s="119">
        <v>45078</v>
      </c>
      <c r="B3667" s="106">
        <v>18</v>
      </c>
      <c r="C3667" s="111">
        <v>14.160800293500001</v>
      </c>
    </row>
    <row r="3668" spans="1:3" x14ac:dyDescent="0.3">
      <c r="A3668" s="119">
        <v>45078</v>
      </c>
      <c r="B3668" s="106">
        <v>19</v>
      </c>
      <c r="C3668" s="111">
        <v>15.4072000737</v>
      </c>
    </row>
    <row r="3669" spans="1:3" x14ac:dyDescent="0.3">
      <c r="A3669" s="119">
        <v>45078</v>
      </c>
      <c r="B3669" s="106">
        <v>20</v>
      </c>
      <c r="C3669" s="111">
        <v>15.860000122600001</v>
      </c>
    </row>
    <row r="3670" spans="1:3" x14ac:dyDescent="0.3">
      <c r="A3670" s="119">
        <v>45078</v>
      </c>
      <c r="B3670" s="106">
        <v>21</v>
      </c>
      <c r="C3670" s="111">
        <v>16.642400146899998</v>
      </c>
    </row>
    <row r="3671" spans="1:3" x14ac:dyDescent="0.3">
      <c r="A3671" s="119">
        <v>45078</v>
      </c>
      <c r="B3671" s="106">
        <v>22</v>
      </c>
      <c r="C3671" s="111">
        <v>15.7456003424</v>
      </c>
    </row>
    <row r="3672" spans="1:3" x14ac:dyDescent="0.3">
      <c r="A3672" s="119">
        <v>45078</v>
      </c>
      <c r="B3672" s="106">
        <v>23</v>
      </c>
      <c r="C3672" s="111">
        <v>14.360800659900001</v>
      </c>
    </row>
    <row r="3673" spans="1:3" x14ac:dyDescent="0.3">
      <c r="A3673" s="119">
        <v>45078</v>
      </c>
      <c r="B3673" s="106">
        <v>24</v>
      </c>
      <c r="C3673" s="111">
        <v>13.1504000248</v>
      </c>
    </row>
    <row r="3674" spans="1:3" x14ac:dyDescent="0.3">
      <c r="A3674" s="119">
        <v>45079</v>
      </c>
      <c r="B3674" s="106">
        <v>1</v>
      </c>
      <c r="C3674" s="111">
        <v>12.487200317900001</v>
      </c>
    </row>
    <row r="3675" spans="1:3" x14ac:dyDescent="0.3">
      <c r="A3675" s="119">
        <v>45079</v>
      </c>
      <c r="B3675" s="106">
        <v>2</v>
      </c>
      <c r="C3675" s="111">
        <v>11.9352006234</v>
      </c>
    </row>
    <row r="3676" spans="1:3" x14ac:dyDescent="0.3">
      <c r="A3676" s="119">
        <v>45079</v>
      </c>
      <c r="B3676" s="106">
        <v>3</v>
      </c>
      <c r="C3676" s="111">
        <v>11.3864003913</v>
      </c>
    </row>
    <row r="3677" spans="1:3" x14ac:dyDescent="0.3">
      <c r="A3677" s="119">
        <v>45079</v>
      </c>
      <c r="B3677" s="106">
        <v>4</v>
      </c>
      <c r="C3677" s="111">
        <v>11.3784003913</v>
      </c>
    </row>
    <row r="3678" spans="1:3" x14ac:dyDescent="0.3">
      <c r="A3678" s="119">
        <v>45079</v>
      </c>
      <c r="B3678" s="106">
        <v>5</v>
      </c>
      <c r="C3678" s="111">
        <v>11.6288002326</v>
      </c>
    </row>
    <row r="3679" spans="1:3" x14ac:dyDescent="0.3">
      <c r="A3679" s="119">
        <v>45079</v>
      </c>
      <c r="B3679" s="106">
        <v>6</v>
      </c>
      <c r="C3679" s="111">
        <v>12.2160005501</v>
      </c>
    </row>
    <row r="3680" spans="1:3" x14ac:dyDescent="0.3">
      <c r="A3680" s="119">
        <v>45079</v>
      </c>
      <c r="B3680" s="106">
        <v>7</v>
      </c>
      <c r="C3680" s="111">
        <v>13.072800171400001</v>
      </c>
    </row>
    <row r="3681" spans="1:3" x14ac:dyDescent="0.3">
      <c r="A3681" s="119">
        <v>45079</v>
      </c>
      <c r="B3681" s="106">
        <v>8</v>
      </c>
      <c r="C3681" s="111">
        <v>13.8496000981</v>
      </c>
    </row>
    <row r="3682" spans="1:3" x14ac:dyDescent="0.3">
      <c r="A3682" s="119">
        <v>45079</v>
      </c>
      <c r="B3682" s="106">
        <v>9</v>
      </c>
      <c r="C3682" s="111">
        <v>14.257600220099999</v>
      </c>
    </row>
    <row r="3683" spans="1:3" x14ac:dyDescent="0.3">
      <c r="A3683" s="119">
        <v>45079</v>
      </c>
      <c r="B3683" s="106">
        <v>10</v>
      </c>
      <c r="C3683" s="111">
        <v>14.0808001715</v>
      </c>
    </row>
    <row r="3684" spans="1:3" x14ac:dyDescent="0.3">
      <c r="A3684" s="119">
        <v>45079</v>
      </c>
      <c r="B3684" s="106">
        <v>11</v>
      </c>
      <c r="C3684" s="111">
        <v>12.833600220399999</v>
      </c>
    </row>
    <row r="3685" spans="1:3" x14ac:dyDescent="0.3">
      <c r="A3685" s="119">
        <v>45079</v>
      </c>
      <c r="B3685" s="106">
        <v>12</v>
      </c>
      <c r="C3685" s="111">
        <v>12.1064002691</v>
      </c>
    </row>
    <row r="3686" spans="1:3" x14ac:dyDescent="0.3">
      <c r="A3686" s="119">
        <v>45079</v>
      </c>
      <c r="B3686" s="106">
        <v>13</v>
      </c>
      <c r="C3686" s="111">
        <v>12.847200317999999</v>
      </c>
    </row>
    <row r="3687" spans="1:3" x14ac:dyDescent="0.3">
      <c r="A3687" s="119">
        <v>45079</v>
      </c>
      <c r="B3687" s="106">
        <v>14</v>
      </c>
      <c r="C3687" s="111">
        <v>13.2432001959</v>
      </c>
    </row>
    <row r="3688" spans="1:3" x14ac:dyDescent="0.3">
      <c r="A3688" s="119">
        <v>45079</v>
      </c>
      <c r="B3688" s="106">
        <v>15</v>
      </c>
      <c r="C3688" s="111">
        <v>13.4968002934</v>
      </c>
    </row>
    <row r="3689" spans="1:3" x14ac:dyDescent="0.3">
      <c r="A3689" s="119">
        <v>45079</v>
      </c>
      <c r="B3689" s="106">
        <v>16</v>
      </c>
      <c r="C3689" s="111">
        <v>13.9672001958</v>
      </c>
    </row>
    <row r="3690" spans="1:3" x14ac:dyDescent="0.3">
      <c r="A3690" s="119">
        <v>45079</v>
      </c>
      <c r="B3690" s="106">
        <v>17</v>
      </c>
      <c r="C3690" s="111">
        <v>14.628000244499999</v>
      </c>
    </row>
    <row r="3691" spans="1:3" x14ac:dyDescent="0.3">
      <c r="A3691" s="119">
        <v>45079</v>
      </c>
      <c r="B3691" s="106">
        <v>18</v>
      </c>
      <c r="C3691" s="111">
        <v>15.586400147099999</v>
      </c>
    </row>
    <row r="3692" spans="1:3" x14ac:dyDescent="0.3">
      <c r="A3692" s="119">
        <v>45079</v>
      </c>
      <c r="B3692" s="106">
        <v>19</v>
      </c>
      <c r="C3692" s="111">
        <v>16.216000122400001</v>
      </c>
    </row>
    <row r="3693" spans="1:3" x14ac:dyDescent="0.3">
      <c r="A3693" s="119">
        <v>45079</v>
      </c>
      <c r="B3693" s="106">
        <v>20</v>
      </c>
      <c r="C3693" s="111">
        <v>16.3504002691</v>
      </c>
    </row>
    <row r="3694" spans="1:3" x14ac:dyDescent="0.3">
      <c r="A3694" s="119">
        <v>45079</v>
      </c>
      <c r="B3694" s="106">
        <v>21</v>
      </c>
      <c r="C3694" s="111">
        <v>16.225599975999998</v>
      </c>
    </row>
    <row r="3695" spans="1:3" x14ac:dyDescent="0.3">
      <c r="A3695" s="119">
        <v>45079</v>
      </c>
      <c r="B3695" s="106">
        <v>22</v>
      </c>
      <c r="C3695" s="111">
        <v>15.300800171200001</v>
      </c>
    </row>
    <row r="3696" spans="1:3" x14ac:dyDescent="0.3">
      <c r="A3696" s="119">
        <v>45079</v>
      </c>
      <c r="B3696" s="106">
        <v>23</v>
      </c>
      <c r="C3696" s="111">
        <v>14.234400147000001</v>
      </c>
    </row>
    <row r="3697" spans="1:3" x14ac:dyDescent="0.3">
      <c r="A3697" s="119">
        <v>45079</v>
      </c>
      <c r="B3697" s="106">
        <v>24</v>
      </c>
      <c r="C3697" s="111">
        <v>13.2744003912</v>
      </c>
    </row>
    <row r="3698" spans="1:3" x14ac:dyDescent="0.3">
      <c r="A3698" s="119">
        <v>45080</v>
      </c>
      <c r="B3698" s="106">
        <v>1</v>
      </c>
      <c r="C3698" s="111">
        <v>12.3832004399</v>
      </c>
    </row>
    <row r="3699" spans="1:3" x14ac:dyDescent="0.3">
      <c r="A3699" s="119">
        <v>45080</v>
      </c>
      <c r="B3699" s="106">
        <v>2</v>
      </c>
      <c r="C3699" s="111">
        <v>11.661600281499998</v>
      </c>
    </row>
    <row r="3700" spans="1:3" x14ac:dyDescent="0.3">
      <c r="A3700" s="119">
        <v>45080</v>
      </c>
      <c r="B3700" s="106">
        <v>3</v>
      </c>
      <c r="C3700" s="111">
        <v>11.305600220399999</v>
      </c>
    </row>
    <row r="3701" spans="1:3" x14ac:dyDescent="0.3">
      <c r="A3701" s="119">
        <v>45080</v>
      </c>
      <c r="B3701" s="106">
        <v>4</v>
      </c>
      <c r="C3701" s="111">
        <v>11.109600281400001</v>
      </c>
    </row>
    <row r="3702" spans="1:3" x14ac:dyDescent="0.3">
      <c r="A3702" s="119">
        <v>45080</v>
      </c>
      <c r="B3702" s="106">
        <v>5</v>
      </c>
      <c r="C3702" s="111">
        <v>11.1944004524</v>
      </c>
    </row>
    <row r="3703" spans="1:3" x14ac:dyDescent="0.3">
      <c r="A3703" s="119">
        <v>45080</v>
      </c>
      <c r="B3703" s="106">
        <v>6</v>
      </c>
      <c r="C3703" s="111">
        <v>11.364000427999999</v>
      </c>
    </row>
    <row r="3704" spans="1:3" x14ac:dyDescent="0.3">
      <c r="A3704" s="119">
        <v>45080</v>
      </c>
      <c r="B3704" s="106">
        <v>7</v>
      </c>
      <c r="C3704" s="111">
        <v>11.336000305800001</v>
      </c>
    </row>
    <row r="3705" spans="1:3" x14ac:dyDescent="0.3">
      <c r="A3705" s="119">
        <v>45080</v>
      </c>
      <c r="B3705" s="106">
        <v>8</v>
      </c>
      <c r="C3705" s="111">
        <v>11.275200378999999</v>
      </c>
    </row>
    <row r="3706" spans="1:3" x14ac:dyDescent="0.3">
      <c r="A3706" s="119">
        <v>45080</v>
      </c>
      <c r="B3706" s="106">
        <v>9</v>
      </c>
      <c r="C3706" s="111">
        <v>11.343200440299999</v>
      </c>
    </row>
    <row r="3707" spans="1:3" x14ac:dyDescent="0.3">
      <c r="A3707" s="119">
        <v>45080</v>
      </c>
      <c r="B3707" s="106">
        <v>10</v>
      </c>
      <c r="C3707" s="111">
        <v>11.166400208200001</v>
      </c>
    </row>
    <row r="3708" spans="1:3" x14ac:dyDescent="0.3">
      <c r="A3708" s="119">
        <v>45080</v>
      </c>
      <c r="B3708" s="106">
        <v>11</v>
      </c>
      <c r="C3708" s="111">
        <v>11.0664003303</v>
      </c>
    </row>
    <row r="3709" spans="1:3" x14ac:dyDescent="0.3">
      <c r="A3709" s="119">
        <v>45080</v>
      </c>
      <c r="B3709" s="106">
        <v>12</v>
      </c>
      <c r="C3709" s="111">
        <v>11.404000428</v>
      </c>
    </row>
    <row r="3710" spans="1:3" x14ac:dyDescent="0.3">
      <c r="A3710" s="119">
        <v>45080</v>
      </c>
      <c r="B3710" s="106">
        <v>13</v>
      </c>
      <c r="C3710" s="111">
        <v>12.132800354900001</v>
      </c>
    </row>
    <row r="3711" spans="1:3" x14ac:dyDescent="0.3">
      <c r="A3711" s="119">
        <v>45080</v>
      </c>
      <c r="B3711" s="106">
        <v>14</v>
      </c>
      <c r="C3711" s="111">
        <v>13.2344002082</v>
      </c>
    </row>
    <row r="3712" spans="1:3" x14ac:dyDescent="0.3">
      <c r="A3712" s="119">
        <v>45080</v>
      </c>
      <c r="B3712" s="106">
        <v>15</v>
      </c>
      <c r="C3712" s="111">
        <v>14.3216003424</v>
      </c>
    </row>
    <row r="3713" spans="1:3" x14ac:dyDescent="0.3">
      <c r="A3713" s="119">
        <v>45080</v>
      </c>
      <c r="B3713" s="106">
        <v>16</v>
      </c>
      <c r="C3713" s="111">
        <v>15.616000366800002</v>
      </c>
    </row>
    <row r="3714" spans="1:3" x14ac:dyDescent="0.3">
      <c r="A3714" s="119">
        <v>45080</v>
      </c>
      <c r="B3714" s="106">
        <v>17</v>
      </c>
      <c r="C3714" s="111">
        <v>16.476000366899999</v>
      </c>
    </row>
    <row r="3715" spans="1:3" x14ac:dyDescent="0.3">
      <c r="A3715" s="119">
        <v>45080</v>
      </c>
      <c r="B3715" s="106">
        <v>18</v>
      </c>
      <c r="C3715" s="111">
        <v>17.5464005133</v>
      </c>
    </row>
    <row r="3716" spans="1:3" x14ac:dyDescent="0.3">
      <c r="A3716" s="119">
        <v>45080</v>
      </c>
      <c r="B3716" s="106">
        <v>19</v>
      </c>
      <c r="C3716" s="111">
        <v>18.066400147</v>
      </c>
    </row>
    <row r="3717" spans="1:3" x14ac:dyDescent="0.3">
      <c r="A3717" s="119">
        <v>45080</v>
      </c>
      <c r="B3717" s="106">
        <v>20</v>
      </c>
      <c r="C3717" s="111">
        <v>17.500800415500002</v>
      </c>
    </row>
    <row r="3718" spans="1:3" x14ac:dyDescent="0.3">
      <c r="A3718" s="119">
        <v>45080</v>
      </c>
      <c r="B3718" s="106">
        <v>21</v>
      </c>
      <c r="C3718" s="111">
        <v>17.407200684300001</v>
      </c>
    </row>
    <row r="3719" spans="1:3" x14ac:dyDescent="0.3">
      <c r="A3719" s="119">
        <v>45080</v>
      </c>
      <c r="B3719" s="106">
        <v>22</v>
      </c>
      <c r="C3719" s="111">
        <v>16.287200318</v>
      </c>
    </row>
    <row r="3720" spans="1:3" x14ac:dyDescent="0.3">
      <c r="A3720" s="119">
        <v>45080</v>
      </c>
      <c r="B3720" s="106">
        <v>23</v>
      </c>
      <c r="C3720" s="111">
        <v>15.2384006353</v>
      </c>
    </row>
    <row r="3721" spans="1:3" x14ac:dyDescent="0.3">
      <c r="A3721" s="119">
        <v>45080</v>
      </c>
      <c r="B3721" s="106">
        <v>24</v>
      </c>
      <c r="C3721" s="111">
        <v>14.0840000005</v>
      </c>
    </row>
    <row r="3722" spans="1:3" x14ac:dyDescent="0.3">
      <c r="A3722" s="119">
        <v>45081</v>
      </c>
      <c r="B3722" s="106">
        <v>1</v>
      </c>
      <c r="C3722" s="111">
        <v>13.2248002937</v>
      </c>
    </row>
    <row r="3723" spans="1:3" x14ac:dyDescent="0.3">
      <c r="A3723" s="119">
        <v>45081</v>
      </c>
      <c r="B3723" s="106">
        <v>2</v>
      </c>
      <c r="C3723" s="111">
        <v>12.4632000128</v>
      </c>
    </row>
    <row r="3724" spans="1:3" x14ac:dyDescent="0.3">
      <c r="A3724" s="119">
        <v>45081</v>
      </c>
      <c r="B3724" s="106">
        <v>3</v>
      </c>
      <c r="C3724" s="111">
        <v>11.8696004035</v>
      </c>
    </row>
    <row r="3725" spans="1:3" x14ac:dyDescent="0.3">
      <c r="A3725" s="119">
        <v>45081</v>
      </c>
      <c r="B3725" s="106">
        <v>4</v>
      </c>
      <c r="C3725" s="111">
        <v>11.541600281499999</v>
      </c>
    </row>
    <row r="3726" spans="1:3" x14ac:dyDescent="0.3">
      <c r="A3726" s="119">
        <v>45081</v>
      </c>
      <c r="B3726" s="106">
        <v>5</v>
      </c>
      <c r="C3726" s="111">
        <v>11.3328002938</v>
      </c>
    </row>
    <row r="3727" spans="1:3" x14ac:dyDescent="0.3">
      <c r="A3727" s="119">
        <v>45081</v>
      </c>
      <c r="B3727" s="106">
        <v>6</v>
      </c>
      <c r="C3727" s="111">
        <v>11.3720003058</v>
      </c>
    </row>
    <row r="3728" spans="1:3" x14ac:dyDescent="0.3">
      <c r="A3728" s="119">
        <v>45081</v>
      </c>
      <c r="B3728" s="106">
        <v>7</v>
      </c>
      <c r="C3728" s="111">
        <v>11.0664003304</v>
      </c>
    </row>
    <row r="3729" spans="1:3" x14ac:dyDescent="0.3">
      <c r="A3729" s="119">
        <v>45081</v>
      </c>
      <c r="B3729" s="106">
        <v>8</v>
      </c>
      <c r="C3729" s="111">
        <v>11.113600403500001</v>
      </c>
    </row>
    <row r="3730" spans="1:3" x14ac:dyDescent="0.3">
      <c r="A3730" s="119">
        <v>45081</v>
      </c>
      <c r="B3730" s="106">
        <v>9</v>
      </c>
      <c r="C3730" s="111">
        <v>11.243200318</v>
      </c>
    </row>
    <row r="3731" spans="1:3" x14ac:dyDescent="0.3">
      <c r="A3731" s="119">
        <v>45081</v>
      </c>
      <c r="B3731" s="106">
        <v>10</v>
      </c>
      <c r="C3731" s="111">
        <v>11.505600342600001</v>
      </c>
    </row>
    <row r="3732" spans="1:3" x14ac:dyDescent="0.3">
      <c r="A3732" s="119">
        <v>45081</v>
      </c>
      <c r="B3732" s="106">
        <v>11</v>
      </c>
      <c r="C3732" s="111">
        <v>11.8952003793</v>
      </c>
    </row>
    <row r="3733" spans="1:3" x14ac:dyDescent="0.3">
      <c r="A3733" s="119">
        <v>45081</v>
      </c>
      <c r="B3733" s="106">
        <v>12</v>
      </c>
      <c r="C3733" s="111">
        <v>12.568800232400001</v>
      </c>
    </row>
    <row r="3734" spans="1:3" x14ac:dyDescent="0.3">
      <c r="A3734" s="119">
        <v>45081</v>
      </c>
      <c r="B3734" s="106">
        <v>13</v>
      </c>
      <c r="C3734" s="111">
        <v>13.496800049400001</v>
      </c>
    </row>
    <row r="3735" spans="1:3" x14ac:dyDescent="0.3">
      <c r="A3735" s="119">
        <v>45081</v>
      </c>
      <c r="B3735" s="106">
        <v>14</v>
      </c>
      <c r="C3735" s="111">
        <v>14.5312001959</v>
      </c>
    </row>
    <row r="3736" spans="1:3" x14ac:dyDescent="0.3">
      <c r="A3736" s="119">
        <v>45081</v>
      </c>
      <c r="B3736" s="106">
        <v>15</v>
      </c>
      <c r="C3736" s="111">
        <v>15.7672003178</v>
      </c>
    </row>
    <row r="3737" spans="1:3" x14ac:dyDescent="0.3">
      <c r="A3737" s="119">
        <v>45081</v>
      </c>
      <c r="B3737" s="106">
        <v>16</v>
      </c>
      <c r="C3737" s="111">
        <v>17.360000366799998</v>
      </c>
    </row>
    <row r="3738" spans="1:3" x14ac:dyDescent="0.3">
      <c r="A3738" s="119">
        <v>45081</v>
      </c>
      <c r="B3738" s="106">
        <v>17</v>
      </c>
      <c r="C3738" s="111">
        <v>18.8896005866</v>
      </c>
    </row>
    <row r="3739" spans="1:3" x14ac:dyDescent="0.3">
      <c r="A3739" s="119">
        <v>45081</v>
      </c>
      <c r="B3739" s="106">
        <v>18</v>
      </c>
      <c r="C3739" s="111">
        <v>20.051200684099999</v>
      </c>
    </row>
    <row r="3740" spans="1:3" x14ac:dyDescent="0.3">
      <c r="A3740" s="119">
        <v>45081</v>
      </c>
      <c r="B3740" s="106">
        <v>19</v>
      </c>
      <c r="C3740" s="111">
        <v>20.332800537600001</v>
      </c>
    </row>
    <row r="3741" spans="1:3" x14ac:dyDescent="0.3">
      <c r="A3741" s="119">
        <v>45081</v>
      </c>
      <c r="B3741" s="106">
        <v>20</v>
      </c>
      <c r="C3741" s="111">
        <v>19.4048000493</v>
      </c>
    </row>
    <row r="3742" spans="1:3" x14ac:dyDescent="0.3">
      <c r="A3742" s="119">
        <v>45081</v>
      </c>
      <c r="B3742" s="106">
        <v>21</v>
      </c>
      <c r="C3742" s="111">
        <v>18.730400391100002</v>
      </c>
    </row>
    <row r="3743" spans="1:3" x14ac:dyDescent="0.3">
      <c r="A3743" s="119">
        <v>45081</v>
      </c>
      <c r="B3743" s="106">
        <v>22</v>
      </c>
      <c r="C3743" s="111">
        <v>17.2536003423</v>
      </c>
    </row>
    <row r="3744" spans="1:3" x14ac:dyDescent="0.3">
      <c r="A3744" s="119">
        <v>45081</v>
      </c>
      <c r="B3744" s="106">
        <v>23</v>
      </c>
      <c r="C3744" s="111">
        <v>15.6752006842</v>
      </c>
    </row>
    <row r="3745" spans="1:3" x14ac:dyDescent="0.3">
      <c r="A3745" s="119">
        <v>45081</v>
      </c>
      <c r="B3745" s="106">
        <v>24</v>
      </c>
      <c r="C3745" s="111">
        <v>14.1336002203</v>
      </c>
    </row>
    <row r="3746" spans="1:3" x14ac:dyDescent="0.3">
      <c r="A3746" s="119">
        <v>45082</v>
      </c>
      <c r="B3746" s="106">
        <v>1</v>
      </c>
      <c r="C3746" s="111">
        <v>13.110400269100001</v>
      </c>
    </row>
    <row r="3747" spans="1:3" x14ac:dyDescent="0.3">
      <c r="A3747" s="119">
        <v>45082</v>
      </c>
      <c r="B3747" s="106">
        <v>2</v>
      </c>
      <c r="C3747" s="111">
        <v>12.455199951599999</v>
      </c>
    </row>
    <row r="3748" spans="1:3" x14ac:dyDescent="0.3">
      <c r="A3748" s="119">
        <v>45082</v>
      </c>
      <c r="B3748" s="106">
        <v>3</v>
      </c>
      <c r="C3748" s="111">
        <v>11.9904002691</v>
      </c>
    </row>
    <row r="3749" spans="1:3" x14ac:dyDescent="0.3">
      <c r="A3749" s="119">
        <v>45082</v>
      </c>
      <c r="B3749" s="106">
        <v>4</v>
      </c>
      <c r="C3749" s="111">
        <v>11.9576005255</v>
      </c>
    </row>
    <row r="3750" spans="1:3" x14ac:dyDescent="0.3">
      <c r="A3750" s="119">
        <v>45082</v>
      </c>
      <c r="B3750" s="106">
        <v>5</v>
      </c>
      <c r="C3750" s="111">
        <v>12.1192003791</v>
      </c>
    </row>
    <row r="3751" spans="1:3" x14ac:dyDescent="0.3">
      <c r="A3751" s="119">
        <v>45082</v>
      </c>
      <c r="B3751" s="106">
        <v>6</v>
      </c>
      <c r="C3751" s="111">
        <v>12.8056000372</v>
      </c>
    </row>
    <row r="3752" spans="1:3" x14ac:dyDescent="0.3">
      <c r="A3752" s="119">
        <v>45082</v>
      </c>
      <c r="B3752" s="106">
        <v>7</v>
      </c>
      <c r="C3752" s="111">
        <v>13.749600342499999</v>
      </c>
    </row>
    <row r="3753" spans="1:3" x14ac:dyDescent="0.3">
      <c r="A3753" s="119">
        <v>45082</v>
      </c>
      <c r="B3753" s="106">
        <v>8</v>
      </c>
      <c r="C3753" s="111">
        <v>14.1376004644</v>
      </c>
    </row>
    <row r="3754" spans="1:3" x14ac:dyDescent="0.3">
      <c r="A3754" s="119">
        <v>45082</v>
      </c>
      <c r="B3754" s="106">
        <v>9</v>
      </c>
      <c r="C3754" s="111">
        <v>14.781600342199999</v>
      </c>
    </row>
    <row r="3755" spans="1:3" x14ac:dyDescent="0.3">
      <c r="A3755" s="119">
        <v>45082</v>
      </c>
      <c r="B3755" s="106">
        <v>10</v>
      </c>
      <c r="C3755" s="111">
        <v>14.9032001959</v>
      </c>
    </row>
    <row r="3756" spans="1:3" x14ac:dyDescent="0.3">
      <c r="A3756" s="119">
        <v>45082</v>
      </c>
      <c r="B3756" s="106">
        <v>11</v>
      </c>
      <c r="C3756" s="111">
        <v>13.766400391200001</v>
      </c>
    </row>
    <row r="3757" spans="1:3" x14ac:dyDescent="0.3">
      <c r="A3757" s="119">
        <v>45082</v>
      </c>
      <c r="B3757" s="106">
        <v>12</v>
      </c>
      <c r="C3757" s="111">
        <v>12.9552000737</v>
      </c>
    </row>
    <row r="3758" spans="1:3" x14ac:dyDescent="0.3">
      <c r="A3758" s="119">
        <v>45082</v>
      </c>
      <c r="B3758" s="106">
        <v>13</v>
      </c>
      <c r="C3758" s="111">
        <v>12.439200379100001</v>
      </c>
    </row>
    <row r="3759" spans="1:3" x14ac:dyDescent="0.3">
      <c r="A3759" s="119">
        <v>45082</v>
      </c>
      <c r="B3759" s="106">
        <v>14</v>
      </c>
      <c r="C3759" s="111">
        <v>12.8944002081</v>
      </c>
    </row>
    <row r="3760" spans="1:3" x14ac:dyDescent="0.3">
      <c r="A3760" s="119">
        <v>45082</v>
      </c>
      <c r="B3760" s="106">
        <v>15</v>
      </c>
      <c r="C3760" s="111">
        <v>13.110400269299999</v>
      </c>
    </row>
    <row r="3761" spans="1:3" x14ac:dyDescent="0.3">
      <c r="A3761" s="119">
        <v>45082</v>
      </c>
      <c r="B3761" s="106">
        <v>16</v>
      </c>
      <c r="C3761" s="111">
        <v>13.633599976100001</v>
      </c>
    </row>
    <row r="3762" spans="1:3" x14ac:dyDescent="0.3">
      <c r="A3762" s="119">
        <v>45082</v>
      </c>
      <c r="B3762" s="106">
        <v>17</v>
      </c>
      <c r="C3762" s="111">
        <v>14.063999878500001</v>
      </c>
    </row>
    <row r="3763" spans="1:3" x14ac:dyDescent="0.3">
      <c r="A3763" s="119">
        <v>45082</v>
      </c>
      <c r="B3763" s="106">
        <v>18</v>
      </c>
      <c r="C3763" s="111">
        <v>14.6440003668</v>
      </c>
    </row>
    <row r="3764" spans="1:3" x14ac:dyDescent="0.3">
      <c r="A3764" s="119">
        <v>45082</v>
      </c>
      <c r="B3764" s="106">
        <v>19</v>
      </c>
      <c r="C3764" s="111">
        <v>15.5680003669</v>
      </c>
    </row>
    <row r="3765" spans="1:3" x14ac:dyDescent="0.3">
      <c r="A3765" s="119">
        <v>45082</v>
      </c>
      <c r="B3765" s="106">
        <v>20</v>
      </c>
      <c r="C3765" s="111">
        <v>16.048800537799998</v>
      </c>
    </row>
    <row r="3766" spans="1:3" x14ac:dyDescent="0.3">
      <c r="A3766" s="119">
        <v>45082</v>
      </c>
      <c r="B3766" s="106">
        <v>21</v>
      </c>
      <c r="C3766" s="111">
        <v>16.6440001227</v>
      </c>
    </row>
    <row r="3767" spans="1:3" x14ac:dyDescent="0.3">
      <c r="A3767" s="119">
        <v>45082</v>
      </c>
      <c r="B3767" s="106">
        <v>22</v>
      </c>
      <c r="C3767" s="111">
        <v>15.9983997809</v>
      </c>
    </row>
    <row r="3768" spans="1:3" x14ac:dyDescent="0.3">
      <c r="A3768" s="119">
        <v>45082</v>
      </c>
      <c r="B3768" s="106">
        <v>23</v>
      </c>
      <c r="C3768" s="111">
        <v>14.538400391200001</v>
      </c>
    </row>
    <row r="3769" spans="1:3" x14ac:dyDescent="0.3">
      <c r="A3769" s="119">
        <v>45082</v>
      </c>
      <c r="B3769" s="106">
        <v>24</v>
      </c>
      <c r="C3769" s="111">
        <v>13.3736002203</v>
      </c>
    </row>
    <row r="3770" spans="1:3" x14ac:dyDescent="0.3">
      <c r="A3770" s="119">
        <v>45083</v>
      </c>
      <c r="B3770" s="106">
        <v>1</v>
      </c>
      <c r="C3770" s="111">
        <v>12.6096004646</v>
      </c>
    </row>
    <row r="3771" spans="1:3" x14ac:dyDescent="0.3">
      <c r="A3771" s="119">
        <v>45083</v>
      </c>
      <c r="B3771" s="106">
        <v>2</v>
      </c>
      <c r="C3771" s="111">
        <v>12.033600403500001</v>
      </c>
    </row>
    <row r="3772" spans="1:3" x14ac:dyDescent="0.3">
      <c r="A3772" s="119">
        <v>45083</v>
      </c>
      <c r="B3772" s="106">
        <v>3</v>
      </c>
      <c r="C3772" s="111">
        <v>11.6560005501</v>
      </c>
    </row>
    <row r="3773" spans="1:3" x14ac:dyDescent="0.3">
      <c r="A3773" s="119">
        <v>45083</v>
      </c>
      <c r="B3773" s="106">
        <v>4</v>
      </c>
      <c r="C3773" s="111">
        <v>11.546400330399999</v>
      </c>
    </row>
    <row r="3774" spans="1:3" x14ac:dyDescent="0.3">
      <c r="A3774" s="119">
        <v>45083</v>
      </c>
      <c r="B3774" s="106">
        <v>5</v>
      </c>
      <c r="C3774" s="111">
        <v>11.876800416</v>
      </c>
    </row>
    <row r="3775" spans="1:3" x14ac:dyDescent="0.3">
      <c r="A3775" s="119">
        <v>45083</v>
      </c>
      <c r="B3775" s="106">
        <v>6</v>
      </c>
      <c r="C3775" s="111">
        <v>12.553600281200001</v>
      </c>
    </row>
    <row r="3776" spans="1:3" x14ac:dyDescent="0.3">
      <c r="A3776" s="119">
        <v>45083</v>
      </c>
      <c r="B3776" s="106">
        <v>7</v>
      </c>
      <c r="C3776" s="111">
        <v>13.5160003666</v>
      </c>
    </row>
    <row r="3777" spans="1:3" x14ac:dyDescent="0.3">
      <c r="A3777" s="119">
        <v>45083</v>
      </c>
      <c r="B3777" s="106">
        <v>8</v>
      </c>
      <c r="C3777" s="111">
        <v>13.9456004646</v>
      </c>
    </row>
    <row r="3778" spans="1:3" x14ac:dyDescent="0.3">
      <c r="A3778" s="119">
        <v>45083</v>
      </c>
      <c r="B3778" s="106">
        <v>9</v>
      </c>
      <c r="C3778" s="111">
        <v>14.009600220300001</v>
      </c>
    </row>
    <row r="3779" spans="1:3" x14ac:dyDescent="0.3">
      <c r="A3779" s="119">
        <v>45083</v>
      </c>
      <c r="B3779" s="106">
        <v>10</v>
      </c>
      <c r="C3779" s="111">
        <v>13.895200195799999</v>
      </c>
    </row>
    <row r="3780" spans="1:3" x14ac:dyDescent="0.3">
      <c r="A3780" s="119">
        <v>45083</v>
      </c>
      <c r="B3780" s="106">
        <v>11</v>
      </c>
      <c r="C3780" s="111">
        <v>12.997600220399999</v>
      </c>
    </row>
    <row r="3781" spans="1:3" x14ac:dyDescent="0.3">
      <c r="A3781" s="119">
        <v>45083</v>
      </c>
      <c r="B3781" s="106">
        <v>12</v>
      </c>
      <c r="C3781" s="111">
        <v>12.5408004157</v>
      </c>
    </row>
    <row r="3782" spans="1:3" x14ac:dyDescent="0.3">
      <c r="A3782" s="119">
        <v>45083</v>
      </c>
      <c r="B3782" s="106">
        <v>13</v>
      </c>
      <c r="C3782" s="111">
        <v>12.5640001226</v>
      </c>
    </row>
    <row r="3783" spans="1:3" x14ac:dyDescent="0.3">
      <c r="A3783" s="119">
        <v>45083</v>
      </c>
      <c r="B3783" s="106">
        <v>14</v>
      </c>
      <c r="C3783" s="111">
        <v>12.6728002937</v>
      </c>
    </row>
    <row r="3784" spans="1:3" x14ac:dyDescent="0.3">
      <c r="A3784" s="119">
        <v>45083</v>
      </c>
      <c r="B3784" s="106">
        <v>15</v>
      </c>
      <c r="C3784" s="111">
        <v>13.126400268900001</v>
      </c>
    </row>
    <row r="3785" spans="1:3" x14ac:dyDescent="0.3">
      <c r="A3785" s="119">
        <v>45083</v>
      </c>
      <c r="B3785" s="106">
        <v>16</v>
      </c>
      <c r="C3785" s="111">
        <v>13.5504000249</v>
      </c>
    </row>
    <row r="3786" spans="1:3" x14ac:dyDescent="0.3">
      <c r="A3786" s="119">
        <v>45083</v>
      </c>
      <c r="B3786" s="106">
        <v>17</v>
      </c>
      <c r="C3786" s="111">
        <v>14.267200195900001</v>
      </c>
    </row>
    <row r="3787" spans="1:3" x14ac:dyDescent="0.3">
      <c r="A3787" s="119">
        <v>45083</v>
      </c>
      <c r="B3787" s="106">
        <v>18</v>
      </c>
      <c r="C3787" s="111">
        <v>14.8583999027</v>
      </c>
    </row>
    <row r="3788" spans="1:3" x14ac:dyDescent="0.3">
      <c r="A3788" s="119">
        <v>45083</v>
      </c>
      <c r="B3788" s="106">
        <v>19</v>
      </c>
      <c r="C3788" s="111">
        <v>15.8576002202</v>
      </c>
    </row>
    <row r="3789" spans="1:3" x14ac:dyDescent="0.3">
      <c r="A3789" s="119">
        <v>45083</v>
      </c>
      <c r="B3789" s="106">
        <v>20</v>
      </c>
      <c r="C3789" s="111">
        <v>15.9880002448</v>
      </c>
    </row>
    <row r="3790" spans="1:3" x14ac:dyDescent="0.3">
      <c r="A3790" s="119">
        <v>45083</v>
      </c>
      <c r="B3790" s="106">
        <v>21</v>
      </c>
      <c r="C3790" s="111">
        <v>16.4544000247</v>
      </c>
    </row>
    <row r="3791" spans="1:3" x14ac:dyDescent="0.3">
      <c r="A3791" s="119">
        <v>45083</v>
      </c>
      <c r="B3791" s="106">
        <v>22</v>
      </c>
      <c r="C3791" s="111">
        <v>15.7608004157</v>
      </c>
    </row>
    <row r="3792" spans="1:3" x14ac:dyDescent="0.3">
      <c r="A3792" s="119">
        <v>45083</v>
      </c>
      <c r="B3792" s="106">
        <v>23</v>
      </c>
      <c r="C3792" s="111">
        <v>14.5408000493</v>
      </c>
    </row>
    <row r="3793" spans="1:3" x14ac:dyDescent="0.3">
      <c r="A3793" s="119">
        <v>45083</v>
      </c>
      <c r="B3793" s="106">
        <v>24</v>
      </c>
      <c r="C3793" s="111">
        <v>13.4064003913</v>
      </c>
    </row>
    <row r="3794" spans="1:3" x14ac:dyDescent="0.3">
      <c r="A3794" s="119">
        <v>45084</v>
      </c>
      <c r="B3794" s="106">
        <v>1</v>
      </c>
      <c r="C3794" s="111">
        <v>12.5784004523</v>
      </c>
    </row>
    <row r="3795" spans="1:3" x14ac:dyDescent="0.3">
      <c r="A3795" s="119">
        <v>45084</v>
      </c>
      <c r="B3795" s="106">
        <v>2</v>
      </c>
      <c r="C3795" s="111">
        <v>12.018400146999999</v>
      </c>
    </row>
    <row r="3796" spans="1:3" x14ac:dyDescent="0.3">
      <c r="A3796" s="119">
        <v>45084</v>
      </c>
      <c r="B3796" s="106">
        <v>3</v>
      </c>
      <c r="C3796" s="111">
        <v>11.604000427900001</v>
      </c>
    </row>
    <row r="3797" spans="1:3" x14ac:dyDescent="0.3">
      <c r="A3797" s="119">
        <v>45084</v>
      </c>
      <c r="B3797" s="106">
        <v>4</v>
      </c>
      <c r="C3797" s="111">
        <v>11.5344004526</v>
      </c>
    </row>
    <row r="3798" spans="1:3" x14ac:dyDescent="0.3">
      <c r="A3798" s="119">
        <v>45084</v>
      </c>
      <c r="B3798" s="106">
        <v>5</v>
      </c>
      <c r="C3798" s="111">
        <v>11.9176004036</v>
      </c>
    </row>
    <row r="3799" spans="1:3" x14ac:dyDescent="0.3">
      <c r="A3799" s="119">
        <v>45084</v>
      </c>
      <c r="B3799" s="106">
        <v>6</v>
      </c>
      <c r="C3799" s="111">
        <v>12.1800002448</v>
      </c>
    </row>
    <row r="3800" spans="1:3" x14ac:dyDescent="0.3">
      <c r="A3800" s="119">
        <v>45084</v>
      </c>
      <c r="B3800" s="106">
        <v>7</v>
      </c>
      <c r="C3800" s="111">
        <v>13.366400147099998</v>
      </c>
    </row>
    <row r="3801" spans="1:3" x14ac:dyDescent="0.3">
      <c r="A3801" s="119">
        <v>45084</v>
      </c>
      <c r="B3801" s="106">
        <v>8</v>
      </c>
      <c r="C3801" s="111">
        <v>13.871200318</v>
      </c>
    </row>
    <row r="3802" spans="1:3" x14ac:dyDescent="0.3">
      <c r="A3802" s="119">
        <v>45084</v>
      </c>
      <c r="B3802" s="106">
        <v>9</v>
      </c>
      <c r="C3802" s="111">
        <v>13.8416002202</v>
      </c>
    </row>
    <row r="3803" spans="1:3" x14ac:dyDescent="0.3">
      <c r="A3803" s="119">
        <v>45084</v>
      </c>
      <c r="B3803" s="106">
        <v>10</v>
      </c>
      <c r="C3803" s="111">
        <v>13.8296000981</v>
      </c>
    </row>
    <row r="3804" spans="1:3" x14ac:dyDescent="0.3">
      <c r="A3804" s="119">
        <v>45084</v>
      </c>
      <c r="B3804" s="106">
        <v>11</v>
      </c>
      <c r="C3804" s="111">
        <v>13.048000000599998</v>
      </c>
    </row>
    <row r="3805" spans="1:3" x14ac:dyDescent="0.3">
      <c r="A3805" s="119">
        <v>45084</v>
      </c>
      <c r="B3805" s="106">
        <v>12</v>
      </c>
      <c r="C3805" s="111">
        <v>12.3384001469</v>
      </c>
    </row>
    <row r="3806" spans="1:3" x14ac:dyDescent="0.3">
      <c r="A3806" s="119">
        <v>45084</v>
      </c>
      <c r="B3806" s="106">
        <v>13</v>
      </c>
      <c r="C3806" s="111">
        <v>12.948000244799999</v>
      </c>
    </row>
    <row r="3807" spans="1:3" x14ac:dyDescent="0.3">
      <c r="A3807" s="119">
        <v>45084</v>
      </c>
      <c r="B3807" s="106">
        <v>14</v>
      </c>
      <c r="C3807" s="111">
        <v>12.798400269</v>
      </c>
    </row>
    <row r="3808" spans="1:3" x14ac:dyDescent="0.3">
      <c r="A3808" s="119">
        <v>45084</v>
      </c>
      <c r="B3808" s="106">
        <v>15</v>
      </c>
      <c r="C3808" s="111">
        <v>13.056800293599998</v>
      </c>
    </row>
    <row r="3809" spans="1:3" x14ac:dyDescent="0.3">
      <c r="A3809" s="119">
        <v>45084</v>
      </c>
      <c r="B3809" s="106">
        <v>16</v>
      </c>
      <c r="C3809" s="111">
        <v>13.616800293599999</v>
      </c>
    </row>
    <row r="3810" spans="1:3" x14ac:dyDescent="0.3">
      <c r="A3810" s="119">
        <v>45084</v>
      </c>
      <c r="B3810" s="106">
        <v>17</v>
      </c>
      <c r="C3810" s="111">
        <v>14.0656003425</v>
      </c>
    </row>
    <row r="3811" spans="1:3" x14ac:dyDescent="0.3">
      <c r="A3811" s="119">
        <v>45084</v>
      </c>
      <c r="B3811" s="106">
        <v>18</v>
      </c>
      <c r="C3811" s="111">
        <v>14.768800415600001</v>
      </c>
    </row>
    <row r="3812" spans="1:3" x14ac:dyDescent="0.3">
      <c r="A3812" s="119">
        <v>45084</v>
      </c>
      <c r="B3812" s="106">
        <v>19</v>
      </c>
      <c r="C3812" s="111">
        <v>15.6600001226</v>
      </c>
    </row>
    <row r="3813" spans="1:3" x14ac:dyDescent="0.3">
      <c r="A3813" s="119">
        <v>45084</v>
      </c>
      <c r="B3813" s="106">
        <v>20</v>
      </c>
      <c r="C3813" s="111">
        <v>15.876800537799999</v>
      </c>
    </row>
    <row r="3814" spans="1:3" x14ac:dyDescent="0.3">
      <c r="A3814" s="119">
        <v>45084</v>
      </c>
      <c r="B3814" s="106">
        <v>21</v>
      </c>
      <c r="C3814" s="111">
        <v>16.666400269099999</v>
      </c>
    </row>
    <row r="3815" spans="1:3" x14ac:dyDescent="0.3">
      <c r="A3815" s="119">
        <v>45084</v>
      </c>
      <c r="B3815" s="106">
        <v>22</v>
      </c>
      <c r="C3815" s="111">
        <v>16.145600586500002</v>
      </c>
    </row>
    <row r="3816" spans="1:3" x14ac:dyDescent="0.3">
      <c r="A3816" s="119">
        <v>45084</v>
      </c>
      <c r="B3816" s="106">
        <v>23</v>
      </c>
      <c r="C3816" s="111">
        <v>14.568800293599999</v>
      </c>
    </row>
    <row r="3817" spans="1:3" x14ac:dyDescent="0.3">
      <c r="A3817" s="119">
        <v>45084</v>
      </c>
      <c r="B3817" s="106">
        <v>24</v>
      </c>
      <c r="C3817" s="111">
        <v>13.404800293199999</v>
      </c>
    </row>
    <row r="3818" spans="1:3" x14ac:dyDescent="0.3">
      <c r="A3818" s="119">
        <v>45085</v>
      </c>
      <c r="B3818" s="106">
        <v>1</v>
      </c>
      <c r="C3818" s="111">
        <v>12.520800232600001</v>
      </c>
    </row>
    <row r="3819" spans="1:3" x14ac:dyDescent="0.3">
      <c r="A3819" s="119">
        <v>45085</v>
      </c>
      <c r="B3819" s="106">
        <v>2</v>
      </c>
      <c r="C3819" s="111">
        <v>12.051200318099999</v>
      </c>
    </row>
    <row r="3820" spans="1:3" x14ac:dyDescent="0.3">
      <c r="A3820" s="119">
        <v>45085</v>
      </c>
      <c r="B3820" s="106">
        <v>3</v>
      </c>
      <c r="C3820" s="111">
        <v>11.4928002325</v>
      </c>
    </row>
    <row r="3821" spans="1:3" x14ac:dyDescent="0.3">
      <c r="A3821" s="119">
        <v>45085</v>
      </c>
      <c r="B3821" s="106">
        <v>4</v>
      </c>
      <c r="C3821" s="111">
        <v>11.464800354799999</v>
      </c>
    </row>
    <row r="3822" spans="1:3" x14ac:dyDescent="0.3">
      <c r="A3822" s="119">
        <v>45085</v>
      </c>
      <c r="B3822" s="106">
        <v>5</v>
      </c>
      <c r="C3822" s="111">
        <v>11.808000306</v>
      </c>
    </row>
    <row r="3823" spans="1:3" x14ac:dyDescent="0.3">
      <c r="A3823" s="119">
        <v>45085</v>
      </c>
      <c r="B3823" s="106">
        <v>6</v>
      </c>
      <c r="C3823" s="111">
        <v>12.456800232400001</v>
      </c>
    </row>
    <row r="3824" spans="1:3" x14ac:dyDescent="0.3">
      <c r="A3824" s="119">
        <v>45085</v>
      </c>
      <c r="B3824" s="106">
        <v>7</v>
      </c>
      <c r="C3824" s="111">
        <v>13.356000122699999</v>
      </c>
    </row>
    <row r="3825" spans="1:3" x14ac:dyDescent="0.3">
      <c r="A3825" s="119">
        <v>45085</v>
      </c>
      <c r="B3825" s="106">
        <v>8</v>
      </c>
      <c r="C3825" s="111">
        <v>13.3831999517</v>
      </c>
    </row>
    <row r="3826" spans="1:3" x14ac:dyDescent="0.3">
      <c r="A3826" s="119">
        <v>45085</v>
      </c>
      <c r="B3826" s="106">
        <v>9</v>
      </c>
      <c r="C3826" s="111">
        <v>13.0992001958</v>
      </c>
    </row>
    <row r="3827" spans="1:3" x14ac:dyDescent="0.3">
      <c r="A3827" s="119">
        <v>45085</v>
      </c>
      <c r="B3827" s="106">
        <v>10</v>
      </c>
      <c r="C3827" s="111">
        <v>12.776800049199998</v>
      </c>
    </row>
    <row r="3828" spans="1:3" x14ac:dyDescent="0.3">
      <c r="A3828" s="119">
        <v>45085</v>
      </c>
      <c r="B3828" s="106">
        <v>11</v>
      </c>
      <c r="C3828" s="111">
        <v>12.477600220199999</v>
      </c>
    </row>
    <row r="3829" spans="1:3" x14ac:dyDescent="0.3">
      <c r="A3829" s="119">
        <v>45085</v>
      </c>
      <c r="B3829" s="106">
        <v>12</v>
      </c>
      <c r="C3829" s="111">
        <v>12.428000305699999</v>
      </c>
    </row>
    <row r="3830" spans="1:3" x14ac:dyDescent="0.3">
      <c r="A3830" s="119">
        <v>45085</v>
      </c>
      <c r="B3830" s="106">
        <v>13</v>
      </c>
      <c r="C3830" s="111">
        <v>12.650400147000001</v>
      </c>
    </row>
    <row r="3831" spans="1:3" x14ac:dyDescent="0.3">
      <c r="A3831" s="119">
        <v>45085</v>
      </c>
      <c r="B3831" s="106">
        <v>14</v>
      </c>
      <c r="C3831" s="111">
        <v>13.5520006111</v>
      </c>
    </row>
    <row r="3832" spans="1:3" x14ac:dyDescent="0.3">
      <c r="A3832" s="119">
        <v>45085</v>
      </c>
      <c r="B3832" s="106">
        <v>15</v>
      </c>
      <c r="C3832" s="111">
        <v>14.636799805200001</v>
      </c>
    </row>
    <row r="3833" spans="1:3" x14ac:dyDescent="0.3">
      <c r="A3833" s="119">
        <v>45085</v>
      </c>
      <c r="B3833" s="106">
        <v>16</v>
      </c>
      <c r="C3833" s="111">
        <v>15.5696000981</v>
      </c>
    </row>
    <row r="3834" spans="1:3" x14ac:dyDescent="0.3">
      <c r="A3834" s="119">
        <v>45085</v>
      </c>
      <c r="B3834" s="106">
        <v>17</v>
      </c>
      <c r="C3834" s="111">
        <v>16.212800293499999</v>
      </c>
    </row>
    <row r="3835" spans="1:3" x14ac:dyDescent="0.3">
      <c r="A3835" s="119">
        <v>45085</v>
      </c>
      <c r="B3835" s="106">
        <v>18</v>
      </c>
      <c r="C3835" s="111">
        <v>16.673600342299999</v>
      </c>
    </row>
    <row r="3836" spans="1:3" x14ac:dyDescent="0.3">
      <c r="A3836" s="119">
        <v>45085</v>
      </c>
      <c r="B3836" s="106">
        <v>19</v>
      </c>
      <c r="C3836" s="111">
        <v>17.336000244699999</v>
      </c>
    </row>
    <row r="3837" spans="1:3" x14ac:dyDescent="0.3">
      <c r="A3837" s="119">
        <v>45085</v>
      </c>
      <c r="B3837" s="106">
        <v>20</v>
      </c>
      <c r="C3837" s="111">
        <v>17.228000000399998</v>
      </c>
    </row>
    <row r="3838" spans="1:3" x14ac:dyDescent="0.3">
      <c r="A3838" s="119">
        <v>45085</v>
      </c>
      <c r="B3838" s="106">
        <v>21</v>
      </c>
      <c r="C3838" s="111">
        <v>17.468800293499999</v>
      </c>
    </row>
    <row r="3839" spans="1:3" x14ac:dyDescent="0.3">
      <c r="A3839" s="119">
        <v>45085</v>
      </c>
      <c r="B3839" s="106">
        <v>22</v>
      </c>
      <c r="C3839" s="111">
        <v>16.819200317899998</v>
      </c>
    </row>
    <row r="3840" spans="1:3" x14ac:dyDescent="0.3">
      <c r="A3840" s="119">
        <v>45085</v>
      </c>
      <c r="B3840" s="106">
        <v>23</v>
      </c>
      <c r="C3840" s="111">
        <v>15.148000610999999</v>
      </c>
    </row>
    <row r="3841" spans="1:3" x14ac:dyDescent="0.3">
      <c r="A3841" s="119">
        <v>45085</v>
      </c>
      <c r="B3841" s="106">
        <v>24</v>
      </c>
      <c r="C3841" s="111">
        <v>13.916800049199999</v>
      </c>
    </row>
    <row r="3842" spans="1:3" x14ac:dyDescent="0.3">
      <c r="A3842" s="119">
        <v>45086</v>
      </c>
      <c r="B3842" s="106">
        <v>1</v>
      </c>
      <c r="C3842" s="111">
        <v>12.913599975999999</v>
      </c>
    </row>
    <row r="3843" spans="1:3" x14ac:dyDescent="0.3">
      <c r="A3843" s="119">
        <v>45086</v>
      </c>
      <c r="B3843" s="106">
        <v>2</v>
      </c>
      <c r="C3843" s="111">
        <v>12.363200317999999</v>
      </c>
    </row>
    <row r="3844" spans="1:3" x14ac:dyDescent="0.3">
      <c r="A3844" s="119">
        <v>45086</v>
      </c>
      <c r="B3844" s="106">
        <v>3</v>
      </c>
      <c r="C3844" s="111">
        <v>11.840800293700001</v>
      </c>
    </row>
    <row r="3845" spans="1:3" x14ac:dyDescent="0.3">
      <c r="A3845" s="119">
        <v>45086</v>
      </c>
      <c r="B3845" s="106">
        <v>4</v>
      </c>
      <c r="C3845" s="111">
        <v>11.601600464600001</v>
      </c>
    </row>
    <row r="3846" spans="1:3" x14ac:dyDescent="0.3">
      <c r="A3846" s="119">
        <v>45086</v>
      </c>
      <c r="B3846" s="106">
        <v>5</v>
      </c>
      <c r="C3846" s="111">
        <v>11.842400269100001</v>
      </c>
    </row>
    <row r="3847" spans="1:3" x14ac:dyDescent="0.3">
      <c r="A3847" s="119">
        <v>45086</v>
      </c>
      <c r="B3847" s="106">
        <v>6</v>
      </c>
      <c r="C3847" s="111">
        <v>12.3240003666</v>
      </c>
    </row>
    <row r="3848" spans="1:3" x14ac:dyDescent="0.3">
      <c r="A3848" s="119">
        <v>45086</v>
      </c>
      <c r="B3848" s="106">
        <v>7</v>
      </c>
      <c r="C3848" s="111">
        <v>13.186400147099999</v>
      </c>
    </row>
    <row r="3849" spans="1:3" x14ac:dyDescent="0.3">
      <c r="A3849" s="119">
        <v>45086</v>
      </c>
      <c r="B3849" s="106">
        <v>8</v>
      </c>
      <c r="C3849" s="111">
        <v>13.601599975999999</v>
      </c>
    </row>
    <row r="3850" spans="1:3" x14ac:dyDescent="0.3">
      <c r="A3850" s="119">
        <v>45086</v>
      </c>
      <c r="B3850" s="106">
        <v>9</v>
      </c>
      <c r="C3850" s="111">
        <v>13.6808000493</v>
      </c>
    </row>
    <row r="3851" spans="1:3" x14ac:dyDescent="0.3">
      <c r="A3851" s="119">
        <v>45086</v>
      </c>
      <c r="B3851" s="106">
        <v>10</v>
      </c>
      <c r="C3851" s="111">
        <v>12.839200318</v>
      </c>
    </row>
    <row r="3852" spans="1:3" x14ac:dyDescent="0.3">
      <c r="A3852" s="119">
        <v>45086</v>
      </c>
      <c r="B3852" s="106">
        <v>11</v>
      </c>
      <c r="C3852" s="111">
        <v>12.473600403399999</v>
      </c>
    </row>
    <row r="3853" spans="1:3" x14ac:dyDescent="0.3">
      <c r="A3853" s="119">
        <v>45086</v>
      </c>
      <c r="B3853" s="106">
        <v>12</v>
      </c>
      <c r="C3853" s="111">
        <v>12.493600342500001</v>
      </c>
    </row>
    <row r="3854" spans="1:3" x14ac:dyDescent="0.3">
      <c r="A3854" s="119">
        <v>45086</v>
      </c>
      <c r="B3854" s="106">
        <v>13</v>
      </c>
      <c r="C3854" s="111">
        <v>13.384000000599999</v>
      </c>
    </row>
    <row r="3855" spans="1:3" x14ac:dyDescent="0.3">
      <c r="A3855" s="119">
        <v>45086</v>
      </c>
      <c r="B3855" s="106">
        <v>14</v>
      </c>
      <c r="C3855" s="111">
        <v>14.078400269100001</v>
      </c>
    </row>
    <row r="3856" spans="1:3" x14ac:dyDescent="0.3">
      <c r="A3856" s="119">
        <v>45086</v>
      </c>
      <c r="B3856" s="106">
        <v>15</v>
      </c>
      <c r="C3856" s="111">
        <v>14.740800049400001</v>
      </c>
    </row>
    <row r="3857" spans="1:3" x14ac:dyDescent="0.3">
      <c r="A3857" s="119">
        <v>45086</v>
      </c>
      <c r="B3857" s="106">
        <v>16</v>
      </c>
      <c r="C3857" s="111">
        <v>15.333600220199999</v>
      </c>
    </row>
    <row r="3858" spans="1:3" x14ac:dyDescent="0.3">
      <c r="A3858" s="119">
        <v>45086</v>
      </c>
      <c r="B3858" s="106">
        <v>17</v>
      </c>
      <c r="C3858" s="111">
        <v>16.132800415800002</v>
      </c>
    </row>
    <row r="3859" spans="1:3" x14ac:dyDescent="0.3">
      <c r="A3859" s="119">
        <v>45086</v>
      </c>
      <c r="B3859" s="106">
        <v>18</v>
      </c>
      <c r="C3859" s="111">
        <v>16.788800171599998</v>
      </c>
    </row>
    <row r="3860" spans="1:3" x14ac:dyDescent="0.3">
      <c r="A3860" s="119">
        <v>45086</v>
      </c>
      <c r="B3860" s="106">
        <v>19</v>
      </c>
      <c r="C3860" s="111">
        <v>17.0520003667</v>
      </c>
    </row>
    <row r="3861" spans="1:3" x14ac:dyDescent="0.3">
      <c r="A3861" s="119">
        <v>45086</v>
      </c>
      <c r="B3861" s="106">
        <v>20</v>
      </c>
      <c r="C3861" s="111">
        <v>16.976800293500002</v>
      </c>
    </row>
    <row r="3862" spans="1:3" x14ac:dyDescent="0.3">
      <c r="A3862" s="119">
        <v>45086</v>
      </c>
      <c r="B3862" s="106">
        <v>21</v>
      </c>
      <c r="C3862" s="111">
        <v>17.088800293600002</v>
      </c>
    </row>
    <row r="3863" spans="1:3" x14ac:dyDescent="0.3">
      <c r="A3863" s="119">
        <v>45086</v>
      </c>
      <c r="B3863" s="106">
        <v>22</v>
      </c>
      <c r="C3863" s="111">
        <v>16.547200439899999</v>
      </c>
    </row>
    <row r="3864" spans="1:3" x14ac:dyDescent="0.3">
      <c r="A3864" s="119">
        <v>45086</v>
      </c>
      <c r="B3864" s="106">
        <v>23</v>
      </c>
      <c r="C3864" s="111">
        <v>15.156800171499999</v>
      </c>
    </row>
    <row r="3865" spans="1:3" x14ac:dyDescent="0.3">
      <c r="A3865" s="119">
        <v>45086</v>
      </c>
      <c r="B3865" s="106">
        <v>24</v>
      </c>
      <c r="C3865" s="111">
        <v>13.881600342300001</v>
      </c>
    </row>
    <row r="3866" spans="1:3" x14ac:dyDescent="0.3">
      <c r="A3866" s="119">
        <v>45087</v>
      </c>
      <c r="B3866" s="106">
        <v>1</v>
      </c>
      <c r="C3866" s="111">
        <v>12.982400391300001</v>
      </c>
    </row>
    <row r="3867" spans="1:3" x14ac:dyDescent="0.3">
      <c r="A3867" s="119">
        <v>45087</v>
      </c>
      <c r="B3867" s="106">
        <v>2</v>
      </c>
      <c r="C3867" s="111">
        <v>12.3624003301</v>
      </c>
    </row>
    <row r="3868" spans="1:3" x14ac:dyDescent="0.3">
      <c r="A3868" s="119">
        <v>45087</v>
      </c>
      <c r="B3868" s="106">
        <v>3</v>
      </c>
      <c r="C3868" s="111">
        <v>11.868000305899999</v>
      </c>
    </row>
    <row r="3869" spans="1:3" x14ac:dyDescent="0.3">
      <c r="A3869" s="119">
        <v>45087</v>
      </c>
      <c r="B3869" s="106">
        <v>4</v>
      </c>
      <c r="C3869" s="111">
        <v>11.680000428</v>
      </c>
    </row>
    <row r="3870" spans="1:3" x14ac:dyDescent="0.3">
      <c r="A3870" s="119">
        <v>45087</v>
      </c>
      <c r="B3870" s="106">
        <v>5</v>
      </c>
      <c r="C3870" s="111">
        <v>11.6904002694</v>
      </c>
    </row>
    <row r="3871" spans="1:3" x14ac:dyDescent="0.3">
      <c r="A3871" s="119">
        <v>45087</v>
      </c>
      <c r="B3871" s="106">
        <v>6</v>
      </c>
      <c r="C3871" s="111">
        <v>11.787200440199999</v>
      </c>
    </row>
    <row r="3872" spans="1:3" x14ac:dyDescent="0.3">
      <c r="A3872" s="119">
        <v>45087</v>
      </c>
      <c r="B3872" s="106">
        <v>7</v>
      </c>
      <c r="C3872" s="111">
        <v>11.832800354700002</v>
      </c>
    </row>
    <row r="3873" spans="1:3" x14ac:dyDescent="0.3">
      <c r="A3873" s="119">
        <v>45087</v>
      </c>
      <c r="B3873" s="106">
        <v>8</v>
      </c>
      <c r="C3873" s="111">
        <v>12.200800171599999</v>
      </c>
    </row>
    <row r="3874" spans="1:3" x14ac:dyDescent="0.3">
      <c r="A3874" s="119">
        <v>45087</v>
      </c>
      <c r="B3874" s="106">
        <v>9</v>
      </c>
      <c r="C3874" s="111">
        <v>12.6536001593</v>
      </c>
    </row>
    <row r="3875" spans="1:3" x14ac:dyDescent="0.3">
      <c r="A3875" s="119">
        <v>45087</v>
      </c>
      <c r="B3875" s="106">
        <v>10</v>
      </c>
      <c r="C3875" s="111">
        <v>11.7840001226</v>
      </c>
    </row>
    <row r="3876" spans="1:3" x14ac:dyDescent="0.3">
      <c r="A3876" s="119">
        <v>45087</v>
      </c>
      <c r="B3876" s="106">
        <v>11</v>
      </c>
      <c r="C3876" s="111">
        <v>11.288000183699999</v>
      </c>
    </row>
    <row r="3877" spans="1:3" x14ac:dyDescent="0.3">
      <c r="A3877" s="119">
        <v>45087</v>
      </c>
      <c r="B3877" s="106">
        <v>12</v>
      </c>
      <c r="C3877" s="111">
        <v>12.126400452399999</v>
      </c>
    </row>
    <row r="3878" spans="1:3" x14ac:dyDescent="0.3">
      <c r="A3878" s="119">
        <v>45087</v>
      </c>
      <c r="B3878" s="106">
        <v>13</v>
      </c>
      <c r="C3878" s="111">
        <v>12.3224004524</v>
      </c>
    </row>
    <row r="3879" spans="1:3" x14ac:dyDescent="0.3">
      <c r="A3879" s="119">
        <v>45087</v>
      </c>
      <c r="B3879" s="106">
        <v>14</v>
      </c>
      <c r="C3879" s="111">
        <v>12.6600004279</v>
      </c>
    </row>
    <row r="3880" spans="1:3" x14ac:dyDescent="0.3">
      <c r="A3880" s="119">
        <v>45087</v>
      </c>
      <c r="B3880" s="106">
        <v>15</v>
      </c>
      <c r="C3880" s="111">
        <v>13.5656002202</v>
      </c>
    </row>
    <row r="3881" spans="1:3" x14ac:dyDescent="0.3">
      <c r="A3881" s="119">
        <v>45087</v>
      </c>
      <c r="B3881" s="106">
        <v>16</v>
      </c>
      <c r="C3881" s="111">
        <v>13.888000488699999</v>
      </c>
    </row>
    <row r="3882" spans="1:3" x14ac:dyDescent="0.3">
      <c r="A3882" s="119">
        <v>45087</v>
      </c>
      <c r="B3882" s="106">
        <v>17</v>
      </c>
      <c r="C3882" s="111">
        <v>13.942400147000001</v>
      </c>
    </row>
    <row r="3883" spans="1:3" x14ac:dyDescent="0.3">
      <c r="A3883" s="119">
        <v>45087</v>
      </c>
      <c r="B3883" s="106">
        <v>18</v>
      </c>
      <c r="C3883" s="111">
        <v>14.121600342399999</v>
      </c>
    </row>
    <row r="3884" spans="1:3" x14ac:dyDescent="0.3">
      <c r="A3884" s="119">
        <v>45087</v>
      </c>
      <c r="B3884" s="106">
        <v>19</v>
      </c>
      <c r="C3884" s="111">
        <v>14.278400147000001</v>
      </c>
    </row>
    <row r="3885" spans="1:3" x14ac:dyDescent="0.3">
      <c r="A3885" s="119">
        <v>45087</v>
      </c>
      <c r="B3885" s="106">
        <v>20</v>
      </c>
      <c r="C3885" s="111">
        <v>14.482400391100001</v>
      </c>
    </row>
    <row r="3886" spans="1:3" x14ac:dyDescent="0.3">
      <c r="A3886" s="119">
        <v>45087</v>
      </c>
      <c r="B3886" s="106">
        <v>21</v>
      </c>
      <c r="C3886" s="111">
        <v>15.0984003912</v>
      </c>
    </row>
    <row r="3887" spans="1:3" x14ac:dyDescent="0.3">
      <c r="A3887" s="119">
        <v>45087</v>
      </c>
      <c r="B3887" s="106">
        <v>22</v>
      </c>
      <c r="C3887" s="111">
        <v>14.658400390999999</v>
      </c>
    </row>
    <row r="3888" spans="1:3" x14ac:dyDescent="0.3">
      <c r="A3888" s="119">
        <v>45087</v>
      </c>
      <c r="B3888" s="106">
        <v>23</v>
      </c>
      <c r="C3888" s="111">
        <v>13.904000122699999</v>
      </c>
    </row>
    <row r="3889" spans="1:3" x14ac:dyDescent="0.3">
      <c r="A3889" s="119">
        <v>45087</v>
      </c>
      <c r="B3889" s="106">
        <v>24</v>
      </c>
      <c r="C3889" s="111">
        <v>13.080000244499999</v>
      </c>
    </row>
    <row r="3890" spans="1:3" x14ac:dyDescent="0.3">
      <c r="A3890" s="119">
        <v>45088</v>
      </c>
      <c r="B3890" s="106">
        <v>1</v>
      </c>
      <c r="C3890" s="111">
        <v>12.3720003671</v>
      </c>
    </row>
    <row r="3891" spans="1:3" x14ac:dyDescent="0.3">
      <c r="A3891" s="119">
        <v>45088</v>
      </c>
      <c r="B3891" s="106">
        <v>2</v>
      </c>
      <c r="C3891" s="111">
        <v>11.900800415800001</v>
      </c>
    </row>
    <row r="3892" spans="1:3" x14ac:dyDescent="0.3">
      <c r="A3892" s="119">
        <v>45088</v>
      </c>
      <c r="B3892" s="106">
        <v>3</v>
      </c>
      <c r="C3892" s="111">
        <v>11.471200318200001</v>
      </c>
    </row>
    <row r="3893" spans="1:3" x14ac:dyDescent="0.3">
      <c r="A3893" s="119">
        <v>45088</v>
      </c>
      <c r="B3893" s="106">
        <v>4</v>
      </c>
      <c r="C3893" s="111">
        <v>11.2344002692</v>
      </c>
    </row>
    <row r="3894" spans="1:3" x14ac:dyDescent="0.3">
      <c r="A3894" s="119">
        <v>45088</v>
      </c>
      <c r="B3894" s="106">
        <v>5</v>
      </c>
      <c r="C3894" s="111">
        <v>11.1120003668</v>
      </c>
    </row>
    <row r="3895" spans="1:3" x14ac:dyDescent="0.3">
      <c r="A3895" s="119">
        <v>45088</v>
      </c>
      <c r="B3895" s="106">
        <v>6</v>
      </c>
      <c r="C3895" s="111">
        <v>11.2840002446</v>
      </c>
    </row>
    <row r="3896" spans="1:3" x14ac:dyDescent="0.3">
      <c r="A3896" s="119">
        <v>45088</v>
      </c>
      <c r="B3896" s="106">
        <v>7</v>
      </c>
      <c r="C3896" s="111">
        <v>11.260000183700001</v>
      </c>
    </row>
    <row r="3897" spans="1:3" x14ac:dyDescent="0.3">
      <c r="A3897" s="119">
        <v>45088</v>
      </c>
      <c r="B3897" s="106">
        <v>8</v>
      </c>
      <c r="C3897" s="111">
        <v>11.438400208200001</v>
      </c>
    </row>
    <row r="3898" spans="1:3" x14ac:dyDescent="0.3">
      <c r="A3898" s="119">
        <v>45088</v>
      </c>
      <c r="B3898" s="106">
        <v>9</v>
      </c>
      <c r="C3898" s="111">
        <v>12.120000366800001</v>
      </c>
    </row>
    <row r="3899" spans="1:3" x14ac:dyDescent="0.3">
      <c r="A3899" s="119">
        <v>45088</v>
      </c>
      <c r="B3899" s="106">
        <v>10</v>
      </c>
      <c r="C3899" s="111">
        <v>12.498400025</v>
      </c>
    </row>
    <row r="3900" spans="1:3" x14ac:dyDescent="0.3">
      <c r="A3900" s="119">
        <v>45088</v>
      </c>
      <c r="B3900" s="106">
        <v>11</v>
      </c>
      <c r="C3900" s="111">
        <v>12.4528001712</v>
      </c>
    </row>
    <row r="3901" spans="1:3" x14ac:dyDescent="0.3">
      <c r="A3901" s="119">
        <v>45088</v>
      </c>
      <c r="B3901" s="106">
        <v>12</v>
      </c>
      <c r="C3901" s="111">
        <v>12.5680002446</v>
      </c>
    </row>
    <row r="3902" spans="1:3" x14ac:dyDescent="0.3">
      <c r="A3902" s="119">
        <v>45088</v>
      </c>
      <c r="B3902" s="106">
        <v>13</v>
      </c>
      <c r="C3902" s="111">
        <v>12.397600342600001</v>
      </c>
    </row>
    <row r="3903" spans="1:3" x14ac:dyDescent="0.3">
      <c r="A3903" s="119">
        <v>45088</v>
      </c>
      <c r="B3903" s="106">
        <v>14</v>
      </c>
      <c r="C3903" s="111">
        <v>13.5320003668</v>
      </c>
    </row>
    <row r="3904" spans="1:3" x14ac:dyDescent="0.3">
      <c r="A3904" s="119">
        <v>45088</v>
      </c>
      <c r="B3904" s="106">
        <v>15</v>
      </c>
      <c r="C3904" s="111">
        <v>13.371200318</v>
      </c>
    </row>
    <row r="3905" spans="1:3" x14ac:dyDescent="0.3">
      <c r="A3905" s="119">
        <v>45088</v>
      </c>
      <c r="B3905" s="106">
        <v>16</v>
      </c>
      <c r="C3905" s="111">
        <v>12.754400025000001</v>
      </c>
    </row>
    <row r="3906" spans="1:3" x14ac:dyDescent="0.3">
      <c r="A3906" s="119">
        <v>45088</v>
      </c>
      <c r="B3906" s="106">
        <v>17</v>
      </c>
      <c r="C3906" s="111">
        <v>13.4688005379</v>
      </c>
    </row>
    <row r="3907" spans="1:3" x14ac:dyDescent="0.3">
      <c r="A3907" s="119">
        <v>45088</v>
      </c>
      <c r="B3907" s="106">
        <v>18</v>
      </c>
      <c r="C3907" s="111">
        <v>14.0184005132</v>
      </c>
    </row>
    <row r="3908" spans="1:3" x14ac:dyDescent="0.3">
      <c r="A3908" s="119">
        <v>45088</v>
      </c>
      <c r="B3908" s="106">
        <v>19</v>
      </c>
      <c r="C3908" s="111">
        <v>14.2608004158</v>
      </c>
    </row>
    <row r="3909" spans="1:3" x14ac:dyDescent="0.3">
      <c r="A3909" s="119">
        <v>45088</v>
      </c>
      <c r="B3909" s="106">
        <v>20</v>
      </c>
      <c r="C3909" s="111">
        <v>14.6280003668</v>
      </c>
    </row>
    <row r="3910" spans="1:3" x14ac:dyDescent="0.3">
      <c r="A3910" s="119">
        <v>45088</v>
      </c>
      <c r="B3910" s="106">
        <v>21</v>
      </c>
      <c r="C3910" s="111">
        <v>15.020800293399999</v>
      </c>
    </row>
    <row r="3911" spans="1:3" x14ac:dyDescent="0.3">
      <c r="A3911" s="119">
        <v>45088</v>
      </c>
      <c r="B3911" s="106">
        <v>22</v>
      </c>
      <c r="C3911" s="111">
        <v>14.5840002446</v>
      </c>
    </row>
    <row r="3912" spans="1:3" x14ac:dyDescent="0.3">
      <c r="A3912" s="119">
        <v>45088</v>
      </c>
      <c r="B3912" s="106">
        <v>23</v>
      </c>
      <c r="C3912" s="111">
        <v>13.906400635199999</v>
      </c>
    </row>
    <row r="3913" spans="1:3" x14ac:dyDescent="0.3">
      <c r="A3913" s="119">
        <v>45088</v>
      </c>
      <c r="B3913" s="106">
        <v>24</v>
      </c>
      <c r="C3913" s="111">
        <v>12.855200073700001</v>
      </c>
    </row>
    <row r="3914" spans="1:3" x14ac:dyDescent="0.3">
      <c r="A3914" s="119">
        <v>45089</v>
      </c>
      <c r="B3914" s="106">
        <v>1</v>
      </c>
      <c r="C3914" s="111">
        <v>12.130400330300001</v>
      </c>
    </row>
    <row r="3915" spans="1:3" x14ac:dyDescent="0.3">
      <c r="A3915" s="119">
        <v>45089</v>
      </c>
      <c r="B3915" s="106">
        <v>2</v>
      </c>
      <c r="C3915" s="111">
        <v>11.6520001837</v>
      </c>
    </row>
    <row r="3916" spans="1:3" x14ac:dyDescent="0.3">
      <c r="A3916" s="119">
        <v>45089</v>
      </c>
      <c r="B3916" s="106">
        <v>3</v>
      </c>
      <c r="C3916" s="111">
        <v>11.249600342499999</v>
      </c>
    </row>
    <row r="3917" spans="1:3" x14ac:dyDescent="0.3">
      <c r="A3917" s="119">
        <v>45089</v>
      </c>
      <c r="B3917" s="106">
        <v>4</v>
      </c>
      <c r="C3917" s="111">
        <v>11.2016002202</v>
      </c>
    </row>
    <row r="3918" spans="1:3" x14ac:dyDescent="0.3">
      <c r="A3918" s="119">
        <v>45089</v>
      </c>
      <c r="B3918" s="106">
        <v>5</v>
      </c>
      <c r="C3918" s="111">
        <v>11.7592005623</v>
      </c>
    </row>
    <row r="3919" spans="1:3" x14ac:dyDescent="0.3">
      <c r="A3919" s="119">
        <v>45089</v>
      </c>
      <c r="B3919" s="106">
        <v>6</v>
      </c>
      <c r="C3919" s="111">
        <v>12.5496005867</v>
      </c>
    </row>
    <row r="3920" spans="1:3" x14ac:dyDescent="0.3">
      <c r="A3920" s="119">
        <v>45089</v>
      </c>
      <c r="B3920" s="106">
        <v>7</v>
      </c>
      <c r="C3920" s="111">
        <v>13.702400391099999</v>
      </c>
    </row>
    <row r="3921" spans="1:3" x14ac:dyDescent="0.3">
      <c r="A3921" s="119">
        <v>45089</v>
      </c>
      <c r="B3921" s="106">
        <v>8</v>
      </c>
      <c r="C3921" s="111">
        <v>14.0848004157</v>
      </c>
    </row>
    <row r="3922" spans="1:3" x14ac:dyDescent="0.3">
      <c r="A3922" s="119">
        <v>45089</v>
      </c>
      <c r="B3922" s="106">
        <v>9</v>
      </c>
      <c r="C3922" s="111">
        <v>14.267200562199999</v>
      </c>
    </row>
    <row r="3923" spans="1:3" x14ac:dyDescent="0.3">
      <c r="A3923" s="119">
        <v>45089</v>
      </c>
      <c r="B3923" s="106">
        <v>10</v>
      </c>
      <c r="C3923" s="111">
        <v>14.650400147000001</v>
      </c>
    </row>
    <row r="3924" spans="1:3" x14ac:dyDescent="0.3">
      <c r="A3924" s="119">
        <v>45089</v>
      </c>
      <c r="B3924" s="106">
        <v>11</v>
      </c>
      <c r="C3924" s="111">
        <v>14.907200440099999</v>
      </c>
    </row>
    <row r="3925" spans="1:3" x14ac:dyDescent="0.3">
      <c r="A3925" s="119">
        <v>45089</v>
      </c>
      <c r="B3925" s="106">
        <v>12</v>
      </c>
      <c r="C3925" s="111">
        <v>15.108800049299999</v>
      </c>
    </row>
    <row r="3926" spans="1:3" x14ac:dyDescent="0.3">
      <c r="A3926" s="119">
        <v>45089</v>
      </c>
      <c r="B3926" s="106">
        <v>13</v>
      </c>
      <c r="C3926" s="111">
        <v>15.3368005376</v>
      </c>
    </row>
    <row r="3927" spans="1:3" x14ac:dyDescent="0.3">
      <c r="A3927" s="119">
        <v>45089</v>
      </c>
      <c r="B3927" s="106">
        <v>14</v>
      </c>
      <c r="C3927" s="111">
        <v>15.165600342299999</v>
      </c>
    </row>
    <row r="3928" spans="1:3" x14ac:dyDescent="0.3">
      <c r="A3928" s="119">
        <v>45089</v>
      </c>
      <c r="B3928" s="106">
        <v>15</v>
      </c>
      <c r="C3928" s="111">
        <v>14.1384006352</v>
      </c>
    </row>
    <row r="3929" spans="1:3" x14ac:dyDescent="0.3">
      <c r="A3929" s="119">
        <v>45089</v>
      </c>
      <c r="B3929" s="106">
        <v>16</v>
      </c>
      <c r="C3929" s="111">
        <v>13.701600342300001</v>
      </c>
    </row>
    <row r="3930" spans="1:3" x14ac:dyDescent="0.3">
      <c r="A3930" s="119">
        <v>45089</v>
      </c>
      <c r="B3930" s="106">
        <v>17</v>
      </c>
      <c r="C3930" s="111">
        <v>14.512000366800001</v>
      </c>
    </row>
    <row r="3931" spans="1:3" x14ac:dyDescent="0.3">
      <c r="A3931" s="119">
        <v>45089</v>
      </c>
      <c r="B3931" s="106">
        <v>18</v>
      </c>
      <c r="C3931" s="111">
        <v>15.0176002203</v>
      </c>
    </row>
    <row r="3932" spans="1:3" x14ac:dyDescent="0.3">
      <c r="A3932" s="119">
        <v>45089</v>
      </c>
      <c r="B3932" s="106">
        <v>19</v>
      </c>
      <c r="C3932" s="111">
        <v>15.3808002936</v>
      </c>
    </row>
    <row r="3933" spans="1:3" x14ac:dyDescent="0.3">
      <c r="A3933" s="119">
        <v>45089</v>
      </c>
      <c r="B3933" s="106">
        <v>20</v>
      </c>
      <c r="C3933" s="111">
        <v>15.796800537700001</v>
      </c>
    </row>
    <row r="3934" spans="1:3" x14ac:dyDescent="0.3">
      <c r="A3934" s="119">
        <v>45089</v>
      </c>
      <c r="B3934" s="106">
        <v>21</v>
      </c>
      <c r="C3934" s="111">
        <v>16.235200317899999</v>
      </c>
    </row>
    <row r="3935" spans="1:3" x14ac:dyDescent="0.3">
      <c r="A3935" s="119">
        <v>45089</v>
      </c>
      <c r="B3935" s="106">
        <v>22</v>
      </c>
      <c r="C3935" s="111">
        <v>15.7256003422</v>
      </c>
    </row>
    <row r="3936" spans="1:3" x14ac:dyDescent="0.3">
      <c r="A3936" s="119">
        <v>45089</v>
      </c>
      <c r="B3936" s="106">
        <v>23</v>
      </c>
      <c r="C3936" s="111">
        <v>14.3072003178</v>
      </c>
    </row>
    <row r="3937" spans="1:3" x14ac:dyDescent="0.3">
      <c r="A3937" s="119">
        <v>45089</v>
      </c>
      <c r="B3937" s="106">
        <v>24</v>
      </c>
      <c r="C3937" s="111">
        <v>13.2752003179</v>
      </c>
    </row>
    <row r="3938" spans="1:3" x14ac:dyDescent="0.3">
      <c r="A3938" s="119">
        <v>45090</v>
      </c>
      <c r="B3938" s="106">
        <v>1</v>
      </c>
      <c r="C3938" s="111">
        <v>12.394400147000001</v>
      </c>
    </row>
    <row r="3939" spans="1:3" x14ac:dyDescent="0.3">
      <c r="A3939" s="119">
        <v>45090</v>
      </c>
      <c r="B3939" s="106">
        <v>2</v>
      </c>
      <c r="C3939" s="111">
        <v>11.9328002327</v>
      </c>
    </row>
    <row r="3940" spans="1:3" x14ac:dyDescent="0.3">
      <c r="A3940" s="119">
        <v>45090</v>
      </c>
      <c r="B3940" s="106">
        <v>3</v>
      </c>
      <c r="C3940" s="111">
        <v>11.556800232699999</v>
      </c>
    </row>
    <row r="3941" spans="1:3" x14ac:dyDescent="0.3">
      <c r="A3941" s="119">
        <v>45090</v>
      </c>
      <c r="B3941" s="106">
        <v>4</v>
      </c>
      <c r="C3941" s="111">
        <v>11.412000366899999</v>
      </c>
    </row>
    <row r="3942" spans="1:3" x14ac:dyDescent="0.3">
      <c r="A3942" s="119">
        <v>45090</v>
      </c>
      <c r="B3942" s="106">
        <v>5</v>
      </c>
      <c r="C3942" s="111">
        <v>11.8720003668</v>
      </c>
    </row>
    <row r="3943" spans="1:3" x14ac:dyDescent="0.3">
      <c r="A3943" s="119">
        <v>45090</v>
      </c>
      <c r="B3943" s="106">
        <v>6</v>
      </c>
      <c r="C3943" s="111">
        <v>12.569600342399999</v>
      </c>
    </row>
    <row r="3944" spans="1:3" x14ac:dyDescent="0.3">
      <c r="A3944" s="119">
        <v>45090</v>
      </c>
      <c r="B3944" s="106">
        <v>7</v>
      </c>
      <c r="C3944" s="111">
        <v>13.731200195900001</v>
      </c>
    </row>
    <row r="3945" spans="1:3" x14ac:dyDescent="0.3">
      <c r="A3945" s="119">
        <v>45090</v>
      </c>
      <c r="B3945" s="106">
        <v>8</v>
      </c>
      <c r="C3945" s="111">
        <v>14.002400269100001</v>
      </c>
    </row>
    <row r="3946" spans="1:3" x14ac:dyDescent="0.3">
      <c r="A3946" s="119">
        <v>45090</v>
      </c>
      <c r="B3946" s="106">
        <v>9</v>
      </c>
      <c r="C3946" s="111">
        <v>14.604800537700001</v>
      </c>
    </row>
    <row r="3947" spans="1:3" x14ac:dyDescent="0.3">
      <c r="A3947" s="119">
        <v>45090</v>
      </c>
      <c r="B3947" s="106">
        <v>10</v>
      </c>
      <c r="C3947" s="111">
        <v>14.7560004888</v>
      </c>
    </row>
    <row r="3948" spans="1:3" x14ac:dyDescent="0.3">
      <c r="A3948" s="119">
        <v>45090</v>
      </c>
      <c r="B3948" s="106">
        <v>11</v>
      </c>
      <c r="C3948" s="111">
        <v>14.4328002936</v>
      </c>
    </row>
    <row r="3949" spans="1:3" x14ac:dyDescent="0.3">
      <c r="A3949" s="119">
        <v>45090</v>
      </c>
      <c r="B3949" s="106">
        <v>12</v>
      </c>
      <c r="C3949" s="111">
        <v>13.4248000491</v>
      </c>
    </row>
    <row r="3950" spans="1:3" x14ac:dyDescent="0.3">
      <c r="A3950" s="119">
        <v>45090</v>
      </c>
      <c r="B3950" s="106">
        <v>13</v>
      </c>
      <c r="C3950" s="111">
        <v>12.738400391499999</v>
      </c>
    </row>
    <row r="3951" spans="1:3" x14ac:dyDescent="0.3">
      <c r="A3951" s="119">
        <v>45090</v>
      </c>
      <c r="B3951" s="106">
        <v>14</v>
      </c>
      <c r="C3951" s="111">
        <v>12.871200440200001</v>
      </c>
    </row>
    <row r="3952" spans="1:3" x14ac:dyDescent="0.3">
      <c r="A3952" s="119">
        <v>45090</v>
      </c>
      <c r="B3952" s="106">
        <v>15</v>
      </c>
      <c r="C3952" s="111">
        <v>13.0512000737</v>
      </c>
    </row>
    <row r="3953" spans="1:3" x14ac:dyDescent="0.3">
      <c r="A3953" s="119">
        <v>45090</v>
      </c>
      <c r="B3953" s="106">
        <v>16</v>
      </c>
      <c r="C3953" s="111">
        <v>13.7576003423</v>
      </c>
    </row>
    <row r="3954" spans="1:3" x14ac:dyDescent="0.3">
      <c r="A3954" s="119">
        <v>45090</v>
      </c>
      <c r="B3954" s="106">
        <v>17</v>
      </c>
      <c r="C3954" s="111">
        <v>14.388000122499999</v>
      </c>
    </row>
    <row r="3955" spans="1:3" x14ac:dyDescent="0.3">
      <c r="A3955" s="119">
        <v>45090</v>
      </c>
      <c r="B3955" s="106">
        <v>18</v>
      </c>
      <c r="C3955" s="111">
        <v>14.8616000982</v>
      </c>
    </row>
    <row r="3956" spans="1:3" x14ac:dyDescent="0.3">
      <c r="A3956" s="119">
        <v>45090</v>
      </c>
      <c r="B3956" s="106">
        <v>19</v>
      </c>
      <c r="C3956" s="111">
        <v>15.7976000981</v>
      </c>
    </row>
    <row r="3957" spans="1:3" x14ac:dyDescent="0.3">
      <c r="A3957" s="119">
        <v>45090</v>
      </c>
      <c r="B3957" s="106">
        <v>20</v>
      </c>
      <c r="C3957" s="111">
        <v>16.128800293599998</v>
      </c>
    </row>
    <row r="3958" spans="1:3" x14ac:dyDescent="0.3">
      <c r="A3958" s="119">
        <v>45090</v>
      </c>
      <c r="B3958" s="106">
        <v>21</v>
      </c>
      <c r="C3958" s="111">
        <v>16.8184002693</v>
      </c>
    </row>
    <row r="3959" spans="1:3" x14ac:dyDescent="0.3">
      <c r="A3959" s="119">
        <v>45090</v>
      </c>
      <c r="B3959" s="106">
        <v>22</v>
      </c>
      <c r="C3959" s="111">
        <v>16.200800415500002</v>
      </c>
    </row>
    <row r="3960" spans="1:3" x14ac:dyDescent="0.3">
      <c r="A3960" s="119">
        <v>45090</v>
      </c>
      <c r="B3960" s="106">
        <v>23</v>
      </c>
      <c r="C3960" s="111">
        <v>14.5536002202</v>
      </c>
    </row>
    <row r="3961" spans="1:3" x14ac:dyDescent="0.3">
      <c r="A3961" s="119">
        <v>45090</v>
      </c>
      <c r="B3961" s="106">
        <v>24</v>
      </c>
      <c r="C3961" s="111">
        <v>13.3792000738</v>
      </c>
    </row>
    <row r="3962" spans="1:3" x14ac:dyDescent="0.3">
      <c r="A3962" s="119">
        <v>45091</v>
      </c>
      <c r="B3962" s="106">
        <v>1</v>
      </c>
      <c r="C3962" s="111">
        <v>12.5408002934</v>
      </c>
    </row>
    <row r="3963" spans="1:3" x14ac:dyDescent="0.3">
      <c r="A3963" s="119">
        <v>45091</v>
      </c>
      <c r="B3963" s="106">
        <v>2</v>
      </c>
      <c r="C3963" s="111">
        <v>11.930400391400001</v>
      </c>
    </row>
    <row r="3964" spans="1:3" x14ac:dyDescent="0.3">
      <c r="A3964" s="119">
        <v>45091</v>
      </c>
      <c r="B3964" s="106">
        <v>3</v>
      </c>
      <c r="C3964" s="111">
        <v>11.384000428</v>
      </c>
    </row>
    <row r="3965" spans="1:3" x14ac:dyDescent="0.3">
      <c r="A3965" s="119">
        <v>45091</v>
      </c>
      <c r="B3965" s="106">
        <v>4</v>
      </c>
      <c r="C3965" s="111">
        <v>11.3464003915</v>
      </c>
    </row>
    <row r="3966" spans="1:3" x14ac:dyDescent="0.3">
      <c r="A3966" s="119">
        <v>45091</v>
      </c>
      <c r="B3966" s="106">
        <v>5</v>
      </c>
      <c r="C3966" s="111">
        <v>11.701600403400001</v>
      </c>
    </row>
    <row r="3967" spans="1:3" x14ac:dyDescent="0.3">
      <c r="A3967" s="119">
        <v>45091</v>
      </c>
      <c r="B3967" s="106">
        <v>6</v>
      </c>
      <c r="C3967" s="111">
        <v>12.3304005744</v>
      </c>
    </row>
    <row r="3968" spans="1:3" x14ac:dyDescent="0.3">
      <c r="A3968" s="119">
        <v>45091</v>
      </c>
      <c r="B3968" s="106">
        <v>7</v>
      </c>
      <c r="C3968" s="111">
        <v>13.212000122499999</v>
      </c>
    </row>
    <row r="3969" spans="1:3" x14ac:dyDescent="0.3">
      <c r="A3969" s="119">
        <v>45091</v>
      </c>
      <c r="B3969" s="106">
        <v>8</v>
      </c>
      <c r="C3969" s="111">
        <v>13.828000488899999</v>
      </c>
    </row>
    <row r="3970" spans="1:3" x14ac:dyDescent="0.3">
      <c r="A3970" s="119">
        <v>45091</v>
      </c>
      <c r="B3970" s="106">
        <v>9</v>
      </c>
      <c r="C3970" s="111">
        <v>14.578400269199999</v>
      </c>
    </row>
    <row r="3971" spans="1:3" x14ac:dyDescent="0.3">
      <c r="A3971" s="119">
        <v>45091</v>
      </c>
      <c r="B3971" s="106">
        <v>10</v>
      </c>
      <c r="C3971" s="111">
        <v>14.553600464300001</v>
      </c>
    </row>
    <row r="3972" spans="1:3" x14ac:dyDescent="0.3">
      <c r="A3972" s="119">
        <v>45091</v>
      </c>
      <c r="B3972" s="106">
        <v>11</v>
      </c>
      <c r="C3972" s="111">
        <v>13.6320002448</v>
      </c>
    </row>
    <row r="3973" spans="1:3" x14ac:dyDescent="0.3">
      <c r="A3973" s="119">
        <v>45091</v>
      </c>
      <c r="B3973" s="106">
        <v>12</v>
      </c>
      <c r="C3973" s="111">
        <v>12.480000305800001</v>
      </c>
    </row>
    <row r="3974" spans="1:3" x14ac:dyDescent="0.3">
      <c r="A3974" s="119">
        <v>45091</v>
      </c>
      <c r="B3974" s="106">
        <v>13</v>
      </c>
      <c r="C3974" s="111">
        <v>12.6224002691</v>
      </c>
    </row>
    <row r="3975" spans="1:3" x14ac:dyDescent="0.3">
      <c r="A3975" s="119">
        <v>45091</v>
      </c>
      <c r="B3975" s="106">
        <v>14</v>
      </c>
      <c r="C3975" s="111">
        <v>12.987200195900002</v>
      </c>
    </row>
    <row r="3976" spans="1:3" x14ac:dyDescent="0.3">
      <c r="A3976" s="119">
        <v>45091</v>
      </c>
      <c r="B3976" s="106">
        <v>15</v>
      </c>
      <c r="C3976" s="111">
        <v>13.5176003422</v>
      </c>
    </row>
    <row r="3977" spans="1:3" x14ac:dyDescent="0.3">
      <c r="A3977" s="119">
        <v>45091</v>
      </c>
      <c r="B3977" s="106">
        <v>16</v>
      </c>
      <c r="C3977" s="111">
        <v>14.204000366800001</v>
      </c>
    </row>
    <row r="3978" spans="1:3" x14ac:dyDescent="0.3">
      <c r="A3978" s="119">
        <v>45091</v>
      </c>
      <c r="B3978" s="106">
        <v>17</v>
      </c>
      <c r="C3978" s="111">
        <v>14.7672000738</v>
      </c>
    </row>
    <row r="3979" spans="1:3" x14ac:dyDescent="0.3">
      <c r="A3979" s="119">
        <v>45091</v>
      </c>
      <c r="B3979" s="106">
        <v>18</v>
      </c>
      <c r="C3979" s="111">
        <v>15.590400513299999</v>
      </c>
    </row>
    <row r="3980" spans="1:3" x14ac:dyDescent="0.3">
      <c r="A3980" s="119">
        <v>45091</v>
      </c>
      <c r="B3980" s="106">
        <v>19</v>
      </c>
      <c r="C3980" s="111">
        <v>16.5280001227</v>
      </c>
    </row>
    <row r="3981" spans="1:3" x14ac:dyDescent="0.3">
      <c r="A3981" s="119">
        <v>45091</v>
      </c>
      <c r="B3981" s="106">
        <v>20</v>
      </c>
      <c r="C3981" s="111">
        <v>16.769600220200001</v>
      </c>
    </row>
    <row r="3982" spans="1:3" x14ac:dyDescent="0.3">
      <c r="A3982" s="119">
        <v>45091</v>
      </c>
      <c r="B3982" s="106">
        <v>21</v>
      </c>
      <c r="C3982" s="111">
        <v>17.232800537599999</v>
      </c>
    </row>
    <row r="3983" spans="1:3" x14ac:dyDescent="0.3">
      <c r="A3983" s="119">
        <v>45091</v>
      </c>
      <c r="B3983" s="106">
        <v>22</v>
      </c>
      <c r="C3983" s="111">
        <v>16.2816000981</v>
      </c>
    </row>
    <row r="3984" spans="1:3" x14ac:dyDescent="0.3">
      <c r="A3984" s="119">
        <v>45091</v>
      </c>
      <c r="B3984" s="106">
        <v>23</v>
      </c>
      <c r="C3984" s="111">
        <v>14.710399902900001</v>
      </c>
    </row>
    <row r="3985" spans="1:3" x14ac:dyDescent="0.3">
      <c r="A3985" s="119">
        <v>45091</v>
      </c>
      <c r="B3985" s="106">
        <v>24</v>
      </c>
      <c r="C3985" s="111">
        <v>13.603200195900001</v>
      </c>
    </row>
    <row r="3986" spans="1:3" x14ac:dyDescent="0.3">
      <c r="A3986" s="119">
        <v>45092</v>
      </c>
      <c r="B3986" s="106">
        <v>1</v>
      </c>
      <c r="C3986" s="111">
        <v>12.722400330099999</v>
      </c>
    </row>
    <row r="3987" spans="1:3" x14ac:dyDescent="0.3">
      <c r="A3987" s="119">
        <v>45092</v>
      </c>
      <c r="B3987" s="106">
        <v>2</v>
      </c>
      <c r="C3987" s="111">
        <v>12.0952003181</v>
      </c>
    </row>
    <row r="3988" spans="1:3" x14ac:dyDescent="0.3">
      <c r="A3988" s="119">
        <v>45092</v>
      </c>
      <c r="B3988" s="106">
        <v>3</v>
      </c>
      <c r="C3988" s="111">
        <v>11.5280004281</v>
      </c>
    </row>
    <row r="3989" spans="1:3" x14ac:dyDescent="0.3">
      <c r="A3989" s="119">
        <v>45092</v>
      </c>
      <c r="B3989" s="106">
        <v>4</v>
      </c>
      <c r="C3989" s="111">
        <v>11.341600464700001</v>
      </c>
    </row>
    <row r="3990" spans="1:3" x14ac:dyDescent="0.3">
      <c r="A3990" s="119">
        <v>45092</v>
      </c>
      <c r="B3990" s="106">
        <v>5</v>
      </c>
      <c r="C3990" s="111">
        <v>11.7464004523</v>
      </c>
    </row>
    <row r="3991" spans="1:3" x14ac:dyDescent="0.3">
      <c r="A3991" s="119">
        <v>45092</v>
      </c>
      <c r="B3991" s="106">
        <v>6</v>
      </c>
      <c r="C3991" s="111">
        <v>12.547200134799999</v>
      </c>
    </row>
    <row r="3992" spans="1:3" x14ac:dyDescent="0.3">
      <c r="A3992" s="119">
        <v>45092</v>
      </c>
      <c r="B3992" s="106">
        <v>7</v>
      </c>
      <c r="C3992" s="111">
        <v>13.531200073800001</v>
      </c>
    </row>
    <row r="3993" spans="1:3" x14ac:dyDescent="0.3">
      <c r="A3993" s="119">
        <v>45092</v>
      </c>
      <c r="B3993" s="106">
        <v>8</v>
      </c>
      <c r="C3993" s="111">
        <v>13.9664005133</v>
      </c>
    </row>
    <row r="3994" spans="1:3" x14ac:dyDescent="0.3">
      <c r="A3994" s="119">
        <v>45092</v>
      </c>
      <c r="B3994" s="106">
        <v>9</v>
      </c>
      <c r="C3994" s="111">
        <v>14.510400024900001</v>
      </c>
    </row>
    <row r="3995" spans="1:3" x14ac:dyDescent="0.3">
      <c r="A3995" s="119">
        <v>45092</v>
      </c>
      <c r="B3995" s="106">
        <v>10</v>
      </c>
      <c r="C3995" s="111">
        <v>14.281599976100001</v>
      </c>
    </row>
    <row r="3996" spans="1:3" x14ac:dyDescent="0.3">
      <c r="A3996" s="119">
        <v>45092</v>
      </c>
      <c r="B3996" s="106">
        <v>11</v>
      </c>
      <c r="C3996" s="111">
        <v>13.4976003426</v>
      </c>
    </row>
    <row r="3997" spans="1:3" x14ac:dyDescent="0.3">
      <c r="A3997" s="119">
        <v>45092</v>
      </c>
      <c r="B3997" s="106">
        <v>12</v>
      </c>
      <c r="C3997" s="111">
        <v>12.023200257200001</v>
      </c>
    </row>
    <row r="3998" spans="1:3" x14ac:dyDescent="0.3">
      <c r="A3998" s="119">
        <v>45092</v>
      </c>
      <c r="B3998" s="106">
        <v>13</v>
      </c>
      <c r="C3998" s="111">
        <v>12.2168003546</v>
      </c>
    </row>
    <row r="3999" spans="1:3" x14ac:dyDescent="0.3">
      <c r="A3999" s="119">
        <v>45092</v>
      </c>
      <c r="B3999" s="106">
        <v>14</v>
      </c>
      <c r="C3999" s="111">
        <v>12.687200195999999</v>
      </c>
    </row>
    <row r="4000" spans="1:3" x14ac:dyDescent="0.3">
      <c r="A4000" s="119">
        <v>45092</v>
      </c>
      <c r="B4000" s="106">
        <v>15</v>
      </c>
      <c r="C4000" s="111">
        <v>13.782400025000001</v>
      </c>
    </row>
    <row r="4001" spans="1:3" x14ac:dyDescent="0.3">
      <c r="A4001" s="119">
        <v>45092</v>
      </c>
      <c r="B4001" s="106">
        <v>16</v>
      </c>
      <c r="C4001" s="111">
        <v>14.896000366800001</v>
      </c>
    </row>
    <row r="4002" spans="1:3" x14ac:dyDescent="0.3">
      <c r="A4002" s="119">
        <v>45092</v>
      </c>
      <c r="B4002" s="106">
        <v>17</v>
      </c>
      <c r="C4002" s="111">
        <v>15.850400513299999</v>
      </c>
    </row>
    <row r="4003" spans="1:3" x14ac:dyDescent="0.3">
      <c r="A4003" s="119">
        <v>45092</v>
      </c>
      <c r="B4003" s="106">
        <v>18</v>
      </c>
      <c r="C4003" s="111">
        <v>16.325600220199998</v>
      </c>
    </row>
    <row r="4004" spans="1:3" x14ac:dyDescent="0.3">
      <c r="A4004" s="119">
        <v>45092</v>
      </c>
      <c r="B4004" s="106">
        <v>19</v>
      </c>
      <c r="C4004" s="111">
        <v>17.167200317999999</v>
      </c>
    </row>
    <row r="4005" spans="1:3" x14ac:dyDescent="0.3">
      <c r="A4005" s="119">
        <v>45092</v>
      </c>
      <c r="B4005" s="106">
        <v>20</v>
      </c>
      <c r="C4005" s="111">
        <v>17.132800171300001</v>
      </c>
    </row>
    <row r="4006" spans="1:3" x14ac:dyDescent="0.3">
      <c r="A4006" s="119">
        <v>45092</v>
      </c>
      <c r="B4006" s="106">
        <v>21</v>
      </c>
      <c r="C4006" s="111">
        <v>17.205600220299999</v>
      </c>
    </row>
    <row r="4007" spans="1:3" x14ac:dyDescent="0.3">
      <c r="A4007" s="119">
        <v>45092</v>
      </c>
      <c r="B4007" s="106">
        <v>22</v>
      </c>
      <c r="C4007" s="111">
        <v>16.727200440100003</v>
      </c>
    </row>
    <row r="4008" spans="1:3" x14ac:dyDescent="0.3">
      <c r="A4008" s="119">
        <v>45092</v>
      </c>
      <c r="B4008" s="106">
        <v>23</v>
      </c>
      <c r="C4008" s="111">
        <v>15.116800415399998</v>
      </c>
    </row>
    <row r="4009" spans="1:3" x14ac:dyDescent="0.3">
      <c r="A4009" s="119">
        <v>45092</v>
      </c>
      <c r="B4009" s="106">
        <v>24</v>
      </c>
      <c r="C4009" s="111">
        <v>13.963200561899999</v>
      </c>
    </row>
    <row r="4010" spans="1:3" x14ac:dyDescent="0.3">
      <c r="A4010" s="119">
        <v>45093</v>
      </c>
      <c r="B4010" s="106">
        <v>1</v>
      </c>
      <c r="C4010" s="111">
        <v>13.119199951599999</v>
      </c>
    </row>
    <row r="4011" spans="1:3" x14ac:dyDescent="0.3">
      <c r="A4011" s="119">
        <v>45093</v>
      </c>
      <c r="B4011" s="106">
        <v>2</v>
      </c>
      <c r="C4011" s="111">
        <v>12.5184004521</v>
      </c>
    </row>
    <row r="4012" spans="1:3" x14ac:dyDescent="0.3">
      <c r="A4012" s="119">
        <v>45093</v>
      </c>
      <c r="B4012" s="106">
        <v>3</v>
      </c>
      <c r="C4012" s="111">
        <v>11.8400003669</v>
      </c>
    </row>
    <row r="4013" spans="1:3" x14ac:dyDescent="0.3">
      <c r="A4013" s="119">
        <v>45093</v>
      </c>
      <c r="B4013" s="106">
        <v>4</v>
      </c>
      <c r="C4013" s="111">
        <v>11.691200379100001</v>
      </c>
    </row>
    <row r="4014" spans="1:3" x14ac:dyDescent="0.3">
      <c r="A4014" s="119">
        <v>45093</v>
      </c>
      <c r="B4014" s="106">
        <v>5</v>
      </c>
      <c r="C4014" s="111">
        <v>11.819200440099999</v>
      </c>
    </row>
    <row r="4015" spans="1:3" x14ac:dyDescent="0.3">
      <c r="A4015" s="119">
        <v>45093</v>
      </c>
      <c r="B4015" s="106">
        <v>6</v>
      </c>
      <c r="C4015" s="111">
        <v>12.302400452300001</v>
      </c>
    </row>
    <row r="4016" spans="1:3" x14ac:dyDescent="0.3">
      <c r="A4016" s="119">
        <v>45093</v>
      </c>
      <c r="B4016" s="106">
        <v>7</v>
      </c>
      <c r="C4016" s="111">
        <v>12.764000000300001</v>
      </c>
    </row>
    <row r="4017" spans="1:3" x14ac:dyDescent="0.3">
      <c r="A4017" s="119">
        <v>45093</v>
      </c>
      <c r="B4017" s="106">
        <v>8</v>
      </c>
      <c r="C4017" s="111">
        <v>13.10160022</v>
      </c>
    </row>
    <row r="4018" spans="1:3" x14ac:dyDescent="0.3">
      <c r="A4018" s="119">
        <v>45093</v>
      </c>
      <c r="B4018" s="106">
        <v>9</v>
      </c>
      <c r="C4018" s="111">
        <v>13.593600220200001</v>
      </c>
    </row>
    <row r="4019" spans="1:3" x14ac:dyDescent="0.3">
      <c r="A4019" s="119">
        <v>45093</v>
      </c>
      <c r="B4019" s="106">
        <v>10</v>
      </c>
      <c r="C4019" s="111">
        <v>13.332000000500001</v>
      </c>
    </row>
    <row r="4020" spans="1:3" x14ac:dyDescent="0.3">
      <c r="A4020" s="119">
        <v>45093</v>
      </c>
      <c r="B4020" s="106">
        <v>11</v>
      </c>
      <c r="C4020" s="111">
        <v>12.813600220300001</v>
      </c>
    </row>
    <row r="4021" spans="1:3" x14ac:dyDescent="0.3">
      <c r="A4021" s="119">
        <v>45093</v>
      </c>
      <c r="B4021" s="106">
        <v>12</v>
      </c>
      <c r="C4021" s="111">
        <v>12.9464002691</v>
      </c>
    </row>
    <row r="4022" spans="1:3" x14ac:dyDescent="0.3">
      <c r="A4022" s="119">
        <v>45093</v>
      </c>
      <c r="B4022" s="106">
        <v>13</v>
      </c>
      <c r="C4022" s="111">
        <v>13.500800415600001</v>
      </c>
    </row>
    <row r="4023" spans="1:3" x14ac:dyDescent="0.3">
      <c r="A4023" s="119">
        <v>45093</v>
      </c>
      <c r="B4023" s="106">
        <v>14</v>
      </c>
      <c r="C4023" s="111">
        <v>14.232800171400001</v>
      </c>
    </row>
    <row r="4024" spans="1:3" x14ac:dyDescent="0.3">
      <c r="A4024" s="119">
        <v>45093</v>
      </c>
      <c r="B4024" s="106">
        <v>15</v>
      </c>
      <c r="C4024" s="111">
        <v>15.3664001469</v>
      </c>
    </row>
    <row r="4025" spans="1:3" x14ac:dyDescent="0.3">
      <c r="A4025" s="119">
        <v>45093</v>
      </c>
      <c r="B4025" s="106">
        <v>16</v>
      </c>
      <c r="C4025" s="111">
        <v>16.773600464399998</v>
      </c>
    </row>
    <row r="4026" spans="1:3" x14ac:dyDescent="0.3">
      <c r="A4026" s="119">
        <v>45093</v>
      </c>
      <c r="B4026" s="106">
        <v>17</v>
      </c>
      <c r="C4026" s="111">
        <v>17.949600220200001</v>
      </c>
    </row>
    <row r="4027" spans="1:3" x14ac:dyDescent="0.3">
      <c r="A4027" s="119">
        <v>45093</v>
      </c>
      <c r="B4027" s="106">
        <v>18</v>
      </c>
      <c r="C4027" s="111">
        <v>18.937600220299998</v>
      </c>
    </row>
    <row r="4028" spans="1:3" x14ac:dyDescent="0.3">
      <c r="A4028" s="119">
        <v>45093</v>
      </c>
      <c r="B4028" s="106">
        <v>19</v>
      </c>
      <c r="C4028" s="111">
        <v>19.216000122699999</v>
      </c>
    </row>
    <row r="4029" spans="1:3" x14ac:dyDescent="0.3">
      <c r="A4029" s="119">
        <v>45093</v>
      </c>
      <c r="B4029" s="106">
        <v>20</v>
      </c>
      <c r="C4029" s="111">
        <v>18.649600220200004</v>
      </c>
    </row>
    <row r="4030" spans="1:3" x14ac:dyDescent="0.3">
      <c r="A4030" s="119">
        <v>45093</v>
      </c>
      <c r="B4030" s="106">
        <v>21</v>
      </c>
      <c r="C4030" s="111">
        <v>18.490400635499999</v>
      </c>
    </row>
    <row r="4031" spans="1:3" x14ac:dyDescent="0.3">
      <c r="A4031" s="119">
        <v>45093</v>
      </c>
      <c r="B4031" s="106">
        <v>22</v>
      </c>
      <c r="C4031" s="111">
        <v>17.7600007329</v>
      </c>
    </row>
    <row r="4032" spans="1:3" x14ac:dyDescent="0.3">
      <c r="A4032" s="119">
        <v>45093</v>
      </c>
      <c r="B4032" s="106">
        <v>23</v>
      </c>
      <c r="C4032" s="111">
        <v>16.500799927200003</v>
      </c>
    </row>
    <row r="4033" spans="1:3" x14ac:dyDescent="0.3">
      <c r="A4033" s="119">
        <v>45093</v>
      </c>
      <c r="B4033" s="106">
        <v>24</v>
      </c>
      <c r="C4033" s="111">
        <v>15.167200317999999</v>
      </c>
    </row>
    <row r="4034" spans="1:3" x14ac:dyDescent="0.3">
      <c r="A4034" s="119">
        <v>45094</v>
      </c>
      <c r="B4034" s="106">
        <v>1</v>
      </c>
      <c r="C4034" s="111">
        <v>14.1975998539</v>
      </c>
    </row>
    <row r="4035" spans="1:3" x14ac:dyDescent="0.3">
      <c r="A4035" s="119">
        <v>45094</v>
      </c>
      <c r="B4035" s="106">
        <v>2</v>
      </c>
      <c r="C4035" s="111">
        <v>13.268800049199999</v>
      </c>
    </row>
    <row r="4036" spans="1:3" x14ac:dyDescent="0.3">
      <c r="A4036" s="119">
        <v>45094</v>
      </c>
      <c r="B4036" s="106">
        <v>3</v>
      </c>
      <c r="C4036" s="111">
        <v>12.500000183599999</v>
      </c>
    </row>
    <row r="4037" spans="1:3" x14ac:dyDescent="0.3">
      <c r="A4037" s="119">
        <v>45094</v>
      </c>
      <c r="B4037" s="106">
        <v>4</v>
      </c>
      <c r="C4037" s="111">
        <v>12.1144003913</v>
      </c>
    </row>
    <row r="4038" spans="1:3" x14ac:dyDescent="0.3">
      <c r="A4038" s="119">
        <v>45094</v>
      </c>
      <c r="B4038" s="106">
        <v>5</v>
      </c>
      <c r="C4038" s="111">
        <v>12.0592003792</v>
      </c>
    </row>
    <row r="4039" spans="1:3" x14ac:dyDescent="0.3">
      <c r="A4039" s="119">
        <v>45094</v>
      </c>
      <c r="B4039" s="106">
        <v>6</v>
      </c>
      <c r="C4039" s="111">
        <v>12.100000306</v>
      </c>
    </row>
    <row r="4040" spans="1:3" x14ac:dyDescent="0.3">
      <c r="A4040" s="119">
        <v>45094</v>
      </c>
      <c r="B4040" s="106">
        <v>7</v>
      </c>
      <c r="C4040" s="111">
        <v>11.897600342500001</v>
      </c>
    </row>
    <row r="4041" spans="1:3" x14ac:dyDescent="0.3">
      <c r="A4041" s="119">
        <v>45094</v>
      </c>
      <c r="B4041" s="106">
        <v>8</v>
      </c>
      <c r="C4041" s="111">
        <v>12.227200134999999</v>
      </c>
    </row>
    <row r="4042" spans="1:3" x14ac:dyDescent="0.3">
      <c r="A4042" s="119">
        <v>45094</v>
      </c>
      <c r="B4042" s="106">
        <v>9</v>
      </c>
      <c r="C4042" s="111">
        <v>12.660800293699999</v>
      </c>
    </row>
    <row r="4043" spans="1:3" x14ac:dyDescent="0.3">
      <c r="A4043" s="119">
        <v>45094</v>
      </c>
      <c r="B4043" s="106">
        <v>10</v>
      </c>
      <c r="C4043" s="111">
        <v>13.179200317899999</v>
      </c>
    </row>
    <row r="4044" spans="1:3" x14ac:dyDescent="0.3">
      <c r="A4044" s="119">
        <v>45094</v>
      </c>
      <c r="B4044" s="106">
        <v>11</v>
      </c>
      <c r="C4044" s="111">
        <v>14.038400391200001</v>
      </c>
    </row>
    <row r="4045" spans="1:3" x14ac:dyDescent="0.3">
      <c r="A4045" s="119">
        <v>45094</v>
      </c>
      <c r="B4045" s="106">
        <v>12</v>
      </c>
      <c r="C4045" s="111">
        <v>15.592000244700001</v>
      </c>
    </row>
    <row r="4046" spans="1:3" x14ac:dyDescent="0.3">
      <c r="A4046" s="119">
        <v>45094</v>
      </c>
      <c r="B4046" s="106">
        <v>13</v>
      </c>
      <c r="C4046" s="111">
        <v>17.255200439999999</v>
      </c>
    </row>
    <row r="4047" spans="1:3" x14ac:dyDescent="0.3">
      <c r="A4047" s="119">
        <v>45094</v>
      </c>
      <c r="B4047" s="106">
        <v>14</v>
      </c>
      <c r="C4047" s="111">
        <v>19.084800415699998</v>
      </c>
    </row>
    <row r="4048" spans="1:3" x14ac:dyDescent="0.3">
      <c r="A4048" s="119">
        <v>45094</v>
      </c>
      <c r="B4048" s="106">
        <v>15</v>
      </c>
      <c r="C4048" s="111">
        <v>20.7936003423</v>
      </c>
    </row>
    <row r="4049" spans="1:3" x14ac:dyDescent="0.3">
      <c r="A4049" s="119">
        <v>45094</v>
      </c>
      <c r="B4049" s="106">
        <v>16</v>
      </c>
      <c r="C4049" s="111">
        <v>22.572000366699999</v>
      </c>
    </row>
    <row r="4050" spans="1:3" x14ac:dyDescent="0.3">
      <c r="A4050" s="119">
        <v>45094</v>
      </c>
      <c r="B4050" s="106">
        <v>17</v>
      </c>
      <c r="C4050" s="111">
        <v>23.662400269300001</v>
      </c>
    </row>
    <row r="4051" spans="1:3" x14ac:dyDescent="0.3">
      <c r="A4051" s="119">
        <v>45094</v>
      </c>
      <c r="B4051" s="106">
        <v>18</v>
      </c>
      <c r="C4051" s="111">
        <v>24.2776002204</v>
      </c>
    </row>
    <row r="4052" spans="1:3" x14ac:dyDescent="0.3">
      <c r="A4052" s="119">
        <v>45094</v>
      </c>
      <c r="B4052" s="106">
        <v>19</v>
      </c>
      <c r="C4052" s="111">
        <v>23.953600464200001</v>
      </c>
    </row>
    <row r="4053" spans="1:3" x14ac:dyDescent="0.3">
      <c r="A4053" s="119">
        <v>45094</v>
      </c>
      <c r="B4053" s="106">
        <v>20</v>
      </c>
      <c r="C4053" s="111">
        <v>22.578400024899999</v>
      </c>
    </row>
    <row r="4054" spans="1:3" x14ac:dyDescent="0.3">
      <c r="A4054" s="119">
        <v>45094</v>
      </c>
      <c r="B4054" s="106">
        <v>21</v>
      </c>
      <c r="C4054" s="111">
        <v>21.2936005866</v>
      </c>
    </row>
    <row r="4055" spans="1:3" x14ac:dyDescent="0.3">
      <c r="A4055" s="119">
        <v>45094</v>
      </c>
      <c r="B4055" s="106">
        <v>22</v>
      </c>
      <c r="C4055" s="111">
        <v>19.844800659800001</v>
      </c>
    </row>
    <row r="4056" spans="1:3" x14ac:dyDescent="0.3">
      <c r="A4056" s="119">
        <v>45094</v>
      </c>
      <c r="B4056" s="106">
        <v>23</v>
      </c>
      <c r="C4056" s="111">
        <v>18.166400268900002</v>
      </c>
    </row>
    <row r="4057" spans="1:3" x14ac:dyDescent="0.3">
      <c r="A4057" s="119">
        <v>45094</v>
      </c>
      <c r="B4057" s="106">
        <v>24</v>
      </c>
      <c r="C4057" s="111">
        <v>16.2616002203</v>
      </c>
    </row>
    <row r="4058" spans="1:3" x14ac:dyDescent="0.3">
      <c r="A4058" s="119">
        <v>45095</v>
      </c>
      <c r="B4058" s="106">
        <v>1</v>
      </c>
      <c r="C4058" s="111">
        <v>15.0144001471</v>
      </c>
    </row>
    <row r="4059" spans="1:3" x14ac:dyDescent="0.3">
      <c r="A4059" s="119">
        <v>45095</v>
      </c>
      <c r="B4059" s="106">
        <v>2</v>
      </c>
      <c r="C4059" s="111">
        <v>13.8904003911</v>
      </c>
    </row>
    <row r="4060" spans="1:3" x14ac:dyDescent="0.3">
      <c r="A4060" s="119">
        <v>45095</v>
      </c>
      <c r="B4060" s="106">
        <v>3</v>
      </c>
      <c r="C4060" s="111">
        <v>12.995200195800001</v>
      </c>
    </row>
    <row r="4061" spans="1:3" x14ac:dyDescent="0.3">
      <c r="A4061" s="119">
        <v>45095</v>
      </c>
      <c r="B4061" s="106">
        <v>4</v>
      </c>
      <c r="C4061" s="111">
        <v>12.453600098099999</v>
      </c>
    </row>
    <row r="4062" spans="1:3" x14ac:dyDescent="0.3">
      <c r="A4062" s="119">
        <v>45095</v>
      </c>
      <c r="B4062" s="106">
        <v>5</v>
      </c>
      <c r="C4062" s="111">
        <v>12.222400391100001</v>
      </c>
    </row>
    <row r="4063" spans="1:3" x14ac:dyDescent="0.3">
      <c r="A4063" s="119">
        <v>45095</v>
      </c>
      <c r="B4063" s="106">
        <v>6</v>
      </c>
      <c r="C4063" s="111">
        <v>12.0656004036</v>
      </c>
    </row>
    <row r="4064" spans="1:3" x14ac:dyDescent="0.3">
      <c r="A4064" s="119">
        <v>45095</v>
      </c>
      <c r="B4064" s="106">
        <v>7</v>
      </c>
      <c r="C4064" s="111">
        <v>11.888000305899999</v>
      </c>
    </row>
    <row r="4065" spans="1:3" x14ac:dyDescent="0.3">
      <c r="A4065" s="119">
        <v>45095</v>
      </c>
      <c r="B4065" s="106">
        <v>8</v>
      </c>
      <c r="C4065" s="111">
        <v>12.1552000127</v>
      </c>
    </row>
    <row r="4066" spans="1:3" x14ac:dyDescent="0.3">
      <c r="A4066" s="119">
        <v>45095</v>
      </c>
      <c r="B4066" s="106">
        <v>9</v>
      </c>
      <c r="C4066" s="111">
        <v>12.456800293500001</v>
      </c>
    </row>
    <row r="4067" spans="1:3" x14ac:dyDescent="0.3">
      <c r="A4067" s="119">
        <v>45095</v>
      </c>
      <c r="B4067" s="106">
        <v>10</v>
      </c>
      <c r="C4067" s="111">
        <v>12.693600464599999</v>
      </c>
    </row>
    <row r="4068" spans="1:3" x14ac:dyDescent="0.3">
      <c r="A4068" s="119">
        <v>45095</v>
      </c>
      <c r="B4068" s="106">
        <v>11</v>
      </c>
      <c r="C4068" s="111">
        <v>13.2536003423</v>
      </c>
    </row>
    <row r="4069" spans="1:3" x14ac:dyDescent="0.3">
      <c r="A4069" s="119">
        <v>45095</v>
      </c>
      <c r="B4069" s="106">
        <v>12</v>
      </c>
      <c r="C4069" s="111">
        <v>13.736800049100001</v>
      </c>
    </row>
    <row r="4070" spans="1:3" x14ac:dyDescent="0.3">
      <c r="A4070" s="119">
        <v>45095</v>
      </c>
      <c r="B4070" s="106">
        <v>13</v>
      </c>
      <c r="C4070" s="111">
        <v>14.775200440000001</v>
      </c>
    </row>
    <row r="4071" spans="1:3" x14ac:dyDescent="0.3">
      <c r="A4071" s="119">
        <v>45095</v>
      </c>
      <c r="B4071" s="106">
        <v>14</v>
      </c>
      <c r="C4071" s="111">
        <v>15.9168002936</v>
      </c>
    </row>
    <row r="4072" spans="1:3" x14ac:dyDescent="0.3">
      <c r="A4072" s="119">
        <v>45095</v>
      </c>
      <c r="B4072" s="106">
        <v>15</v>
      </c>
      <c r="C4072" s="111">
        <v>17.546400513199998</v>
      </c>
    </row>
    <row r="4073" spans="1:3" x14ac:dyDescent="0.3">
      <c r="A4073" s="119">
        <v>45095</v>
      </c>
      <c r="B4073" s="106">
        <v>16</v>
      </c>
      <c r="C4073" s="111">
        <v>18.972800293500001</v>
      </c>
    </row>
    <row r="4074" spans="1:3" x14ac:dyDescent="0.3">
      <c r="A4074" s="119">
        <v>45095</v>
      </c>
      <c r="B4074" s="106">
        <v>17</v>
      </c>
      <c r="C4074" s="111">
        <v>19.858400269000001</v>
      </c>
    </row>
    <row r="4075" spans="1:3" x14ac:dyDescent="0.3">
      <c r="A4075" s="119">
        <v>45095</v>
      </c>
      <c r="B4075" s="106">
        <v>18</v>
      </c>
      <c r="C4075" s="111">
        <v>20.348000366699999</v>
      </c>
    </row>
    <row r="4076" spans="1:3" x14ac:dyDescent="0.3">
      <c r="A4076" s="119">
        <v>45095</v>
      </c>
      <c r="B4076" s="106">
        <v>19</v>
      </c>
      <c r="C4076" s="111">
        <v>20.0776003424</v>
      </c>
    </row>
    <row r="4077" spans="1:3" x14ac:dyDescent="0.3">
      <c r="A4077" s="119">
        <v>45095</v>
      </c>
      <c r="B4077" s="106">
        <v>20</v>
      </c>
      <c r="C4077" s="111">
        <v>18.828000122599999</v>
      </c>
    </row>
    <row r="4078" spans="1:3" x14ac:dyDescent="0.3">
      <c r="A4078" s="119">
        <v>45095</v>
      </c>
      <c r="B4078" s="106">
        <v>21</v>
      </c>
      <c r="C4078" s="111">
        <v>18.106400269000002</v>
      </c>
    </row>
    <row r="4079" spans="1:3" x14ac:dyDescent="0.3">
      <c r="A4079" s="119">
        <v>45095</v>
      </c>
      <c r="B4079" s="106">
        <v>22</v>
      </c>
      <c r="C4079" s="111">
        <v>17.1480003667</v>
      </c>
    </row>
    <row r="4080" spans="1:3" x14ac:dyDescent="0.3">
      <c r="A4080" s="119">
        <v>45095</v>
      </c>
      <c r="B4080" s="106">
        <v>23</v>
      </c>
      <c r="C4080" s="111">
        <v>15.8408001715</v>
      </c>
    </row>
    <row r="4081" spans="1:3" x14ac:dyDescent="0.3">
      <c r="A4081" s="119">
        <v>45095</v>
      </c>
      <c r="B4081" s="106">
        <v>24</v>
      </c>
      <c r="C4081" s="111">
        <v>14.404800293500001</v>
      </c>
    </row>
    <row r="4082" spans="1:3" x14ac:dyDescent="0.3">
      <c r="A4082" s="119">
        <v>45096</v>
      </c>
      <c r="B4082" s="106">
        <v>1</v>
      </c>
      <c r="C4082" s="111">
        <v>13.364800171400001</v>
      </c>
    </row>
    <row r="4083" spans="1:3" x14ac:dyDescent="0.3">
      <c r="A4083" s="119">
        <v>45096</v>
      </c>
      <c r="B4083" s="106">
        <v>2</v>
      </c>
      <c r="C4083" s="111">
        <v>12.588800171299999</v>
      </c>
    </row>
    <row r="4084" spans="1:3" x14ac:dyDescent="0.3">
      <c r="A4084" s="119">
        <v>45096</v>
      </c>
      <c r="B4084" s="106">
        <v>3</v>
      </c>
      <c r="C4084" s="111">
        <v>12.0496003427</v>
      </c>
    </row>
    <row r="4085" spans="1:3" x14ac:dyDescent="0.3">
      <c r="A4085" s="119">
        <v>45096</v>
      </c>
      <c r="B4085" s="106">
        <v>4</v>
      </c>
      <c r="C4085" s="111">
        <v>11.806400269399999</v>
      </c>
    </row>
    <row r="4086" spans="1:3" x14ac:dyDescent="0.3">
      <c r="A4086" s="119">
        <v>45096</v>
      </c>
      <c r="B4086" s="106">
        <v>5</v>
      </c>
      <c r="C4086" s="111">
        <v>11.974400391200001</v>
      </c>
    </row>
    <row r="4087" spans="1:3" x14ac:dyDescent="0.3">
      <c r="A4087" s="119">
        <v>45096</v>
      </c>
      <c r="B4087" s="106">
        <v>6</v>
      </c>
      <c r="C4087" s="111">
        <v>12.507200501</v>
      </c>
    </row>
    <row r="4088" spans="1:3" x14ac:dyDescent="0.3">
      <c r="A4088" s="119">
        <v>45096</v>
      </c>
      <c r="B4088" s="106">
        <v>7</v>
      </c>
      <c r="C4088" s="111">
        <v>12.838400269199999</v>
      </c>
    </row>
    <row r="4089" spans="1:3" x14ac:dyDescent="0.3">
      <c r="A4089" s="119">
        <v>45096</v>
      </c>
      <c r="B4089" s="106">
        <v>8</v>
      </c>
      <c r="C4089" s="111">
        <v>12.857600098000001</v>
      </c>
    </row>
    <row r="4090" spans="1:3" x14ac:dyDescent="0.3">
      <c r="A4090" s="119">
        <v>45096</v>
      </c>
      <c r="B4090" s="106">
        <v>9</v>
      </c>
      <c r="C4090" s="111">
        <v>13.063200318</v>
      </c>
    </row>
    <row r="4091" spans="1:3" x14ac:dyDescent="0.3">
      <c r="A4091" s="119">
        <v>45096</v>
      </c>
      <c r="B4091" s="106">
        <v>10</v>
      </c>
      <c r="C4091" s="111">
        <v>13.039200317999999</v>
      </c>
    </row>
    <row r="4092" spans="1:3" x14ac:dyDescent="0.3">
      <c r="A4092" s="119">
        <v>45096</v>
      </c>
      <c r="B4092" s="106">
        <v>11</v>
      </c>
      <c r="C4092" s="111">
        <v>12.8200001227</v>
      </c>
    </row>
    <row r="4093" spans="1:3" x14ac:dyDescent="0.3">
      <c r="A4093" s="119">
        <v>45096</v>
      </c>
      <c r="B4093" s="106">
        <v>12</v>
      </c>
      <c r="C4093" s="111">
        <v>13.126400147</v>
      </c>
    </row>
    <row r="4094" spans="1:3" x14ac:dyDescent="0.3">
      <c r="A4094" s="119">
        <v>45096</v>
      </c>
      <c r="B4094" s="106">
        <v>13</v>
      </c>
      <c r="C4094" s="111">
        <v>13.674400268999999</v>
      </c>
    </row>
    <row r="4095" spans="1:3" x14ac:dyDescent="0.3">
      <c r="A4095" s="119">
        <v>45096</v>
      </c>
      <c r="B4095" s="106">
        <v>14</v>
      </c>
      <c r="C4095" s="111">
        <v>14.409600220300002</v>
      </c>
    </row>
    <row r="4096" spans="1:3" x14ac:dyDescent="0.3">
      <c r="A4096" s="119">
        <v>45096</v>
      </c>
      <c r="B4096" s="106">
        <v>15</v>
      </c>
      <c r="C4096" s="111">
        <v>15.4600001228</v>
      </c>
    </row>
    <row r="4097" spans="1:3" x14ac:dyDescent="0.3">
      <c r="A4097" s="119">
        <v>45096</v>
      </c>
      <c r="B4097" s="106">
        <v>16</v>
      </c>
      <c r="C4097" s="111">
        <v>16.774400391099999</v>
      </c>
    </row>
    <row r="4098" spans="1:3" x14ac:dyDescent="0.3">
      <c r="A4098" s="119">
        <v>45096</v>
      </c>
      <c r="B4098" s="106">
        <v>17</v>
      </c>
      <c r="C4098" s="111">
        <v>17.491200562099998</v>
      </c>
    </row>
    <row r="4099" spans="1:3" x14ac:dyDescent="0.3">
      <c r="A4099" s="119">
        <v>45096</v>
      </c>
      <c r="B4099" s="106">
        <v>18</v>
      </c>
      <c r="C4099" s="111">
        <v>18.107200195899999</v>
      </c>
    </row>
    <row r="4100" spans="1:3" x14ac:dyDescent="0.3">
      <c r="A4100" s="119">
        <v>45096</v>
      </c>
      <c r="B4100" s="106">
        <v>19</v>
      </c>
      <c r="C4100" s="111">
        <v>18.620800537699999</v>
      </c>
    </row>
    <row r="4101" spans="1:3" x14ac:dyDescent="0.3">
      <c r="A4101" s="119">
        <v>45096</v>
      </c>
      <c r="B4101" s="106">
        <v>20</v>
      </c>
      <c r="C4101" s="111">
        <v>18.2696000981</v>
      </c>
    </row>
    <row r="4102" spans="1:3" x14ac:dyDescent="0.3">
      <c r="A4102" s="119">
        <v>45096</v>
      </c>
      <c r="B4102" s="106">
        <v>21</v>
      </c>
      <c r="C4102" s="111">
        <v>17.9904002693</v>
      </c>
    </row>
    <row r="4103" spans="1:3" x14ac:dyDescent="0.3">
      <c r="A4103" s="119">
        <v>45096</v>
      </c>
      <c r="B4103" s="106">
        <v>22</v>
      </c>
      <c r="C4103" s="111">
        <v>17.0792003181</v>
      </c>
    </row>
    <row r="4104" spans="1:3" x14ac:dyDescent="0.3">
      <c r="A4104" s="119">
        <v>45096</v>
      </c>
      <c r="B4104" s="106">
        <v>23</v>
      </c>
      <c r="C4104" s="111">
        <v>15.3432004399</v>
      </c>
    </row>
    <row r="4105" spans="1:3" x14ac:dyDescent="0.3">
      <c r="A4105" s="119">
        <v>45096</v>
      </c>
      <c r="B4105" s="106">
        <v>24</v>
      </c>
      <c r="C4105" s="111">
        <v>13.976800415600001</v>
      </c>
    </row>
    <row r="4106" spans="1:3" x14ac:dyDescent="0.3">
      <c r="A4106" s="119">
        <v>45097</v>
      </c>
      <c r="B4106" s="106">
        <v>1</v>
      </c>
      <c r="C4106" s="111">
        <v>12.962400024900001</v>
      </c>
    </row>
    <row r="4107" spans="1:3" x14ac:dyDescent="0.3">
      <c r="A4107" s="119">
        <v>45097</v>
      </c>
      <c r="B4107" s="106">
        <v>2</v>
      </c>
      <c r="C4107" s="111">
        <v>12.253600220599999</v>
      </c>
    </row>
    <row r="4108" spans="1:3" x14ac:dyDescent="0.3">
      <c r="A4108" s="119">
        <v>45097</v>
      </c>
      <c r="B4108" s="106">
        <v>3</v>
      </c>
      <c r="C4108" s="111">
        <v>11.863200318100001</v>
      </c>
    </row>
    <row r="4109" spans="1:3" x14ac:dyDescent="0.3">
      <c r="A4109" s="119">
        <v>45097</v>
      </c>
      <c r="B4109" s="106">
        <v>4</v>
      </c>
      <c r="C4109" s="111">
        <v>11.595200379100001</v>
      </c>
    </row>
    <row r="4110" spans="1:3" x14ac:dyDescent="0.3">
      <c r="A4110" s="119">
        <v>45097</v>
      </c>
      <c r="B4110" s="106">
        <v>5</v>
      </c>
      <c r="C4110" s="111">
        <v>11.8352003792</v>
      </c>
    </row>
    <row r="4111" spans="1:3" x14ac:dyDescent="0.3">
      <c r="A4111" s="119">
        <v>45097</v>
      </c>
      <c r="B4111" s="106">
        <v>6</v>
      </c>
      <c r="C4111" s="111">
        <v>12.265600464499999</v>
      </c>
    </row>
    <row r="4112" spans="1:3" x14ac:dyDescent="0.3">
      <c r="A4112" s="119">
        <v>45097</v>
      </c>
      <c r="B4112" s="106">
        <v>7</v>
      </c>
      <c r="C4112" s="111">
        <v>12.930400147</v>
      </c>
    </row>
    <row r="4113" spans="1:3" x14ac:dyDescent="0.3">
      <c r="A4113" s="119">
        <v>45097</v>
      </c>
      <c r="B4113" s="106">
        <v>8</v>
      </c>
      <c r="C4113" s="111">
        <v>13.272000244799999</v>
      </c>
    </row>
    <row r="4114" spans="1:3" x14ac:dyDescent="0.3">
      <c r="A4114" s="119">
        <v>45097</v>
      </c>
      <c r="B4114" s="106">
        <v>9</v>
      </c>
      <c r="C4114" s="111">
        <v>13.111200073699999</v>
      </c>
    </row>
    <row r="4115" spans="1:3" x14ac:dyDescent="0.3">
      <c r="A4115" s="119">
        <v>45097</v>
      </c>
      <c r="B4115" s="106">
        <v>10</v>
      </c>
      <c r="C4115" s="111">
        <v>12.9128004155</v>
      </c>
    </row>
    <row r="4116" spans="1:3" x14ac:dyDescent="0.3">
      <c r="A4116" s="119">
        <v>45097</v>
      </c>
      <c r="B4116" s="106">
        <v>11</v>
      </c>
      <c r="C4116" s="111">
        <v>12.5752000737</v>
      </c>
    </row>
    <row r="4117" spans="1:3" x14ac:dyDescent="0.3">
      <c r="A4117" s="119">
        <v>45097</v>
      </c>
      <c r="B4117" s="106">
        <v>12</v>
      </c>
      <c r="C4117" s="111">
        <v>12.750400269</v>
      </c>
    </row>
    <row r="4118" spans="1:3" x14ac:dyDescent="0.3">
      <c r="A4118" s="119">
        <v>45097</v>
      </c>
      <c r="B4118" s="106">
        <v>13</v>
      </c>
      <c r="C4118" s="111">
        <v>13.425600342199999</v>
      </c>
    </row>
    <row r="4119" spans="1:3" x14ac:dyDescent="0.3">
      <c r="A4119" s="119">
        <v>45097</v>
      </c>
      <c r="B4119" s="106">
        <v>14</v>
      </c>
      <c r="C4119" s="111">
        <v>14.212000366800002</v>
      </c>
    </row>
    <row r="4120" spans="1:3" x14ac:dyDescent="0.3">
      <c r="A4120" s="119">
        <v>45097</v>
      </c>
      <c r="B4120" s="106">
        <v>15</v>
      </c>
      <c r="C4120" s="111">
        <v>15.050400269100001</v>
      </c>
    </row>
    <row r="4121" spans="1:3" x14ac:dyDescent="0.3">
      <c r="A4121" s="119">
        <v>45097</v>
      </c>
      <c r="B4121" s="106">
        <v>16</v>
      </c>
      <c r="C4121" s="111">
        <v>16.438400146799999</v>
      </c>
    </row>
    <row r="4122" spans="1:3" x14ac:dyDescent="0.3">
      <c r="A4122" s="119">
        <v>45097</v>
      </c>
      <c r="B4122" s="106">
        <v>17</v>
      </c>
      <c r="C4122" s="111">
        <v>17.740000000600002</v>
      </c>
    </row>
    <row r="4123" spans="1:3" x14ac:dyDescent="0.3">
      <c r="A4123" s="119">
        <v>45097</v>
      </c>
      <c r="B4123" s="106">
        <v>18</v>
      </c>
      <c r="C4123" s="111">
        <v>18.622400391100001</v>
      </c>
    </row>
    <row r="4124" spans="1:3" x14ac:dyDescent="0.3">
      <c r="A4124" s="119">
        <v>45097</v>
      </c>
      <c r="B4124" s="106">
        <v>19</v>
      </c>
      <c r="C4124" s="111">
        <v>19.124800537599999</v>
      </c>
    </row>
    <row r="4125" spans="1:3" x14ac:dyDescent="0.3">
      <c r="A4125" s="119">
        <v>45097</v>
      </c>
      <c r="B4125" s="106">
        <v>20</v>
      </c>
      <c r="C4125" s="111">
        <v>18.762400635300001</v>
      </c>
    </row>
    <row r="4126" spans="1:3" x14ac:dyDescent="0.3">
      <c r="A4126" s="119">
        <v>45097</v>
      </c>
      <c r="B4126" s="106">
        <v>21</v>
      </c>
      <c r="C4126" s="111">
        <v>18.422400635400002</v>
      </c>
    </row>
    <row r="4127" spans="1:3" x14ac:dyDescent="0.3">
      <c r="A4127" s="119">
        <v>45097</v>
      </c>
      <c r="B4127" s="106">
        <v>22</v>
      </c>
      <c r="C4127" s="111">
        <v>17.602400513100001</v>
      </c>
    </row>
    <row r="4128" spans="1:3" x14ac:dyDescent="0.3">
      <c r="A4128" s="119">
        <v>45097</v>
      </c>
      <c r="B4128" s="106">
        <v>23</v>
      </c>
      <c r="C4128" s="111">
        <v>15.544000366800001</v>
      </c>
    </row>
    <row r="4129" spans="1:3" x14ac:dyDescent="0.3">
      <c r="A4129" s="119">
        <v>45097</v>
      </c>
      <c r="B4129" s="106">
        <v>24</v>
      </c>
      <c r="C4129" s="111">
        <v>14.0352005622</v>
      </c>
    </row>
    <row r="4130" spans="1:3" x14ac:dyDescent="0.3">
      <c r="A4130" s="119">
        <v>45098</v>
      </c>
      <c r="B4130" s="106">
        <v>1</v>
      </c>
      <c r="C4130" s="111">
        <v>12.8583999028</v>
      </c>
    </row>
    <row r="4131" spans="1:3" x14ac:dyDescent="0.3">
      <c r="A4131" s="119">
        <v>45098</v>
      </c>
      <c r="B4131" s="106">
        <v>2</v>
      </c>
      <c r="C4131" s="111">
        <v>12.1072003182</v>
      </c>
    </row>
    <row r="4132" spans="1:3" x14ac:dyDescent="0.3">
      <c r="A4132" s="119">
        <v>45098</v>
      </c>
      <c r="B4132" s="106">
        <v>3</v>
      </c>
      <c r="C4132" s="111">
        <v>11.699200257000001</v>
      </c>
    </row>
    <row r="4133" spans="1:3" x14ac:dyDescent="0.3">
      <c r="A4133" s="119">
        <v>45098</v>
      </c>
      <c r="B4133" s="106">
        <v>4</v>
      </c>
      <c r="C4133" s="111">
        <v>11.536800232600001</v>
      </c>
    </row>
    <row r="4134" spans="1:3" x14ac:dyDescent="0.3">
      <c r="A4134" s="119">
        <v>45098</v>
      </c>
      <c r="B4134" s="106">
        <v>5</v>
      </c>
      <c r="C4134" s="111">
        <v>11.9008002935</v>
      </c>
    </row>
    <row r="4135" spans="1:3" x14ac:dyDescent="0.3">
      <c r="A4135" s="119">
        <v>45098</v>
      </c>
      <c r="B4135" s="106">
        <v>6</v>
      </c>
      <c r="C4135" s="111">
        <v>12.3760003669</v>
      </c>
    </row>
    <row r="4136" spans="1:3" x14ac:dyDescent="0.3">
      <c r="A4136" s="119">
        <v>45098</v>
      </c>
      <c r="B4136" s="106">
        <v>7</v>
      </c>
      <c r="C4136" s="111">
        <v>13.7504002692</v>
      </c>
    </row>
    <row r="4137" spans="1:3" x14ac:dyDescent="0.3">
      <c r="A4137" s="119">
        <v>45098</v>
      </c>
      <c r="B4137" s="106">
        <v>8</v>
      </c>
      <c r="C4137" s="111">
        <v>14.2040001224</v>
      </c>
    </row>
    <row r="4138" spans="1:3" x14ac:dyDescent="0.3">
      <c r="A4138" s="119">
        <v>45098</v>
      </c>
      <c r="B4138" s="106">
        <v>9</v>
      </c>
      <c r="C4138" s="111">
        <v>13.459200195799999</v>
      </c>
    </row>
    <row r="4139" spans="1:3" x14ac:dyDescent="0.3">
      <c r="A4139" s="119">
        <v>45098</v>
      </c>
      <c r="B4139" s="106">
        <v>10</v>
      </c>
      <c r="C4139" s="111">
        <v>13.1016002202</v>
      </c>
    </row>
    <row r="4140" spans="1:3" x14ac:dyDescent="0.3">
      <c r="A4140" s="119">
        <v>45098</v>
      </c>
      <c r="B4140" s="106">
        <v>11</v>
      </c>
      <c r="C4140" s="111">
        <v>13.525600342300001</v>
      </c>
    </row>
    <row r="4141" spans="1:3" x14ac:dyDescent="0.3">
      <c r="A4141" s="119">
        <v>45098</v>
      </c>
      <c r="B4141" s="106">
        <v>12</v>
      </c>
      <c r="C4141" s="111">
        <v>14.150400513399999</v>
      </c>
    </row>
    <row r="4142" spans="1:3" x14ac:dyDescent="0.3">
      <c r="A4142" s="119">
        <v>45098</v>
      </c>
      <c r="B4142" s="106">
        <v>13</v>
      </c>
      <c r="C4142" s="111">
        <v>14.682400269199999</v>
      </c>
    </row>
    <row r="4143" spans="1:3" x14ac:dyDescent="0.3">
      <c r="A4143" s="119">
        <v>45098</v>
      </c>
      <c r="B4143" s="106">
        <v>14</v>
      </c>
      <c r="C4143" s="111">
        <v>15.3104000249</v>
      </c>
    </row>
    <row r="4144" spans="1:3" x14ac:dyDescent="0.3">
      <c r="A4144" s="119">
        <v>45098</v>
      </c>
      <c r="B4144" s="106">
        <v>15</v>
      </c>
      <c r="C4144" s="111">
        <v>16.334400146899998</v>
      </c>
    </row>
    <row r="4145" spans="1:3" x14ac:dyDescent="0.3">
      <c r="A4145" s="119">
        <v>45098</v>
      </c>
      <c r="B4145" s="106">
        <v>16</v>
      </c>
      <c r="C4145" s="111">
        <v>17.8168002934</v>
      </c>
    </row>
    <row r="4146" spans="1:3" x14ac:dyDescent="0.3">
      <c r="A4146" s="119">
        <v>45098</v>
      </c>
      <c r="B4146" s="106">
        <v>17</v>
      </c>
      <c r="C4146" s="111">
        <v>19.0104005134</v>
      </c>
    </row>
    <row r="4147" spans="1:3" x14ac:dyDescent="0.3">
      <c r="A4147" s="119">
        <v>45098</v>
      </c>
      <c r="B4147" s="106">
        <v>18</v>
      </c>
      <c r="C4147" s="111">
        <v>19.496800660000002</v>
      </c>
    </row>
    <row r="4148" spans="1:3" x14ac:dyDescent="0.3">
      <c r="A4148" s="119">
        <v>45098</v>
      </c>
      <c r="B4148" s="106">
        <v>19</v>
      </c>
      <c r="C4148" s="111">
        <v>19.888000244700002</v>
      </c>
    </row>
    <row r="4149" spans="1:3" x14ac:dyDescent="0.3">
      <c r="A4149" s="119">
        <v>45098</v>
      </c>
      <c r="B4149" s="106">
        <v>20</v>
      </c>
      <c r="C4149" s="111">
        <v>19.162399902899999</v>
      </c>
    </row>
    <row r="4150" spans="1:3" x14ac:dyDescent="0.3">
      <c r="A4150" s="119">
        <v>45098</v>
      </c>
      <c r="B4150" s="106">
        <v>21</v>
      </c>
      <c r="C4150" s="111">
        <v>18.612800537600002</v>
      </c>
    </row>
    <row r="4151" spans="1:3" x14ac:dyDescent="0.3">
      <c r="A4151" s="119">
        <v>45098</v>
      </c>
      <c r="B4151" s="106">
        <v>22</v>
      </c>
      <c r="C4151" s="111">
        <v>17.720000244600001</v>
      </c>
    </row>
    <row r="4152" spans="1:3" x14ac:dyDescent="0.3">
      <c r="A4152" s="119">
        <v>45098</v>
      </c>
      <c r="B4152" s="106">
        <v>23</v>
      </c>
      <c r="C4152" s="111">
        <v>15.734400147000001</v>
      </c>
    </row>
    <row r="4153" spans="1:3" x14ac:dyDescent="0.3">
      <c r="A4153" s="119">
        <v>45098</v>
      </c>
      <c r="B4153" s="106">
        <v>24</v>
      </c>
      <c r="C4153" s="111">
        <v>14.236000366599999</v>
      </c>
    </row>
    <row r="4154" spans="1:3" x14ac:dyDescent="0.3">
      <c r="A4154" s="119">
        <v>45099</v>
      </c>
      <c r="B4154" s="106">
        <v>1</v>
      </c>
      <c r="C4154" s="111">
        <v>13.1711999516</v>
      </c>
    </row>
    <row r="4155" spans="1:3" x14ac:dyDescent="0.3">
      <c r="A4155" s="119">
        <v>45099</v>
      </c>
      <c r="B4155" s="106">
        <v>2</v>
      </c>
      <c r="C4155" s="111">
        <v>12.384000305800001</v>
      </c>
    </row>
    <row r="4156" spans="1:3" x14ac:dyDescent="0.3">
      <c r="A4156" s="119">
        <v>45099</v>
      </c>
      <c r="B4156" s="106">
        <v>3</v>
      </c>
      <c r="C4156" s="111">
        <v>11.8136001594</v>
      </c>
    </row>
    <row r="4157" spans="1:3" x14ac:dyDescent="0.3">
      <c r="A4157" s="119">
        <v>45099</v>
      </c>
      <c r="B4157" s="106">
        <v>4</v>
      </c>
      <c r="C4157" s="111">
        <v>11.648800354700001</v>
      </c>
    </row>
    <row r="4158" spans="1:3" x14ac:dyDescent="0.3">
      <c r="A4158" s="119">
        <v>45099</v>
      </c>
      <c r="B4158" s="106">
        <v>5</v>
      </c>
      <c r="C4158" s="111">
        <v>11.851200257</v>
      </c>
    </row>
    <row r="4159" spans="1:3" x14ac:dyDescent="0.3">
      <c r="A4159" s="119">
        <v>45099</v>
      </c>
      <c r="B4159" s="106">
        <v>6</v>
      </c>
      <c r="C4159" s="111">
        <v>12.2256002813</v>
      </c>
    </row>
    <row r="4160" spans="1:3" x14ac:dyDescent="0.3">
      <c r="A4160" s="119">
        <v>45099</v>
      </c>
      <c r="B4160" s="106">
        <v>7</v>
      </c>
      <c r="C4160" s="111">
        <v>12.858400147099999</v>
      </c>
    </row>
    <row r="4161" spans="1:3" x14ac:dyDescent="0.3">
      <c r="A4161" s="119">
        <v>45099</v>
      </c>
      <c r="B4161" s="106">
        <v>8</v>
      </c>
      <c r="C4161" s="111">
        <v>13.096000244700001</v>
      </c>
    </row>
    <row r="4162" spans="1:3" x14ac:dyDescent="0.3">
      <c r="A4162" s="119">
        <v>45099</v>
      </c>
      <c r="B4162" s="106">
        <v>9</v>
      </c>
      <c r="C4162" s="111">
        <v>13.2304000249</v>
      </c>
    </row>
    <row r="4163" spans="1:3" x14ac:dyDescent="0.3">
      <c r="A4163" s="119">
        <v>45099</v>
      </c>
      <c r="B4163" s="106">
        <v>10</v>
      </c>
      <c r="C4163" s="111">
        <v>12.921600098000001</v>
      </c>
    </row>
    <row r="4164" spans="1:3" x14ac:dyDescent="0.3">
      <c r="A4164" s="119">
        <v>45099</v>
      </c>
      <c r="B4164" s="106">
        <v>11</v>
      </c>
      <c r="C4164" s="111">
        <v>12.9048001714</v>
      </c>
    </row>
    <row r="4165" spans="1:3" x14ac:dyDescent="0.3">
      <c r="A4165" s="119">
        <v>45099</v>
      </c>
      <c r="B4165" s="106">
        <v>12</v>
      </c>
      <c r="C4165" s="111">
        <v>13.112800293500001</v>
      </c>
    </row>
    <row r="4166" spans="1:3" x14ac:dyDescent="0.3">
      <c r="A4166" s="119">
        <v>45099</v>
      </c>
      <c r="B4166" s="106">
        <v>13</v>
      </c>
      <c r="C4166" s="111">
        <v>14.020800171299999</v>
      </c>
    </row>
    <row r="4167" spans="1:3" x14ac:dyDescent="0.3">
      <c r="A4167" s="119">
        <v>45099</v>
      </c>
      <c r="B4167" s="106">
        <v>14</v>
      </c>
      <c r="C4167" s="111">
        <v>14.8952004401</v>
      </c>
    </row>
    <row r="4168" spans="1:3" x14ac:dyDescent="0.3">
      <c r="A4168" s="119">
        <v>45099</v>
      </c>
      <c r="B4168" s="106">
        <v>15</v>
      </c>
      <c r="C4168" s="111">
        <v>15.480000244599999</v>
      </c>
    </row>
    <row r="4169" spans="1:3" x14ac:dyDescent="0.3">
      <c r="A4169" s="119">
        <v>45099</v>
      </c>
      <c r="B4169" s="106">
        <v>16</v>
      </c>
      <c r="C4169" s="111">
        <v>16.549600220200002</v>
      </c>
    </row>
    <row r="4170" spans="1:3" x14ac:dyDescent="0.3">
      <c r="A4170" s="119">
        <v>45099</v>
      </c>
      <c r="B4170" s="106">
        <v>17</v>
      </c>
      <c r="C4170" s="111">
        <v>17.284800049299999</v>
      </c>
    </row>
    <row r="4171" spans="1:3" x14ac:dyDescent="0.3">
      <c r="A4171" s="119">
        <v>45099</v>
      </c>
      <c r="B4171" s="106">
        <v>18</v>
      </c>
      <c r="C4171" s="111">
        <v>17.102400391300002</v>
      </c>
    </row>
    <row r="4172" spans="1:3" x14ac:dyDescent="0.3">
      <c r="A4172" s="119">
        <v>45099</v>
      </c>
      <c r="B4172" s="106">
        <v>19</v>
      </c>
      <c r="C4172" s="111">
        <v>16.888000366699998</v>
      </c>
    </row>
    <row r="4173" spans="1:3" x14ac:dyDescent="0.3">
      <c r="A4173" s="119">
        <v>45099</v>
      </c>
      <c r="B4173" s="106">
        <v>20</v>
      </c>
      <c r="C4173" s="111">
        <v>16.596800293400001</v>
      </c>
    </row>
    <row r="4174" spans="1:3" x14ac:dyDescent="0.3">
      <c r="A4174" s="119">
        <v>45099</v>
      </c>
      <c r="B4174" s="106">
        <v>21</v>
      </c>
      <c r="C4174" s="111">
        <v>16.538400269</v>
      </c>
    </row>
    <row r="4175" spans="1:3" x14ac:dyDescent="0.3">
      <c r="A4175" s="119">
        <v>45099</v>
      </c>
      <c r="B4175" s="106">
        <v>22</v>
      </c>
      <c r="C4175" s="111">
        <v>15.7984007575</v>
      </c>
    </row>
    <row r="4176" spans="1:3" x14ac:dyDescent="0.3">
      <c r="A4176" s="119">
        <v>45099</v>
      </c>
      <c r="B4176" s="106">
        <v>23</v>
      </c>
      <c r="C4176" s="111">
        <v>14.690400024700001</v>
      </c>
    </row>
    <row r="4177" spans="1:3" x14ac:dyDescent="0.3">
      <c r="A4177" s="119">
        <v>45099</v>
      </c>
      <c r="B4177" s="106">
        <v>24</v>
      </c>
      <c r="C4177" s="111">
        <v>13.619200318100001</v>
      </c>
    </row>
    <row r="4178" spans="1:3" x14ac:dyDescent="0.3">
      <c r="A4178" s="119">
        <v>45100</v>
      </c>
      <c r="B4178" s="106">
        <v>1</v>
      </c>
      <c r="C4178" s="111">
        <v>12.810400147000001</v>
      </c>
    </row>
    <row r="4179" spans="1:3" x14ac:dyDescent="0.3">
      <c r="A4179" s="119">
        <v>45100</v>
      </c>
      <c r="B4179" s="106">
        <v>2</v>
      </c>
      <c r="C4179" s="111">
        <v>12.199200195900001</v>
      </c>
    </row>
    <row r="4180" spans="1:3" x14ac:dyDescent="0.3">
      <c r="A4180" s="119">
        <v>45100</v>
      </c>
      <c r="B4180" s="106">
        <v>3</v>
      </c>
      <c r="C4180" s="111">
        <v>11.739200318</v>
      </c>
    </row>
    <row r="4181" spans="1:3" x14ac:dyDescent="0.3">
      <c r="A4181" s="119">
        <v>45100</v>
      </c>
      <c r="B4181" s="106">
        <v>4</v>
      </c>
      <c r="C4181" s="111">
        <v>11.487200318099999</v>
      </c>
    </row>
    <row r="4182" spans="1:3" x14ac:dyDescent="0.3">
      <c r="A4182" s="119">
        <v>45100</v>
      </c>
      <c r="B4182" s="106">
        <v>5</v>
      </c>
      <c r="C4182" s="111">
        <v>11.767200379</v>
      </c>
    </row>
    <row r="4183" spans="1:3" x14ac:dyDescent="0.3">
      <c r="A4183" s="119">
        <v>45100</v>
      </c>
      <c r="B4183" s="106">
        <v>6</v>
      </c>
      <c r="C4183" s="111">
        <v>12.234400452499999</v>
      </c>
    </row>
    <row r="4184" spans="1:3" x14ac:dyDescent="0.3">
      <c r="A4184" s="119">
        <v>45100</v>
      </c>
      <c r="B4184" s="106">
        <v>7</v>
      </c>
      <c r="C4184" s="111">
        <v>12.9512006843</v>
      </c>
    </row>
    <row r="4185" spans="1:3" x14ac:dyDescent="0.3">
      <c r="A4185" s="119">
        <v>45100</v>
      </c>
      <c r="B4185" s="106">
        <v>8</v>
      </c>
      <c r="C4185" s="111">
        <v>13.1480000006</v>
      </c>
    </row>
    <row r="4186" spans="1:3" x14ac:dyDescent="0.3">
      <c r="A4186" s="119">
        <v>45100</v>
      </c>
      <c r="B4186" s="106">
        <v>9</v>
      </c>
      <c r="C4186" s="111">
        <v>12.921600098099999</v>
      </c>
    </row>
    <row r="4187" spans="1:3" x14ac:dyDescent="0.3">
      <c r="A4187" s="119">
        <v>45100</v>
      </c>
      <c r="B4187" s="106">
        <v>10</v>
      </c>
      <c r="C4187" s="111">
        <v>12.4704003914</v>
      </c>
    </row>
    <row r="4188" spans="1:3" x14ac:dyDescent="0.3">
      <c r="A4188" s="119">
        <v>45100</v>
      </c>
      <c r="B4188" s="106">
        <v>11</v>
      </c>
      <c r="C4188" s="111">
        <v>12.025600281599999</v>
      </c>
    </row>
    <row r="4189" spans="1:3" x14ac:dyDescent="0.3">
      <c r="A4189" s="119">
        <v>45100</v>
      </c>
      <c r="B4189" s="106">
        <v>12</v>
      </c>
      <c r="C4189" s="111">
        <v>11.901600220500001</v>
      </c>
    </row>
    <row r="4190" spans="1:3" x14ac:dyDescent="0.3">
      <c r="A4190" s="119">
        <v>45100</v>
      </c>
      <c r="B4190" s="106">
        <v>13</v>
      </c>
      <c r="C4190" s="111">
        <v>12.1144003914</v>
      </c>
    </row>
    <row r="4191" spans="1:3" x14ac:dyDescent="0.3">
      <c r="A4191" s="119">
        <v>45100</v>
      </c>
      <c r="B4191" s="106">
        <v>14</v>
      </c>
      <c r="C4191" s="111">
        <v>13.117600098</v>
      </c>
    </row>
    <row r="4192" spans="1:3" x14ac:dyDescent="0.3">
      <c r="A4192" s="119">
        <v>45100</v>
      </c>
      <c r="B4192" s="106">
        <v>15</v>
      </c>
      <c r="C4192" s="111">
        <v>13.8896003423</v>
      </c>
    </row>
    <row r="4193" spans="1:3" x14ac:dyDescent="0.3">
      <c r="A4193" s="119">
        <v>45100</v>
      </c>
      <c r="B4193" s="106">
        <v>16</v>
      </c>
      <c r="C4193" s="111">
        <v>14.603200317799999</v>
      </c>
    </row>
    <row r="4194" spans="1:3" x14ac:dyDescent="0.3">
      <c r="A4194" s="119">
        <v>45100</v>
      </c>
      <c r="B4194" s="106">
        <v>17</v>
      </c>
      <c r="C4194" s="111">
        <v>15.248800171400001</v>
      </c>
    </row>
    <row r="4195" spans="1:3" x14ac:dyDescent="0.3">
      <c r="A4195" s="119">
        <v>45100</v>
      </c>
      <c r="B4195" s="106">
        <v>18</v>
      </c>
      <c r="C4195" s="111">
        <v>16.274400635300001</v>
      </c>
    </row>
    <row r="4196" spans="1:3" x14ac:dyDescent="0.3">
      <c r="A4196" s="119">
        <v>45100</v>
      </c>
      <c r="B4196" s="106">
        <v>19</v>
      </c>
      <c r="C4196" s="111">
        <v>17.286400391300003</v>
      </c>
    </row>
    <row r="4197" spans="1:3" x14ac:dyDescent="0.3">
      <c r="A4197" s="119">
        <v>45100</v>
      </c>
      <c r="B4197" s="106">
        <v>20</v>
      </c>
      <c r="C4197" s="111">
        <v>17.394400391200001</v>
      </c>
    </row>
    <row r="4198" spans="1:3" x14ac:dyDescent="0.3">
      <c r="A4198" s="119">
        <v>45100</v>
      </c>
      <c r="B4198" s="106">
        <v>21</v>
      </c>
      <c r="C4198" s="111">
        <v>17.6504003913</v>
      </c>
    </row>
    <row r="4199" spans="1:3" x14ac:dyDescent="0.3">
      <c r="A4199" s="119">
        <v>45100</v>
      </c>
      <c r="B4199" s="106">
        <v>22</v>
      </c>
      <c r="C4199" s="111">
        <v>16.867200440000001</v>
      </c>
    </row>
    <row r="4200" spans="1:3" x14ac:dyDescent="0.3">
      <c r="A4200" s="119">
        <v>45100</v>
      </c>
      <c r="B4200" s="106">
        <v>23</v>
      </c>
      <c r="C4200" s="111">
        <v>15.299200562199999</v>
      </c>
    </row>
    <row r="4201" spans="1:3" x14ac:dyDescent="0.3">
      <c r="A4201" s="119">
        <v>45100</v>
      </c>
      <c r="B4201" s="106">
        <v>24</v>
      </c>
      <c r="C4201" s="111">
        <v>14.164000122600001</v>
      </c>
    </row>
    <row r="4202" spans="1:3" x14ac:dyDescent="0.3">
      <c r="A4202" s="119">
        <v>45101</v>
      </c>
      <c r="B4202" s="106">
        <v>1</v>
      </c>
      <c r="C4202" s="111">
        <v>13.2560003668</v>
      </c>
    </row>
    <row r="4203" spans="1:3" x14ac:dyDescent="0.3">
      <c r="A4203" s="119">
        <v>45101</v>
      </c>
      <c r="B4203" s="106">
        <v>2</v>
      </c>
      <c r="C4203" s="111">
        <v>12.5352001349</v>
      </c>
    </row>
    <row r="4204" spans="1:3" x14ac:dyDescent="0.3">
      <c r="A4204" s="119">
        <v>45101</v>
      </c>
      <c r="B4204" s="106">
        <v>3</v>
      </c>
      <c r="C4204" s="111">
        <v>11.9736002204</v>
      </c>
    </row>
    <row r="4205" spans="1:3" x14ac:dyDescent="0.3">
      <c r="A4205" s="119">
        <v>45101</v>
      </c>
      <c r="B4205" s="106">
        <v>4</v>
      </c>
      <c r="C4205" s="111">
        <v>11.7024003302</v>
      </c>
    </row>
    <row r="4206" spans="1:3" x14ac:dyDescent="0.3">
      <c r="A4206" s="119">
        <v>45101</v>
      </c>
      <c r="B4206" s="106">
        <v>5</v>
      </c>
      <c r="C4206" s="111">
        <v>11.6112003792</v>
      </c>
    </row>
    <row r="4207" spans="1:3" x14ac:dyDescent="0.3">
      <c r="A4207" s="119">
        <v>45101</v>
      </c>
      <c r="B4207" s="106">
        <v>6</v>
      </c>
      <c r="C4207" s="111">
        <v>11.596000306100001</v>
      </c>
    </row>
    <row r="4208" spans="1:3" x14ac:dyDescent="0.3">
      <c r="A4208" s="119">
        <v>45101</v>
      </c>
      <c r="B4208" s="106">
        <v>7</v>
      </c>
      <c r="C4208" s="111">
        <v>11.527200134900001</v>
      </c>
    </row>
    <row r="4209" spans="1:3" x14ac:dyDescent="0.3">
      <c r="A4209" s="119">
        <v>45101</v>
      </c>
      <c r="B4209" s="106">
        <v>8</v>
      </c>
      <c r="C4209" s="111">
        <v>11.772000244900001</v>
      </c>
    </row>
    <row r="4210" spans="1:3" x14ac:dyDescent="0.3">
      <c r="A4210" s="119">
        <v>45101</v>
      </c>
      <c r="B4210" s="106">
        <v>9</v>
      </c>
      <c r="C4210" s="111">
        <v>12.376800293599999</v>
      </c>
    </row>
    <row r="4211" spans="1:3" x14ac:dyDescent="0.3">
      <c r="A4211" s="119">
        <v>45101</v>
      </c>
      <c r="B4211" s="106">
        <v>10</v>
      </c>
      <c r="C4211" s="111">
        <v>12.224800354700001</v>
      </c>
    </row>
    <row r="4212" spans="1:3" x14ac:dyDescent="0.3">
      <c r="A4212" s="119">
        <v>45101</v>
      </c>
      <c r="B4212" s="106">
        <v>11</v>
      </c>
      <c r="C4212" s="111">
        <v>12.5056002204</v>
      </c>
    </row>
    <row r="4213" spans="1:3" x14ac:dyDescent="0.3">
      <c r="A4213" s="119">
        <v>45101</v>
      </c>
      <c r="B4213" s="106">
        <v>12</v>
      </c>
      <c r="C4213" s="111">
        <v>12.3936005255</v>
      </c>
    </row>
    <row r="4214" spans="1:3" x14ac:dyDescent="0.3">
      <c r="A4214" s="119">
        <v>45101</v>
      </c>
      <c r="B4214" s="106">
        <v>13</v>
      </c>
      <c r="C4214" s="111">
        <v>12.7712003178</v>
      </c>
    </row>
    <row r="4215" spans="1:3" x14ac:dyDescent="0.3">
      <c r="A4215" s="119">
        <v>45101</v>
      </c>
      <c r="B4215" s="106">
        <v>14</v>
      </c>
      <c r="C4215" s="111">
        <v>13.3032003179</v>
      </c>
    </row>
    <row r="4216" spans="1:3" x14ac:dyDescent="0.3">
      <c r="A4216" s="119">
        <v>45101</v>
      </c>
      <c r="B4216" s="106">
        <v>15</v>
      </c>
      <c r="C4216" s="111">
        <v>14.281599976100001</v>
      </c>
    </row>
    <row r="4217" spans="1:3" x14ac:dyDescent="0.3">
      <c r="A4217" s="119">
        <v>45101</v>
      </c>
      <c r="B4217" s="106">
        <v>16</v>
      </c>
      <c r="C4217" s="111">
        <v>15.679200440099999</v>
      </c>
    </row>
    <row r="4218" spans="1:3" x14ac:dyDescent="0.3">
      <c r="A4218" s="119">
        <v>45101</v>
      </c>
      <c r="B4218" s="106">
        <v>17</v>
      </c>
      <c r="C4218" s="111">
        <v>16.833600220200001</v>
      </c>
    </row>
    <row r="4219" spans="1:3" x14ac:dyDescent="0.3">
      <c r="A4219" s="119">
        <v>45101</v>
      </c>
      <c r="B4219" s="106">
        <v>18</v>
      </c>
      <c r="C4219" s="111">
        <v>17.872000488999998</v>
      </c>
    </row>
    <row r="4220" spans="1:3" x14ac:dyDescent="0.3">
      <c r="A4220" s="119">
        <v>45101</v>
      </c>
      <c r="B4220" s="106">
        <v>19</v>
      </c>
      <c r="C4220" s="111">
        <v>18.220800537800002</v>
      </c>
    </row>
    <row r="4221" spans="1:3" x14ac:dyDescent="0.3">
      <c r="A4221" s="119">
        <v>45101</v>
      </c>
      <c r="B4221" s="106">
        <v>20</v>
      </c>
      <c r="C4221" s="111">
        <v>17.360800049400002</v>
      </c>
    </row>
    <row r="4222" spans="1:3" x14ac:dyDescent="0.3">
      <c r="A4222" s="119">
        <v>45101</v>
      </c>
      <c r="B4222" s="106">
        <v>21</v>
      </c>
      <c r="C4222" s="111">
        <v>16.945600342599999</v>
      </c>
    </row>
    <row r="4223" spans="1:3" x14ac:dyDescent="0.3">
      <c r="A4223" s="119">
        <v>45101</v>
      </c>
      <c r="B4223" s="106">
        <v>22</v>
      </c>
      <c r="C4223" s="111">
        <v>16.256800415600001</v>
      </c>
    </row>
    <row r="4224" spans="1:3" x14ac:dyDescent="0.3">
      <c r="A4224" s="119">
        <v>45101</v>
      </c>
      <c r="B4224" s="106">
        <v>23</v>
      </c>
      <c r="C4224" s="111">
        <v>15.3456005866</v>
      </c>
    </row>
    <row r="4225" spans="1:3" x14ac:dyDescent="0.3">
      <c r="A4225" s="119">
        <v>45101</v>
      </c>
      <c r="B4225" s="106">
        <v>24</v>
      </c>
      <c r="C4225" s="111">
        <v>14.122400024799999</v>
      </c>
    </row>
    <row r="4226" spans="1:3" x14ac:dyDescent="0.3">
      <c r="A4226" s="119">
        <v>45102</v>
      </c>
      <c r="B4226" s="106">
        <v>1</v>
      </c>
      <c r="C4226" s="111">
        <v>13.293600098099999</v>
      </c>
    </row>
    <row r="4227" spans="1:3" x14ac:dyDescent="0.3">
      <c r="A4227" s="119">
        <v>45102</v>
      </c>
      <c r="B4227" s="106">
        <v>2</v>
      </c>
      <c r="C4227" s="111">
        <v>12.563999878400001</v>
      </c>
    </row>
    <row r="4228" spans="1:3" x14ac:dyDescent="0.3">
      <c r="A4228" s="119">
        <v>45102</v>
      </c>
      <c r="B4228" s="106">
        <v>3</v>
      </c>
      <c r="C4228" s="111">
        <v>11.9920001836</v>
      </c>
    </row>
    <row r="4229" spans="1:3" x14ac:dyDescent="0.3">
      <c r="A4229" s="119">
        <v>45102</v>
      </c>
      <c r="B4229" s="106">
        <v>4</v>
      </c>
      <c r="C4229" s="111">
        <v>11.5768003546</v>
      </c>
    </row>
    <row r="4230" spans="1:3" x14ac:dyDescent="0.3">
      <c r="A4230" s="119">
        <v>45102</v>
      </c>
      <c r="B4230" s="106">
        <v>5</v>
      </c>
      <c r="C4230" s="111">
        <v>11.383200318</v>
      </c>
    </row>
    <row r="4231" spans="1:3" x14ac:dyDescent="0.3">
      <c r="A4231" s="119">
        <v>45102</v>
      </c>
      <c r="B4231" s="106">
        <v>6</v>
      </c>
      <c r="C4231" s="111">
        <v>11.365600403799998</v>
      </c>
    </row>
    <row r="4232" spans="1:3" x14ac:dyDescent="0.3">
      <c r="A4232" s="119">
        <v>45102</v>
      </c>
      <c r="B4232" s="106">
        <v>7</v>
      </c>
      <c r="C4232" s="111">
        <v>11.256800293800001</v>
      </c>
    </row>
    <row r="4233" spans="1:3" x14ac:dyDescent="0.3">
      <c r="A4233" s="119">
        <v>45102</v>
      </c>
      <c r="B4233" s="106">
        <v>8</v>
      </c>
      <c r="C4233" s="111">
        <v>11.199200317999999</v>
      </c>
    </row>
    <row r="4234" spans="1:3" x14ac:dyDescent="0.3">
      <c r="A4234" s="119">
        <v>45102</v>
      </c>
      <c r="B4234" s="106">
        <v>9</v>
      </c>
      <c r="C4234" s="111">
        <v>11.2208002325</v>
      </c>
    </row>
    <row r="4235" spans="1:3" x14ac:dyDescent="0.3">
      <c r="A4235" s="119">
        <v>45102</v>
      </c>
      <c r="B4235" s="106">
        <v>10</v>
      </c>
      <c r="C4235" s="111">
        <v>10.892800110300001</v>
      </c>
    </row>
    <row r="4236" spans="1:3" x14ac:dyDescent="0.3">
      <c r="A4236" s="119">
        <v>45102</v>
      </c>
      <c r="B4236" s="106">
        <v>11</v>
      </c>
      <c r="C4236" s="111">
        <v>10.729600342600001</v>
      </c>
    </row>
    <row r="4237" spans="1:3" x14ac:dyDescent="0.3">
      <c r="A4237" s="119">
        <v>45102</v>
      </c>
      <c r="B4237" s="106">
        <v>12</v>
      </c>
      <c r="C4237" s="111">
        <v>10.984000244900001</v>
      </c>
    </row>
    <row r="4238" spans="1:3" x14ac:dyDescent="0.3">
      <c r="A4238" s="119">
        <v>45102</v>
      </c>
      <c r="B4238" s="106">
        <v>13</v>
      </c>
      <c r="C4238" s="111">
        <v>11.616000183800001</v>
      </c>
    </row>
    <row r="4239" spans="1:3" x14ac:dyDescent="0.3">
      <c r="A4239" s="119">
        <v>45102</v>
      </c>
      <c r="B4239" s="106">
        <v>14</v>
      </c>
      <c r="C4239" s="111">
        <v>12.4256005255</v>
      </c>
    </row>
    <row r="4240" spans="1:3" x14ac:dyDescent="0.3">
      <c r="A4240" s="119">
        <v>45102</v>
      </c>
      <c r="B4240" s="106">
        <v>15</v>
      </c>
      <c r="C4240" s="111">
        <v>13.5912004399</v>
      </c>
    </row>
    <row r="4241" spans="1:3" x14ac:dyDescent="0.3">
      <c r="A4241" s="119">
        <v>45102</v>
      </c>
      <c r="B4241" s="106">
        <v>16</v>
      </c>
      <c r="C4241" s="111">
        <v>14.9160001227</v>
      </c>
    </row>
    <row r="4242" spans="1:3" x14ac:dyDescent="0.3">
      <c r="A4242" s="119">
        <v>45102</v>
      </c>
      <c r="B4242" s="106">
        <v>17</v>
      </c>
      <c r="C4242" s="111">
        <v>16.537600464200001</v>
      </c>
    </row>
    <row r="4243" spans="1:3" x14ac:dyDescent="0.3">
      <c r="A4243" s="119">
        <v>45102</v>
      </c>
      <c r="B4243" s="106">
        <v>18</v>
      </c>
      <c r="C4243" s="111">
        <v>18.080800415799999</v>
      </c>
    </row>
    <row r="4244" spans="1:3" x14ac:dyDescent="0.3">
      <c r="A4244" s="119">
        <v>45102</v>
      </c>
      <c r="B4244" s="106">
        <v>19</v>
      </c>
      <c r="C4244" s="111">
        <v>18.8408000493</v>
      </c>
    </row>
    <row r="4245" spans="1:3" x14ac:dyDescent="0.3">
      <c r="A4245" s="119">
        <v>45102</v>
      </c>
      <c r="B4245" s="106">
        <v>20</v>
      </c>
      <c r="C4245" s="111">
        <v>18.292800171300001</v>
      </c>
    </row>
    <row r="4246" spans="1:3" x14ac:dyDescent="0.3">
      <c r="A4246" s="119">
        <v>45102</v>
      </c>
      <c r="B4246" s="106">
        <v>21</v>
      </c>
      <c r="C4246" s="111">
        <v>17.6496007085</v>
      </c>
    </row>
    <row r="4247" spans="1:3" x14ac:dyDescent="0.3">
      <c r="A4247" s="119">
        <v>45102</v>
      </c>
      <c r="B4247" s="106">
        <v>22</v>
      </c>
      <c r="C4247" s="111">
        <v>16.8672003179</v>
      </c>
    </row>
    <row r="4248" spans="1:3" x14ac:dyDescent="0.3">
      <c r="A4248" s="119">
        <v>45102</v>
      </c>
      <c r="B4248" s="106">
        <v>23</v>
      </c>
      <c r="C4248" s="111">
        <v>15.5168005376</v>
      </c>
    </row>
    <row r="4249" spans="1:3" x14ac:dyDescent="0.3">
      <c r="A4249" s="119">
        <v>45102</v>
      </c>
      <c r="B4249" s="106">
        <v>24</v>
      </c>
      <c r="C4249" s="111">
        <v>14.192000489</v>
      </c>
    </row>
    <row r="4250" spans="1:3" x14ac:dyDescent="0.3">
      <c r="A4250" s="119">
        <v>45103</v>
      </c>
      <c r="B4250" s="106">
        <v>1</v>
      </c>
      <c r="C4250" s="111">
        <v>13.117600098299999</v>
      </c>
    </row>
    <row r="4251" spans="1:3" x14ac:dyDescent="0.3">
      <c r="A4251" s="119">
        <v>45103</v>
      </c>
      <c r="B4251" s="106">
        <v>2</v>
      </c>
      <c r="C4251" s="111">
        <v>12.367200196000001</v>
      </c>
    </row>
    <row r="4252" spans="1:3" x14ac:dyDescent="0.3">
      <c r="A4252" s="119">
        <v>45103</v>
      </c>
      <c r="B4252" s="106">
        <v>3</v>
      </c>
      <c r="C4252" s="111">
        <v>11.8760003059</v>
      </c>
    </row>
    <row r="4253" spans="1:3" x14ac:dyDescent="0.3">
      <c r="A4253" s="119">
        <v>45103</v>
      </c>
      <c r="B4253" s="106">
        <v>4</v>
      </c>
      <c r="C4253" s="111">
        <v>11.588000367099999</v>
      </c>
    </row>
    <row r="4254" spans="1:3" x14ac:dyDescent="0.3">
      <c r="A4254" s="119">
        <v>45103</v>
      </c>
      <c r="B4254" s="106">
        <v>5</v>
      </c>
      <c r="C4254" s="111">
        <v>11.7232003793</v>
      </c>
    </row>
    <row r="4255" spans="1:3" x14ac:dyDescent="0.3">
      <c r="A4255" s="119">
        <v>45103</v>
      </c>
      <c r="B4255" s="106">
        <v>6</v>
      </c>
      <c r="C4255" s="111">
        <v>12.340800293599999</v>
      </c>
    </row>
    <row r="4256" spans="1:3" x14ac:dyDescent="0.3">
      <c r="A4256" s="119">
        <v>45103</v>
      </c>
      <c r="B4256" s="106">
        <v>7</v>
      </c>
      <c r="C4256" s="111">
        <v>12.8912001957</v>
      </c>
    </row>
    <row r="4257" spans="1:3" x14ac:dyDescent="0.3">
      <c r="A4257" s="119">
        <v>45103</v>
      </c>
      <c r="B4257" s="106">
        <v>8</v>
      </c>
      <c r="C4257" s="111">
        <v>13.1688000493</v>
      </c>
    </row>
    <row r="4258" spans="1:3" x14ac:dyDescent="0.3">
      <c r="A4258" s="119">
        <v>45103</v>
      </c>
      <c r="B4258" s="106">
        <v>9</v>
      </c>
      <c r="C4258" s="111">
        <v>13.494400391299999</v>
      </c>
    </row>
    <row r="4259" spans="1:3" x14ac:dyDescent="0.3">
      <c r="A4259" s="119">
        <v>45103</v>
      </c>
      <c r="B4259" s="106">
        <v>10</v>
      </c>
      <c r="C4259" s="111">
        <v>13.6968004158</v>
      </c>
    </row>
    <row r="4260" spans="1:3" x14ac:dyDescent="0.3">
      <c r="A4260" s="119">
        <v>45103</v>
      </c>
      <c r="B4260" s="106">
        <v>11</v>
      </c>
      <c r="C4260" s="111">
        <v>13.7456005865</v>
      </c>
    </row>
    <row r="4261" spans="1:3" x14ac:dyDescent="0.3">
      <c r="A4261" s="119">
        <v>45103</v>
      </c>
      <c r="B4261" s="106">
        <v>12</v>
      </c>
      <c r="C4261" s="111">
        <v>14.087200195900001</v>
      </c>
    </row>
    <row r="4262" spans="1:3" x14ac:dyDescent="0.3">
      <c r="A4262" s="119">
        <v>45103</v>
      </c>
      <c r="B4262" s="106">
        <v>13</v>
      </c>
      <c r="C4262" s="111">
        <v>14.864800171499999</v>
      </c>
    </row>
    <row r="4263" spans="1:3" x14ac:dyDescent="0.3">
      <c r="A4263" s="119">
        <v>45103</v>
      </c>
      <c r="B4263" s="106">
        <v>14</v>
      </c>
      <c r="C4263" s="111">
        <v>16.268799682899999</v>
      </c>
    </row>
    <row r="4264" spans="1:3" x14ac:dyDescent="0.3">
      <c r="A4264" s="119">
        <v>45103</v>
      </c>
      <c r="B4264" s="106">
        <v>15</v>
      </c>
      <c r="C4264" s="111">
        <v>17.366400146899998</v>
      </c>
    </row>
    <row r="4265" spans="1:3" x14ac:dyDescent="0.3">
      <c r="A4265" s="119">
        <v>45103</v>
      </c>
      <c r="B4265" s="106">
        <v>16</v>
      </c>
      <c r="C4265" s="111">
        <v>18.820000366799999</v>
      </c>
    </row>
    <row r="4266" spans="1:3" x14ac:dyDescent="0.3">
      <c r="A4266" s="119">
        <v>45103</v>
      </c>
      <c r="B4266" s="106">
        <v>17</v>
      </c>
      <c r="C4266" s="111">
        <v>19.867200440199998</v>
      </c>
    </row>
    <row r="4267" spans="1:3" x14ac:dyDescent="0.3">
      <c r="A4267" s="119">
        <v>45103</v>
      </c>
      <c r="B4267" s="106">
        <v>18</v>
      </c>
      <c r="C4267" s="111">
        <v>20.6168001715</v>
      </c>
    </row>
    <row r="4268" spans="1:3" x14ac:dyDescent="0.3">
      <c r="A4268" s="119">
        <v>45103</v>
      </c>
      <c r="B4268" s="106">
        <v>19</v>
      </c>
      <c r="C4268" s="111">
        <v>21.152000000400001</v>
      </c>
    </row>
    <row r="4269" spans="1:3" x14ac:dyDescent="0.3">
      <c r="A4269" s="119">
        <v>45103</v>
      </c>
      <c r="B4269" s="106">
        <v>20</v>
      </c>
      <c r="C4269" s="111">
        <v>20.560800171399997</v>
      </c>
    </row>
    <row r="4270" spans="1:3" x14ac:dyDescent="0.3">
      <c r="A4270" s="119">
        <v>45103</v>
      </c>
      <c r="B4270" s="106">
        <v>21</v>
      </c>
      <c r="C4270" s="111">
        <v>19.560000366800001</v>
      </c>
    </row>
    <row r="4271" spans="1:3" x14ac:dyDescent="0.3">
      <c r="A4271" s="119">
        <v>45103</v>
      </c>
      <c r="B4271" s="106">
        <v>22</v>
      </c>
      <c r="C4271" s="111">
        <v>18.483200195799999</v>
      </c>
    </row>
    <row r="4272" spans="1:3" x14ac:dyDescent="0.3">
      <c r="A4272" s="119">
        <v>45103</v>
      </c>
      <c r="B4272" s="106">
        <v>23</v>
      </c>
      <c r="C4272" s="111">
        <v>16.362400146900001</v>
      </c>
    </row>
    <row r="4273" spans="1:3" x14ac:dyDescent="0.3">
      <c r="A4273" s="119">
        <v>45103</v>
      </c>
      <c r="B4273" s="106">
        <v>24</v>
      </c>
      <c r="C4273" s="111">
        <v>15.0432006841</v>
      </c>
    </row>
    <row r="4274" spans="1:3" x14ac:dyDescent="0.3">
      <c r="A4274" s="119">
        <v>45104</v>
      </c>
      <c r="B4274" s="106">
        <v>1</v>
      </c>
      <c r="C4274" s="111">
        <v>13.9136004644</v>
      </c>
    </row>
    <row r="4275" spans="1:3" x14ac:dyDescent="0.3">
      <c r="A4275" s="119">
        <v>45104</v>
      </c>
      <c r="B4275" s="106">
        <v>2</v>
      </c>
      <c r="C4275" s="111">
        <v>13.10720044</v>
      </c>
    </row>
    <row r="4276" spans="1:3" x14ac:dyDescent="0.3">
      <c r="A4276" s="119">
        <v>45104</v>
      </c>
      <c r="B4276" s="106">
        <v>3</v>
      </c>
      <c r="C4276" s="111">
        <v>12.576800415600001</v>
      </c>
    </row>
    <row r="4277" spans="1:3" x14ac:dyDescent="0.3">
      <c r="A4277" s="119">
        <v>45104</v>
      </c>
      <c r="B4277" s="106">
        <v>4</v>
      </c>
      <c r="C4277" s="111">
        <v>12.084800415899998</v>
      </c>
    </row>
    <row r="4278" spans="1:3" x14ac:dyDescent="0.3">
      <c r="A4278" s="119">
        <v>45104</v>
      </c>
      <c r="B4278" s="106">
        <v>5</v>
      </c>
      <c r="C4278" s="111">
        <v>12.0960003668</v>
      </c>
    </row>
    <row r="4279" spans="1:3" x14ac:dyDescent="0.3">
      <c r="A4279" s="119">
        <v>45104</v>
      </c>
      <c r="B4279" s="106">
        <v>6</v>
      </c>
      <c r="C4279" s="111">
        <v>12.5496005866</v>
      </c>
    </row>
    <row r="4280" spans="1:3" x14ac:dyDescent="0.3">
      <c r="A4280" s="119">
        <v>45104</v>
      </c>
      <c r="B4280" s="106">
        <v>7</v>
      </c>
      <c r="C4280" s="111">
        <v>13.103199951799999</v>
      </c>
    </row>
    <row r="4281" spans="1:3" x14ac:dyDescent="0.3">
      <c r="A4281" s="119">
        <v>45104</v>
      </c>
      <c r="B4281" s="106">
        <v>8</v>
      </c>
      <c r="C4281" s="111">
        <v>13.661600098299999</v>
      </c>
    </row>
    <row r="4282" spans="1:3" x14ac:dyDescent="0.3">
      <c r="A4282" s="119">
        <v>45104</v>
      </c>
      <c r="B4282" s="106">
        <v>9</v>
      </c>
      <c r="C4282" s="111">
        <v>13.896000366599999</v>
      </c>
    </row>
    <row r="4283" spans="1:3" x14ac:dyDescent="0.3">
      <c r="A4283" s="119">
        <v>45104</v>
      </c>
      <c r="B4283" s="106">
        <v>10</v>
      </c>
      <c r="C4283" s="111">
        <v>14.0648001714</v>
      </c>
    </row>
    <row r="4284" spans="1:3" x14ac:dyDescent="0.3">
      <c r="A4284" s="119">
        <v>45104</v>
      </c>
      <c r="B4284" s="106">
        <v>11</v>
      </c>
      <c r="C4284" s="111">
        <v>14.296000611</v>
      </c>
    </row>
    <row r="4285" spans="1:3" x14ac:dyDescent="0.3">
      <c r="A4285" s="119">
        <v>45104</v>
      </c>
      <c r="B4285" s="106">
        <v>12</v>
      </c>
      <c r="C4285" s="111">
        <v>14.9688001715</v>
      </c>
    </row>
    <row r="4286" spans="1:3" x14ac:dyDescent="0.3">
      <c r="A4286" s="119">
        <v>45104</v>
      </c>
      <c r="B4286" s="106">
        <v>13</v>
      </c>
      <c r="C4286" s="111">
        <v>15.9376002203</v>
      </c>
    </row>
    <row r="4287" spans="1:3" x14ac:dyDescent="0.3">
      <c r="A4287" s="119">
        <v>45104</v>
      </c>
      <c r="B4287" s="106">
        <v>14</v>
      </c>
      <c r="C4287" s="111">
        <v>17.282400147100002</v>
      </c>
    </row>
    <row r="4288" spans="1:3" x14ac:dyDescent="0.3">
      <c r="A4288" s="119">
        <v>45104</v>
      </c>
      <c r="B4288" s="106">
        <v>15</v>
      </c>
      <c r="C4288" s="111">
        <v>18.613600220399999</v>
      </c>
    </row>
    <row r="4289" spans="1:3" x14ac:dyDescent="0.3">
      <c r="A4289" s="119">
        <v>45104</v>
      </c>
      <c r="B4289" s="106">
        <v>16</v>
      </c>
      <c r="C4289" s="111">
        <v>20.482400391100001</v>
      </c>
    </row>
    <row r="4290" spans="1:3" x14ac:dyDescent="0.3">
      <c r="A4290" s="119">
        <v>45104</v>
      </c>
      <c r="B4290" s="106">
        <v>17</v>
      </c>
      <c r="C4290" s="111">
        <v>21.751200440000002</v>
      </c>
    </row>
    <row r="4291" spans="1:3" x14ac:dyDescent="0.3">
      <c r="A4291" s="119">
        <v>45104</v>
      </c>
      <c r="B4291" s="106">
        <v>18</v>
      </c>
      <c r="C4291" s="111">
        <v>22.7792008061</v>
      </c>
    </row>
    <row r="4292" spans="1:3" x14ac:dyDescent="0.3">
      <c r="A4292" s="119">
        <v>45104</v>
      </c>
      <c r="B4292" s="106">
        <v>19</v>
      </c>
      <c r="C4292" s="111">
        <v>22.602400269099999</v>
      </c>
    </row>
    <row r="4293" spans="1:3" x14ac:dyDescent="0.3">
      <c r="A4293" s="119">
        <v>45104</v>
      </c>
      <c r="B4293" s="106">
        <v>20</v>
      </c>
      <c r="C4293" s="111">
        <v>20.979200318</v>
      </c>
    </row>
    <row r="4294" spans="1:3" x14ac:dyDescent="0.3">
      <c r="A4294" s="119">
        <v>45104</v>
      </c>
      <c r="B4294" s="106">
        <v>21</v>
      </c>
      <c r="C4294" s="111">
        <v>19.973599854</v>
      </c>
    </row>
    <row r="4295" spans="1:3" x14ac:dyDescent="0.3">
      <c r="A4295" s="119">
        <v>45104</v>
      </c>
      <c r="B4295" s="106">
        <v>22</v>
      </c>
      <c r="C4295" s="111">
        <v>18.593600098100001</v>
      </c>
    </row>
    <row r="4296" spans="1:3" x14ac:dyDescent="0.3">
      <c r="A4296" s="119">
        <v>45104</v>
      </c>
      <c r="B4296" s="106">
        <v>23</v>
      </c>
      <c r="C4296" s="111">
        <v>16.703200562199999</v>
      </c>
    </row>
    <row r="4297" spans="1:3" x14ac:dyDescent="0.3">
      <c r="A4297" s="119">
        <v>45104</v>
      </c>
      <c r="B4297" s="106">
        <v>24</v>
      </c>
      <c r="C4297" s="111">
        <v>15.069600342399999</v>
      </c>
    </row>
    <row r="4298" spans="1:3" x14ac:dyDescent="0.3">
      <c r="A4298" s="119">
        <v>45105</v>
      </c>
      <c r="B4298" s="106">
        <v>1</v>
      </c>
      <c r="C4298" s="111">
        <v>13.9672005622</v>
      </c>
    </row>
    <row r="4299" spans="1:3" x14ac:dyDescent="0.3">
      <c r="A4299" s="119">
        <v>45105</v>
      </c>
      <c r="B4299" s="106">
        <v>2</v>
      </c>
      <c r="C4299" s="111">
        <v>13.1504000247</v>
      </c>
    </row>
    <row r="4300" spans="1:3" x14ac:dyDescent="0.3">
      <c r="A4300" s="119">
        <v>45105</v>
      </c>
      <c r="B4300" s="106">
        <v>3</v>
      </c>
      <c r="C4300" s="111">
        <v>12.377600403399999</v>
      </c>
    </row>
    <row r="4301" spans="1:3" x14ac:dyDescent="0.3">
      <c r="A4301" s="119">
        <v>45105</v>
      </c>
      <c r="B4301" s="106">
        <v>4</v>
      </c>
      <c r="C4301" s="111">
        <v>12.2224002082</v>
      </c>
    </row>
    <row r="4302" spans="1:3" x14ac:dyDescent="0.3">
      <c r="A4302" s="119">
        <v>45105</v>
      </c>
      <c r="B4302" s="106">
        <v>5</v>
      </c>
      <c r="C4302" s="111">
        <v>12.260800232400001</v>
      </c>
    </row>
    <row r="4303" spans="1:3" x14ac:dyDescent="0.3">
      <c r="A4303" s="119">
        <v>45105</v>
      </c>
      <c r="B4303" s="106">
        <v>6</v>
      </c>
      <c r="C4303" s="111">
        <v>12.6776002202</v>
      </c>
    </row>
    <row r="4304" spans="1:3" x14ac:dyDescent="0.3">
      <c r="A4304" s="119">
        <v>45105</v>
      </c>
      <c r="B4304" s="106">
        <v>7</v>
      </c>
      <c r="C4304" s="111">
        <v>13.369600098200001</v>
      </c>
    </row>
    <row r="4305" spans="1:3" x14ac:dyDescent="0.3">
      <c r="A4305" s="119">
        <v>45105</v>
      </c>
      <c r="B4305" s="106">
        <v>8</v>
      </c>
      <c r="C4305" s="111">
        <v>13.566399902999999</v>
      </c>
    </row>
    <row r="4306" spans="1:3" x14ac:dyDescent="0.3">
      <c r="A4306" s="119">
        <v>45105</v>
      </c>
      <c r="B4306" s="106">
        <v>9</v>
      </c>
      <c r="C4306" s="111">
        <v>13.739200073600001</v>
      </c>
    </row>
    <row r="4307" spans="1:3" x14ac:dyDescent="0.3">
      <c r="A4307" s="119">
        <v>45105</v>
      </c>
      <c r="B4307" s="106">
        <v>10</v>
      </c>
      <c r="C4307" s="111">
        <v>13.832000244700001</v>
      </c>
    </row>
    <row r="4308" spans="1:3" x14ac:dyDescent="0.3">
      <c r="A4308" s="119">
        <v>45105</v>
      </c>
      <c r="B4308" s="106">
        <v>11</v>
      </c>
      <c r="C4308" s="111">
        <v>14.0688004157</v>
      </c>
    </row>
    <row r="4309" spans="1:3" x14ac:dyDescent="0.3">
      <c r="A4309" s="119">
        <v>45105</v>
      </c>
      <c r="B4309" s="106">
        <v>12</v>
      </c>
      <c r="C4309" s="111">
        <v>14.468800659799999</v>
      </c>
    </row>
    <row r="4310" spans="1:3" x14ac:dyDescent="0.3">
      <c r="A4310" s="119">
        <v>45105</v>
      </c>
      <c r="B4310" s="106">
        <v>13</v>
      </c>
      <c r="C4310" s="111">
        <v>15.5816003424</v>
      </c>
    </row>
    <row r="4311" spans="1:3" x14ac:dyDescent="0.3">
      <c r="A4311" s="119">
        <v>45105</v>
      </c>
      <c r="B4311" s="106">
        <v>14</v>
      </c>
      <c r="C4311" s="111">
        <v>16.9632000738</v>
      </c>
    </row>
    <row r="4312" spans="1:3" x14ac:dyDescent="0.3">
      <c r="A4312" s="119">
        <v>45105</v>
      </c>
      <c r="B4312" s="106">
        <v>15</v>
      </c>
      <c r="C4312" s="111">
        <v>18.160000366799999</v>
      </c>
    </row>
    <row r="4313" spans="1:3" x14ac:dyDescent="0.3">
      <c r="A4313" s="119">
        <v>45105</v>
      </c>
      <c r="B4313" s="106">
        <v>16</v>
      </c>
      <c r="C4313" s="111">
        <v>19.823200317800001</v>
      </c>
    </row>
    <row r="4314" spans="1:3" x14ac:dyDescent="0.3">
      <c r="A4314" s="119">
        <v>45105</v>
      </c>
      <c r="B4314" s="106">
        <v>17</v>
      </c>
      <c r="C4314" s="111">
        <v>21.287200317899998</v>
      </c>
    </row>
    <row r="4315" spans="1:3" x14ac:dyDescent="0.3">
      <c r="A4315" s="119">
        <v>45105</v>
      </c>
      <c r="B4315" s="106">
        <v>18</v>
      </c>
      <c r="C4315" s="111">
        <v>21.7088001714</v>
      </c>
    </row>
    <row r="4316" spans="1:3" x14ac:dyDescent="0.3">
      <c r="A4316" s="119">
        <v>45105</v>
      </c>
      <c r="B4316" s="106">
        <v>19</v>
      </c>
      <c r="C4316" s="111">
        <v>21.950400635400001</v>
      </c>
    </row>
    <row r="4317" spans="1:3" x14ac:dyDescent="0.3">
      <c r="A4317" s="119">
        <v>45105</v>
      </c>
      <c r="B4317" s="106">
        <v>20</v>
      </c>
      <c r="C4317" s="111">
        <v>20.558400391199999</v>
      </c>
    </row>
    <row r="4318" spans="1:3" x14ac:dyDescent="0.3">
      <c r="A4318" s="119">
        <v>45105</v>
      </c>
      <c r="B4318" s="106">
        <v>21</v>
      </c>
      <c r="C4318" s="111">
        <v>19.4080002446</v>
      </c>
    </row>
    <row r="4319" spans="1:3" x14ac:dyDescent="0.3">
      <c r="A4319" s="119">
        <v>45105</v>
      </c>
      <c r="B4319" s="106">
        <v>22</v>
      </c>
      <c r="C4319" s="111">
        <v>18.226400513400002</v>
      </c>
    </row>
    <row r="4320" spans="1:3" x14ac:dyDescent="0.3">
      <c r="A4320" s="119">
        <v>45105</v>
      </c>
      <c r="B4320" s="106">
        <v>23</v>
      </c>
      <c r="C4320" s="111">
        <v>16.492800171500001</v>
      </c>
    </row>
    <row r="4321" spans="1:3" x14ac:dyDescent="0.3">
      <c r="A4321" s="119">
        <v>45105</v>
      </c>
      <c r="B4321" s="106">
        <v>24</v>
      </c>
      <c r="C4321" s="111">
        <v>14.963200073800001</v>
      </c>
    </row>
    <row r="4322" spans="1:3" x14ac:dyDescent="0.3">
      <c r="A4322" s="119">
        <v>45106</v>
      </c>
      <c r="B4322" s="106">
        <v>1</v>
      </c>
      <c r="C4322" s="111">
        <v>13.904000122699999</v>
      </c>
    </row>
    <row r="4323" spans="1:3" x14ac:dyDescent="0.3">
      <c r="A4323" s="119">
        <v>45106</v>
      </c>
      <c r="B4323" s="106">
        <v>2</v>
      </c>
      <c r="C4323" s="111">
        <v>13.1216000983</v>
      </c>
    </row>
    <row r="4324" spans="1:3" x14ac:dyDescent="0.3">
      <c r="A4324" s="119">
        <v>45106</v>
      </c>
      <c r="B4324" s="106">
        <v>3</v>
      </c>
      <c r="C4324" s="111">
        <v>12.403200501200001</v>
      </c>
    </row>
    <row r="4325" spans="1:3" x14ac:dyDescent="0.3">
      <c r="A4325" s="119">
        <v>45106</v>
      </c>
      <c r="B4325" s="106">
        <v>4</v>
      </c>
      <c r="C4325" s="111">
        <v>12.022400513599999</v>
      </c>
    </row>
    <row r="4326" spans="1:3" x14ac:dyDescent="0.3">
      <c r="A4326" s="119">
        <v>45106</v>
      </c>
      <c r="B4326" s="106">
        <v>5</v>
      </c>
      <c r="C4326" s="111">
        <v>12.2304003303</v>
      </c>
    </row>
    <row r="4327" spans="1:3" x14ac:dyDescent="0.3">
      <c r="A4327" s="119">
        <v>45106</v>
      </c>
      <c r="B4327" s="106">
        <v>6</v>
      </c>
      <c r="C4327" s="111">
        <v>12.561600098200001</v>
      </c>
    </row>
    <row r="4328" spans="1:3" x14ac:dyDescent="0.3">
      <c r="A4328" s="119">
        <v>45106</v>
      </c>
      <c r="B4328" s="106">
        <v>7</v>
      </c>
      <c r="C4328" s="111">
        <v>13.165600098200001</v>
      </c>
    </row>
    <row r="4329" spans="1:3" x14ac:dyDescent="0.3">
      <c r="A4329" s="119">
        <v>45106</v>
      </c>
      <c r="B4329" s="106">
        <v>8</v>
      </c>
      <c r="C4329" s="111">
        <v>13.4855999761</v>
      </c>
    </row>
    <row r="4330" spans="1:3" x14ac:dyDescent="0.3">
      <c r="A4330" s="119">
        <v>45106</v>
      </c>
      <c r="B4330" s="106">
        <v>9</v>
      </c>
      <c r="C4330" s="111">
        <v>13.9768002937</v>
      </c>
    </row>
    <row r="4331" spans="1:3" x14ac:dyDescent="0.3">
      <c r="A4331" s="119">
        <v>45106</v>
      </c>
      <c r="B4331" s="106">
        <v>10</v>
      </c>
      <c r="C4331" s="111">
        <v>14.812800293599999</v>
      </c>
    </row>
    <row r="4332" spans="1:3" x14ac:dyDescent="0.3">
      <c r="A4332" s="119">
        <v>45106</v>
      </c>
      <c r="B4332" s="106">
        <v>11</v>
      </c>
      <c r="C4332" s="111">
        <v>15.2768001714</v>
      </c>
    </row>
    <row r="4333" spans="1:3" x14ac:dyDescent="0.3">
      <c r="A4333" s="119">
        <v>45106</v>
      </c>
      <c r="B4333" s="106">
        <v>12</v>
      </c>
      <c r="C4333" s="111">
        <v>15.6824003913</v>
      </c>
    </row>
    <row r="4334" spans="1:3" x14ac:dyDescent="0.3">
      <c r="A4334" s="119">
        <v>45106</v>
      </c>
      <c r="B4334" s="106">
        <v>13</v>
      </c>
      <c r="C4334" s="111">
        <v>17.2272003179</v>
      </c>
    </row>
    <row r="4335" spans="1:3" x14ac:dyDescent="0.3">
      <c r="A4335" s="119">
        <v>45106</v>
      </c>
      <c r="B4335" s="106">
        <v>14</v>
      </c>
      <c r="C4335" s="111">
        <v>19.081600220200002</v>
      </c>
    </row>
    <row r="4336" spans="1:3" x14ac:dyDescent="0.3">
      <c r="A4336" s="119">
        <v>45106</v>
      </c>
      <c r="B4336" s="106">
        <v>15</v>
      </c>
      <c r="C4336" s="111">
        <v>21.092000366800001</v>
      </c>
    </row>
    <row r="4337" spans="1:3" x14ac:dyDescent="0.3">
      <c r="A4337" s="119">
        <v>45106</v>
      </c>
      <c r="B4337" s="106">
        <v>16</v>
      </c>
      <c r="C4337" s="111">
        <v>23.624000732999999</v>
      </c>
    </row>
    <row r="4338" spans="1:3" x14ac:dyDescent="0.3">
      <c r="A4338" s="119">
        <v>45106</v>
      </c>
      <c r="B4338" s="106">
        <v>17</v>
      </c>
      <c r="C4338" s="111">
        <v>25.098400513199998</v>
      </c>
    </row>
    <row r="4339" spans="1:3" x14ac:dyDescent="0.3">
      <c r="A4339" s="119">
        <v>45106</v>
      </c>
      <c r="B4339" s="106">
        <v>18</v>
      </c>
      <c r="C4339" s="111">
        <v>25.6976005866</v>
      </c>
    </row>
    <row r="4340" spans="1:3" x14ac:dyDescent="0.3">
      <c r="A4340" s="119">
        <v>45106</v>
      </c>
      <c r="B4340" s="106">
        <v>19</v>
      </c>
      <c r="C4340" s="111">
        <v>25.656000488699998</v>
      </c>
    </row>
    <row r="4341" spans="1:3" x14ac:dyDescent="0.3">
      <c r="A4341" s="119">
        <v>45106</v>
      </c>
      <c r="B4341" s="106">
        <v>20</v>
      </c>
      <c r="C4341" s="111">
        <v>24.5184005134</v>
      </c>
    </row>
    <row r="4342" spans="1:3" x14ac:dyDescent="0.3">
      <c r="A4342" s="119">
        <v>45106</v>
      </c>
      <c r="B4342" s="106">
        <v>21</v>
      </c>
      <c r="C4342" s="111">
        <v>23.314400391</v>
      </c>
    </row>
    <row r="4343" spans="1:3" x14ac:dyDescent="0.3">
      <c r="A4343" s="119">
        <v>45106</v>
      </c>
      <c r="B4343" s="106">
        <v>22</v>
      </c>
      <c r="C4343" s="111">
        <v>20.952000366699998</v>
      </c>
    </row>
    <row r="4344" spans="1:3" x14ac:dyDescent="0.3">
      <c r="A4344" s="119">
        <v>45106</v>
      </c>
      <c r="B4344" s="106">
        <v>23</v>
      </c>
      <c r="C4344" s="111">
        <v>18.802400146899998</v>
      </c>
    </row>
    <row r="4345" spans="1:3" x14ac:dyDescent="0.3">
      <c r="A4345" s="119">
        <v>45106</v>
      </c>
      <c r="B4345" s="106">
        <v>24</v>
      </c>
      <c r="C4345" s="111">
        <v>16.616800537700001</v>
      </c>
    </row>
    <row r="4346" spans="1:3" x14ac:dyDescent="0.3">
      <c r="A4346" s="119">
        <v>45107</v>
      </c>
      <c r="B4346" s="106">
        <v>1</v>
      </c>
      <c r="C4346" s="111">
        <v>15.2648004156</v>
      </c>
    </row>
    <row r="4347" spans="1:3" x14ac:dyDescent="0.3">
      <c r="A4347" s="119">
        <v>45107</v>
      </c>
      <c r="B4347" s="106">
        <v>2</v>
      </c>
      <c r="C4347" s="111">
        <v>14.1720002446</v>
      </c>
    </row>
    <row r="4348" spans="1:3" x14ac:dyDescent="0.3">
      <c r="A4348" s="119">
        <v>45107</v>
      </c>
      <c r="B4348" s="106">
        <v>3</v>
      </c>
      <c r="C4348" s="111">
        <v>13.284800415600001</v>
      </c>
    </row>
    <row r="4349" spans="1:3" x14ac:dyDescent="0.3">
      <c r="A4349" s="119">
        <v>45107</v>
      </c>
      <c r="B4349" s="106">
        <v>4</v>
      </c>
      <c r="C4349" s="111">
        <v>12.8960002448</v>
      </c>
    </row>
    <row r="4350" spans="1:3" x14ac:dyDescent="0.3">
      <c r="A4350" s="119">
        <v>45107</v>
      </c>
      <c r="B4350" s="106">
        <v>5</v>
      </c>
      <c r="C4350" s="111">
        <v>13.0216000982</v>
      </c>
    </row>
    <row r="4351" spans="1:3" x14ac:dyDescent="0.3">
      <c r="A4351" s="119">
        <v>45107</v>
      </c>
      <c r="B4351" s="106">
        <v>6</v>
      </c>
      <c r="C4351" s="111">
        <v>13.694399780600001</v>
      </c>
    </row>
    <row r="4352" spans="1:3" x14ac:dyDescent="0.3">
      <c r="A4352" s="119">
        <v>45107</v>
      </c>
      <c r="B4352" s="106">
        <v>7</v>
      </c>
      <c r="C4352" s="111">
        <v>14.2647999273</v>
      </c>
    </row>
    <row r="4353" spans="1:3" x14ac:dyDescent="0.3">
      <c r="A4353" s="119">
        <v>45107</v>
      </c>
      <c r="B4353" s="106">
        <v>8</v>
      </c>
      <c r="C4353" s="111">
        <v>14.598400268999999</v>
      </c>
    </row>
    <row r="4354" spans="1:3" x14ac:dyDescent="0.3">
      <c r="A4354" s="119">
        <v>45107</v>
      </c>
      <c r="B4354" s="106">
        <v>9</v>
      </c>
      <c r="C4354" s="111">
        <v>15.820800415499999</v>
      </c>
    </row>
    <row r="4355" spans="1:3" x14ac:dyDescent="0.3">
      <c r="A4355" s="119">
        <v>45107</v>
      </c>
      <c r="B4355" s="106">
        <v>10</v>
      </c>
      <c r="C4355" s="111">
        <v>17.112800049400001</v>
      </c>
    </row>
    <row r="4356" spans="1:3" x14ac:dyDescent="0.3">
      <c r="A4356" s="119">
        <v>45107</v>
      </c>
      <c r="B4356" s="106">
        <v>11</v>
      </c>
      <c r="C4356" s="111">
        <v>19.472800537800001</v>
      </c>
    </row>
    <row r="4357" spans="1:3" x14ac:dyDescent="0.3">
      <c r="A4357" s="119">
        <v>45107</v>
      </c>
      <c r="B4357" s="106">
        <v>12</v>
      </c>
      <c r="C4357" s="111">
        <v>23.2200004888</v>
      </c>
    </row>
    <row r="4358" spans="1:3" x14ac:dyDescent="0.3">
      <c r="A4358" s="119">
        <v>45107</v>
      </c>
      <c r="B4358" s="106">
        <v>13</v>
      </c>
      <c r="C4358" s="111">
        <v>26.030400879399998</v>
      </c>
    </row>
    <row r="4359" spans="1:3" x14ac:dyDescent="0.3">
      <c r="A4359" s="119">
        <v>45107</v>
      </c>
      <c r="B4359" s="106">
        <v>14</v>
      </c>
      <c r="C4359" s="111">
        <v>29.0728002936</v>
      </c>
    </row>
    <row r="4360" spans="1:3" x14ac:dyDescent="0.3">
      <c r="A4360" s="119">
        <v>45107</v>
      </c>
      <c r="B4360" s="106">
        <v>15</v>
      </c>
      <c r="C4360" s="111">
        <v>31.715201416599999</v>
      </c>
    </row>
    <row r="4361" spans="1:3" x14ac:dyDescent="0.3">
      <c r="A4361" s="119">
        <v>45107</v>
      </c>
      <c r="B4361" s="106">
        <v>16</v>
      </c>
      <c r="C4361" s="111">
        <v>34.516800781799994</v>
      </c>
    </row>
    <row r="4362" spans="1:3" x14ac:dyDescent="0.3">
      <c r="A4362" s="119">
        <v>45107</v>
      </c>
      <c r="B4362" s="106">
        <v>17</v>
      </c>
      <c r="C4362" s="111">
        <v>35.576801270099999</v>
      </c>
    </row>
    <row r="4363" spans="1:3" x14ac:dyDescent="0.3">
      <c r="A4363" s="119">
        <v>45107</v>
      </c>
      <c r="B4363" s="106">
        <v>18</v>
      </c>
      <c r="C4363" s="111">
        <v>35.680000489000001</v>
      </c>
    </row>
    <row r="4364" spans="1:3" x14ac:dyDescent="0.3">
      <c r="A4364" s="119">
        <v>45107</v>
      </c>
      <c r="B4364" s="106">
        <v>19</v>
      </c>
      <c r="C4364" s="111">
        <v>34.759200439799997</v>
      </c>
    </row>
    <row r="4365" spans="1:3" x14ac:dyDescent="0.3">
      <c r="A4365" s="119">
        <v>45107</v>
      </c>
      <c r="B4365" s="106">
        <v>20</v>
      </c>
      <c r="C4365" s="111">
        <v>32.324000732999998</v>
      </c>
    </row>
    <row r="4366" spans="1:3" x14ac:dyDescent="0.3">
      <c r="A4366" s="119">
        <v>45107</v>
      </c>
      <c r="B4366" s="106">
        <v>21</v>
      </c>
      <c r="C4366" s="111">
        <v>29.569601074900003</v>
      </c>
    </row>
    <row r="4367" spans="1:3" x14ac:dyDescent="0.3">
      <c r="A4367" s="119">
        <v>45107</v>
      </c>
      <c r="B4367" s="106">
        <v>22</v>
      </c>
      <c r="C4367" s="111">
        <v>27.173600586500001</v>
      </c>
    </row>
    <row r="4368" spans="1:3" x14ac:dyDescent="0.3">
      <c r="A4368" s="119">
        <v>45107</v>
      </c>
      <c r="B4368" s="106">
        <v>23</v>
      </c>
      <c r="C4368" s="111">
        <v>24.344800171300001</v>
      </c>
    </row>
    <row r="4369" spans="1:3" x14ac:dyDescent="0.3">
      <c r="A4369" s="119">
        <v>45107</v>
      </c>
      <c r="B4369" s="106">
        <v>24</v>
      </c>
      <c r="C4369" s="111">
        <v>21.654400635199998</v>
      </c>
    </row>
    <row r="4370" spans="1:3" x14ac:dyDescent="0.3">
      <c r="A4370" s="119">
        <v>45108</v>
      </c>
      <c r="B4370" s="106">
        <v>1</v>
      </c>
      <c r="C4370" s="111">
        <v>19.356000366699998</v>
      </c>
    </row>
    <row r="4371" spans="1:3" x14ac:dyDescent="0.3">
      <c r="A4371" s="119">
        <v>45108</v>
      </c>
      <c r="B4371" s="106">
        <v>2</v>
      </c>
      <c r="C4371" s="111">
        <v>17.579200196000002</v>
      </c>
    </row>
    <row r="4372" spans="1:3" x14ac:dyDescent="0.3">
      <c r="A4372" s="119">
        <v>45108</v>
      </c>
      <c r="B4372" s="106">
        <v>3</v>
      </c>
      <c r="C4372" s="111">
        <v>15.7624003912</v>
      </c>
    </row>
    <row r="4373" spans="1:3" x14ac:dyDescent="0.3">
      <c r="A4373" s="119">
        <v>45108</v>
      </c>
      <c r="B4373" s="106">
        <v>4</v>
      </c>
      <c r="C4373" s="111">
        <v>14.879200318100001</v>
      </c>
    </row>
    <row r="4374" spans="1:3" x14ac:dyDescent="0.3">
      <c r="A4374" s="119">
        <v>45108</v>
      </c>
      <c r="B4374" s="106">
        <v>5</v>
      </c>
      <c r="C4374" s="111">
        <v>14.2432003179</v>
      </c>
    </row>
    <row r="4375" spans="1:3" x14ac:dyDescent="0.3">
      <c r="A4375" s="119">
        <v>45108</v>
      </c>
      <c r="B4375" s="106">
        <v>6</v>
      </c>
      <c r="C4375" s="111">
        <v>13.8400003665</v>
      </c>
    </row>
    <row r="4376" spans="1:3" x14ac:dyDescent="0.3">
      <c r="A4376" s="119">
        <v>45108</v>
      </c>
      <c r="B4376" s="106">
        <v>7</v>
      </c>
      <c r="C4376" s="111">
        <v>13.755200073800001</v>
      </c>
    </row>
    <row r="4377" spans="1:3" x14ac:dyDescent="0.3">
      <c r="A4377" s="119">
        <v>45108</v>
      </c>
      <c r="B4377" s="106">
        <v>8</v>
      </c>
      <c r="C4377" s="111">
        <v>14.7720003668</v>
      </c>
    </row>
    <row r="4378" spans="1:3" x14ac:dyDescent="0.3">
      <c r="A4378" s="119">
        <v>45108</v>
      </c>
      <c r="B4378" s="106">
        <v>9</v>
      </c>
      <c r="C4378" s="111">
        <v>16.7728001716</v>
      </c>
    </row>
    <row r="4379" spans="1:3" x14ac:dyDescent="0.3">
      <c r="A4379" s="119">
        <v>45108</v>
      </c>
      <c r="B4379" s="106">
        <v>10</v>
      </c>
      <c r="C4379" s="111">
        <v>19.756800171399998</v>
      </c>
    </row>
    <row r="4380" spans="1:3" x14ac:dyDescent="0.3">
      <c r="A4380" s="119">
        <v>45108</v>
      </c>
      <c r="B4380" s="106">
        <v>11</v>
      </c>
      <c r="C4380" s="111">
        <v>23.062400269099999</v>
      </c>
    </row>
    <row r="4381" spans="1:3" x14ac:dyDescent="0.3">
      <c r="A4381" s="119">
        <v>45108</v>
      </c>
      <c r="B4381" s="106">
        <v>12</v>
      </c>
      <c r="C4381" s="111">
        <v>26.876000733100003</v>
      </c>
    </row>
    <row r="4382" spans="1:3" x14ac:dyDescent="0.3">
      <c r="A4382" s="119">
        <v>45108</v>
      </c>
      <c r="B4382" s="106">
        <v>13</v>
      </c>
      <c r="C4382" s="111">
        <v>30.708800293500001</v>
      </c>
    </row>
    <row r="4383" spans="1:3" x14ac:dyDescent="0.3">
      <c r="A4383" s="119">
        <v>45108</v>
      </c>
      <c r="B4383" s="106">
        <v>14</v>
      </c>
      <c r="C4383" s="111">
        <v>33.185600098100004</v>
      </c>
    </row>
    <row r="4384" spans="1:3" x14ac:dyDescent="0.3">
      <c r="A4384" s="119">
        <v>45108</v>
      </c>
      <c r="B4384" s="106">
        <v>15</v>
      </c>
      <c r="C4384" s="111">
        <v>35.3680017095</v>
      </c>
    </row>
    <row r="4385" spans="1:3" x14ac:dyDescent="0.3">
      <c r="A4385" s="119">
        <v>45108</v>
      </c>
      <c r="B4385" s="106">
        <v>16</v>
      </c>
      <c r="C4385" s="111">
        <v>36.678400879599998</v>
      </c>
    </row>
    <row r="4386" spans="1:3" x14ac:dyDescent="0.3">
      <c r="A4386" s="119">
        <v>45108</v>
      </c>
      <c r="B4386" s="106">
        <v>17</v>
      </c>
      <c r="C4386" s="111">
        <v>38.412801514400002</v>
      </c>
    </row>
    <row r="4387" spans="1:3" x14ac:dyDescent="0.3">
      <c r="A4387" s="119">
        <v>45108</v>
      </c>
      <c r="B4387" s="106">
        <v>18</v>
      </c>
      <c r="C4387" s="111">
        <v>38.283200928200003</v>
      </c>
    </row>
    <row r="4388" spans="1:3" x14ac:dyDescent="0.3">
      <c r="A4388" s="119">
        <v>45108</v>
      </c>
      <c r="B4388" s="106">
        <v>19</v>
      </c>
      <c r="C4388" s="111">
        <v>36.512001221300004</v>
      </c>
    </row>
    <row r="4389" spans="1:3" x14ac:dyDescent="0.3">
      <c r="A4389" s="119">
        <v>45108</v>
      </c>
      <c r="B4389" s="106">
        <v>20</v>
      </c>
      <c r="C4389" s="111">
        <v>33.1976010749</v>
      </c>
    </row>
    <row r="4390" spans="1:3" x14ac:dyDescent="0.3">
      <c r="A4390" s="119">
        <v>45108</v>
      </c>
      <c r="B4390" s="106">
        <v>21</v>
      </c>
      <c r="C4390" s="111">
        <v>30.021600830700002</v>
      </c>
    </row>
    <row r="4391" spans="1:3" x14ac:dyDescent="0.3">
      <c r="A4391" s="119">
        <v>45108</v>
      </c>
      <c r="B4391" s="106">
        <v>22</v>
      </c>
      <c r="C4391" s="111">
        <v>27.495199707499999</v>
      </c>
    </row>
    <row r="4392" spans="1:3" x14ac:dyDescent="0.3">
      <c r="A4392" s="119">
        <v>45108</v>
      </c>
      <c r="B4392" s="106">
        <v>23</v>
      </c>
      <c r="C4392" s="111">
        <v>24.649600830700003</v>
      </c>
    </row>
    <row r="4393" spans="1:3" x14ac:dyDescent="0.3">
      <c r="A4393" s="119">
        <v>45108</v>
      </c>
      <c r="B4393" s="106">
        <v>24</v>
      </c>
      <c r="C4393" s="111">
        <v>22.0480004888</v>
      </c>
    </row>
    <row r="4394" spans="1:3" x14ac:dyDescent="0.3">
      <c r="A4394" s="119">
        <v>45109</v>
      </c>
      <c r="B4394" s="106">
        <v>1</v>
      </c>
      <c r="C4394" s="111">
        <v>19.864000366699997</v>
      </c>
    </row>
    <row r="4395" spans="1:3" x14ac:dyDescent="0.3">
      <c r="A4395" s="119">
        <v>45109</v>
      </c>
      <c r="B4395" s="106">
        <v>2</v>
      </c>
      <c r="C4395" s="111">
        <v>18.082400391099998</v>
      </c>
    </row>
    <row r="4396" spans="1:3" x14ac:dyDescent="0.3">
      <c r="A4396" s="119">
        <v>45109</v>
      </c>
      <c r="B4396" s="106">
        <v>3</v>
      </c>
      <c r="C4396" s="111">
        <v>16.742400268899999</v>
      </c>
    </row>
    <row r="4397" spans="1:3" x14ac:dyDescent="0.3">
      <c r="A4397" s="119">
        <v>45109</v>
      </c>
      <c r="B4397" s="106">
        <v>4</v>
      </c>
      <c r="C4397" s="111">
        <v>15.786400390999999</v>
      </c>
    </row>
    <row r="4398" spans="1:3" x14ac:dyDescent="0.3">
      <c r="A4398" s="119">
        <v>45109</v>
      </c>
      <c r="B4398" s="106">
        <v>5</v>
      </c>
      <c r="C4398" s="111">
        <v>15.0992001957</v>
      </c>
    </row>
    <row r="4399" spans="1:3" x14ac:dyDescent="0.3">
      <c r="A4399" s="119">
        <v>45109</v>
      </c>
      <c r="B4399" s="106">
        <v>6</v>
      </c>
      <c r="C4399" s="111">
        <v>14.7632005622</v>
      </c>
    </row>
    <row r="4400" spans="1:3" x14ac:dyDescent="0.3">
      <c r="A4400" s="119">
        <v>45109</v>
      </c>
      <c r="B4400" s="106">
        <v>7</v>
      </c>
      <c r="C4400" s="111">
        <v>14.6184006352</v>
      </c>
    </row>
    <row r="4401" spans="1:3" x14ac:dyDescent="0.3">
      <c r="A4401" s="119">
        <v>45109</v>
      </c>
      <c r="B4401" s="106">
        <v>8</v>
      </c>
      <c r="C4401" s="111">
        <v>15.8528006598</v>
      </c>
    </row>
    <row r="4402" spans="1:3" x14ac:dyDescent="0.3">
      <c r="A4402" s="119">
        <v>45109</v>
      </c>
      <c r="B4402" s="106">
        <v>9</v>
      </c>
      <c r="C4402" s="111">
        <v>17.6512001957</v>
      </c>
    </row>
    <row r="4403" spans="1:3" x14ac:dyDescent="0.3">
      <c r="A4403" s="119">
        <v>45109</v>
      </c>
      <c r="B4403" s="106">
        <v>10</v>
      </c>
      <c r="C4403" s="111">
        <v>19.824000244800001</v>
      </c>
    </row>
    <row r="4404" spans="1:3" x14ac:dyDescent="0.3">
      <c r="A4404" s="119">
        <v>45109</v>
      </c>
      <c r="B4404" s="106">
        <v>11</v>
      </c>
      <c r="C4404" s="111">
        <v>22.492000122599997</v>
      </c>
    </row>
    <row r="4405" spans="1:3" x14ac:dyDescent="0.3">
      <c r="A4405" s="119">
        <v>45109</v>
      </c>
      <c r="B4405" s="106">
        <v>12</v>
      </c>
      <c r="C4405" s="111">
        <v>25.352000610800001</v>
      </c>
    </row>
    <row r="4406" spans="1:3" x14ac:dyDescent="0.3">
      <c r="A4406" s="119">
        <v>45109</v>
      </c>
      <c r="B4406" s="106">
        <v>13</v>
      </c>
      <c r="C4406" s="111">
        <v>28.401600586400001</v>
      </c>
    </row>
    <row r="4407" spans="1:3" x14ac:dyDescent="0.3">
      <c r="A4407" s="119">
        <v>45109</v>
      </c>
      <c r="B4407" s="106">
        <v>14</v>
      </c>
      <c r="C4407" s="111">
        <v>31.531201172500001</v>
      </c>
    </row>
    <row r="4408" spans="1:3" x14ac:dyDescent="0.3">
      <c r="A4408" s="119">
        <v>45109</v>
      </c>
      <c r="B4408" s="106">
        <v>15</v>
      </c>
      <c r="C4408" s="111">
        <v>34.364800293499997</v>
      </c>
    </row>
    <row r="4409" spans="1:3" x14ac:dyDescent="0.3">
      <c r="A4409" s="119">
        <v>45109</v>
      </c>
      <c r="B4409" s="106">
        <v>16</v>
      </c>
      <c r="C4409" s="111">
        <v>36.750400391100001</v>
      </c>
    </row>
    <row r="4410" spans="1:3" x14ac:dyDescent="0.3">
      <c r="A4410" s="119">
        <v>45109</v>
      </c>
      <c r="B4410" s="106">
        <v>17</v>
      </c>
      <c r="C4410" s="111">
        <v>38.161600586500001</v>
      </c>
    </row>
    <row r="4411" spans="1:3" x14ac:dyDescent="0.3">
      <c r="A4411" s="119">
        <v>45109</v>
      </c>
      <c r="B4411" s="106">
        <v>18</v>
      </c>
      <c r="C4411" s="111">
        <v>38.4016003423</v>
      </c>
    </row>
    <row r="4412" spans="1:3" x14ac:dyDescent="0.3">
      <c r="A4412" s="119">
        <v>45109</v>
      </c>
      <c r="B4412" s="106">
        <v>19</v>
      </c>
      <c r="C4412" s="111">
        <v>37.301600830600002</v>
      </c>
    </row>
    <row r="4413" spans="1:3" x14ac:dyDescent="0.3">
      <c r="A4413" s="119">
        <v>45109</v>
      </c>
      <c r="B4413" s="106">
        <v>20</v>
      </c>
      <c r="C4413" s="111">
        <v>33.903200684199994</v>
      </c>
    </row>
    <row r="4414" spans="1:3" x14ac:dyDescent="0.3">
      <c r="A4414" s="119">
        <v>45109</v>
      </c>
      <c r="B4414" s="106">
        <v>21</v>
      </c>
      <c r="C4414" s="111">
        <v>30.998400391200001</v>
      </c>
    </row>
    <row r="4415" spans="1:3" x14ac:dyDescent="0.3">
      <c r="A4415" s="119">
        <v>45109</v>
      </c>
      <c r="B4415" s="106">
        <v>22</v>
      </c>
      <c r="C4415" s="111">
        <v>28.113600342199998</v>
      </c>
    </row>
    <row r="4416" spans="1:3" x14ac:dyDescent="0.3">
      <c r="A4416" s="119">
        <v>45109</v>
      </c>
      <c r="B4416" s="106">
        <v>23</v>
      </c>
      <c r="C4416" s="111">
        <v>25.015200806300001</v>
      </c>
    </row>
    <row r="4417" spans="1:3" x14ac:dyDescent="0.3">
      <c r="A4417" s="119">
        <v>45109</v>
      </c>
      <c r="B4417" s="106">
        <v>24</v>
      </c>
      <c r="C4417" s="111">
        <v>22.092000366600001</v>
      </c>
    </row>
    <row r="4418" spans="1:3" x14ac:dyDescent="0.3">
      <c r="A4418" s="119">
        <v>45110</v>
      </c>
      <c r="B4418" s="106">
        <v>1</v>
      </c>
      <c r="C4418" s="111">
        <v>19.941599976199999</v>
      </c>
    </row>
    <row r="4419" spans="1:3" x14ac:dyDescent="0.3">
      <c r="A4419" s="119">
        <v>45110</v>
      </c>
      <c r="B4419" s="106">
        <v>2</v>
      </c>
      <c r="C4419" s="111">
        <v>18.144800415599999</v>
      </c>
    </row>
    <row r="4420" spans="1:3" x14ac:dyDescent="0.3">
      <c r="A4420" s="119">
        <v>45110</v>
      </c>
      <c r="B4420" s="106">
        <v>3</v>
      </c>
      <c r="C4420" s="111">
        <v>16.945599976</v>
      </c>
    </row>
    <row r="4421" spans="1:3" x14ac:dyDescent="0.3">
      <c r="A4421" s="119">
        <v>45110</v>
      </c>
      <c r="B4421" s="106">
        <v>4</v>
      </c>
      <c r="C4421" s="111">
        <v>16.2880001224</v>
      </c>
    </row>
    <row r="4422" spans="1:3" x14ac:dyDescent="0.3">
      <c r="A4422" s="119">
        <v>45110</v>
      </c>
      <c r="B4422" s="106">
        <v>5</v>
      </c>
      <c r="C4422" s="111">
        <v>15.956800171299999</v>
      </c>
    </row>
    <row r="4423" spans="1:3" x14ac:dyDescent="0.3">
      <c r="A4423" s="119">
        <v>45110</v>
      </c>
      <c r="B4423" s="106">
        <v>6</v>
      </c>
      <c r="C4423" s="111">
        <v>16.023199829399999</v>
      </c>
    </row>
    <row r="4424" spans="1:3" x14ac:dyDescent="0.3">
      <c r="A4424" s="119">
        <v>45110</v>
      </c>
      <c r="B4424" s="106">
        <v>7</v>
      </c>
      <c r="C4424" s="111">
        <v>16.6456003423</v>
      </c>
    </row>
    <row r="4425" spans="1:3" x14ac:dyDescent="0.3">
      <c r="A4425" s="119">
        <v>45110</v>
      </c>
      <c r="B4425" s="106">
        <v>8</v>
      </c>
      <c r="C4425" s="111">
        <v>17.648800293499999</v>
      </c>
    </row>
    <row r="4426" spans="1:3" x14ac:dyDescent="0.3">
      <c r="A4426" s="119">
        <v>45110</v>
      </c>
      <c r="B4426" s="106">
        <v>9</v>
      </c>
      <c r="C4426" s="111">
        <v>19.564000244500001</v>
      </c>
    </row>
    <row r="4427" spans="1:3" x14ac:dyDescent="0.3">
      <c r="A4427" s="119">
        <v>45110</v>
      </c>
      <c r="B4427" s="106">
        <v>10</v>
      </c>
      <c r="C4427" s="111">
        <v>21.7120003667</v>
      </c>
    </row>
    <row r="4428" spans="1:3" x14ac:dyDescent="0.3">
      <c r="A4428" s="119">
        <v>45110</v>
      </c>
      <c r="B4428" s="106">
        <v>11</v>
      </c>
      <c r="C4428" s="111">
        <v>24.435200196</v>
      </c>
    </row>
    <row r="4429" spans="1:3" x14ac:dyDescent="0.3">
      <c r="A4429" s="119">
        <v>45110</v>
      </c>
      <c r="B4429" s="106">
        <v>12</v>
      </c>
      <c r="C4429" s="111">
        <v>27.882400147000002</v>
      </c>
    </row>
    <row r="4430" spans="1:3" x14ac:dyDescent="0.3">
      <c r="A4430" s="119">
        <v>45110</v>
      </c>
      <c r="B4430" s="106">
        <v>13</v>
      </c>
      <c r="C4430" s="111">
        <v>31.090400391199999</v>
      </c>
    </row>
    <row r="4431" spans="1:3" x14ac:dyDescent="0.3">
      <c r="A4431" s="119">
        <v>45110</v>
      </c>
      <c r="B4431" s="106">
        <v>14</v>
      </c>
      <c r="C4431" s="111">
        <v>34.525599609899999</v>
      </c>
    </row>
    <row r="4432" spans="1:3" x14ac:dyDescent="0.3">
      <c r="A4432" s="119">
        <v>45110</v>
      </c>
      <c r="B4432" s="106">
        <v>15</v>
      </c>
      <c r="C4432" s="111">
        <v>37.804801514499999</v>
      </c>
    </row>
    <row r="4433" spans="1:3" x14ac:dyDescent="0.3">
      <c r="A4433" s="119">
        <v>45110</v>
      </c>
      <c r="B4433" s="106">
        <v>16</v>
      </c>
      <c r="C4433" s="111">
        <v>39.651200440000004</v>
      </c>
    </row>
    <row r="4434" spans="1:3" x14ac:dyDescent="0.3">
      <c r="A4434" s="119">
        <v>45110</v>
      </c>
      <c r="B4434" s="106">
        <v>17</v>
      </c>
      <c r="C4434" s="111">
        <v>40.079200928100001</v>
      </c>
    </row>
    <row r="4435" spans="1:3" x14ac:dyDescent="0.3">
      <c r="A4435" s="119">
        <v>45110</v>
      </c>
      <c r="B4435" s="106">
        <v>18</v>
      </c>
      <c r="C4435" s="111">
        <v>39.034400635099999</v>
      </c>
    </row>
    <row r="4436" spans="1:3" x14ac:dyDescent="0.3">
      <c r="A4436" s="119">
        <v>45110</v>
      </c>
      <c r="B4436" s="106">
        <v>19</v>
      </c>
      <c r="C4436" s="111">
        <v>37.253600342200002</v>
      </c>
    </row>
    <row r="4437" spans="1:3" x14ac:dyDescent="0.3">
      <c r="A4437" s="119">
        <v>45110</v>
      </c>
      <c r="B4437" s="106">
        <v>20</v>
      </c>
      <c r="C4437" s="111">
        <v>33.972000733100003</v>
      </c>
    </row>
    <row r="4438" spans="1:3" x14ac:dyDescent="0.3">
      <c r="A4438" s="119">
        <v>45110</v>
      </c>
      <c r="B4438" s="106">
        <v>21</v>
      </c>
      <c r="C4438" s="111">
        <v>31.131999756399999</v>
      </c>
    </row>
    <row r="4439" spans="1:3" x14ac:dyDescent="0.3">
      <c r="A4439" s="119">
        <v>45110</v>
      </c>
      <c r="B4439" s="106">
        <v>22</v>
      </c>
      <c r="C4439" s="111">
        <v>28.224800049400002</v>
      </c>
    </row>
    <row r="4440" spans="1:3" x14ac:dyDescent="0.3">
      <c r="A4440" s="119">
        <v>45110</v>
      </c>
      <c r="B4440" s="106">
        <v>23</v>
      </c>
      <c r="C4440" s="111">
        <v>24.984800537800002</v>
      </c>
    </row>
    <row r="4441" spans="1:3" x14ac:dyDescent="0.3">
      <c r="A4441" s="119">
        <v>45110</v>
      </c>
      <c r="B4441" s="106">
        <v>24</v>
      </c>
      <c r="C4441" s="111">
        <v>21.964000733000002</v>
      </c>
    </row>
    <row r="4442" spans="1:3" x14ac:dyDescent="0.3">
      <c r="A4442" s="119">
        <v>45111</v>
      </c>
      <c r="B4442" s="106">
        <v>1</v>
      </c>
      <c r="C4442" s="111">
        <v>19.5352001959</v>
      </c>
    </row>
    <row r="4443" spans="1:3" x14ac:dyDescent="0.3">
      <c r="A4443" s="119">
        <v>45111</v>
      </c>
      <c r="B4443" s="106">
        <v>2</v>
      </c>
      <c r="C4443" s="111">
        <v>17.750400635400002</v>
      </c>
    </row>
    <row r="4444" spans="1:3" x14ac:dyDescent="0.3">
      <c r="A4444" s="119">
        <v>45111</v>
      </c>
      <c r="B4444" s="106">
        <v>3</v>
      </c>
      <c r="C4444" s="111">
        <v>16.5616003423</v>
      </c>
    </row>
    <row r="4445" spans="1:3" x14ac:dyDescent="0.3">
      <c r="A4445" s="119">
        <v>45111</v>
      </c>
      <c r="B4445" s="106">
        <v>4</v>
      </c>
      <c r="C4445" s="111">
        <v>15.8408000494</v>
      </c>
    </row>
    <row r="4446" spans="1:3" x14ac:dyDescent="0.3">
      <c r="A4446" s="119">
        <v>45111</v>
      </c>
      <c r="B4446" s="106">
        <v>5</v>
      </c>
      <c r="C4446" s="111">
        <v>15.408800537700001</v>
      </c>
    </row>
    <row r="4447" spans="1:3" x14ac:dyDescent="0.3">
      <c r="A4447" s="119">
        <v>45111</v>
      </c>
      <c r="B4447" s="106">
        <v>6</v>
      </c>
      <c r="C4447" s="111">
        <v>15.2888005376</v>
      </c>
    </row>
    <row r="4448" spans="1:3" x14ac:dyDescent="0.3">
      <c r="A4448" s="119">
        <v>45111</v>
      </c>
      <c r="B4448" s="106">
        <v>7</v>
      </c>
      <c r="C4448" s="111">
        <v>15.436800293500001</v>
      </c>
    </row>
    <row r="4449" spans="1:3" x14ac:dyDescent="0.3">
      <c r="A4449" s="119">
        <v>45111</v>
      </c>
      <c r="B4449" s="106">
        <v>8</v>
      </c>
      <c r="C4449" s="111">
        <v>15.618399903</v>
      </c>
    </row>
    <row r="4450" spans="1:3" x14ac:dyDescent="0.3">
      <c r="A4450" s="119">
        <v>45111</v>
      </c>
      <c r="B4450" s="106">
        <v>9</v>
      </c>
      <c r="C4450" s="111">
        <v>16.513600220299999</v>
      </c>
    </row>
    <row r="4451" spans="1:3" x14ac:dyDescent="0.3">
      <c r="A4451" s="119">
        <v>45111</v>
      </c>
      <c r="B4451" s="106">
        <v>10</v>
      </c>
      <c r="C4451" s="111">
        <v>17.722400146799998</v>
      </c>
    </row>
    <row r="4452" spans="1:3" x14ac:dyDescent="0.3">
      <c r="A4452" s="119">
        <v>45111</v>
      </c>
      <c r="B4452" s="106">
        <v>11</v>
      </c>
      <c r="C4452" s="111">
        <v>16.939200684100001</v>
      </c>
    </row>
    <row r="4453" spans="1:3" x14ac:dyDescent="0.3">
      <c r="A4453" s="119">
        <v>45111</v>
      </c>
      <c r="B4453" s="106">
        <v>12</v>
      </c>
      <c r="C4453" s="111">
        <v>17.248000366900001</v>
      </c>
    </row>
    <row r="4454" spans="1:3" x14ac:dyDescent="0.3">
      <c r="A4454" s="119">
        <v>45111</v>
      </c>
      <c r="B4454" s="106">
        <v>13</v>
      </c>
      <c r="C4454" s="111">
        <v>22.915200439900001</v>
      </c>
    </row>
    <row r="4455" spans="1:3" x14ac:dyDescent="0.3">
      <c r="A4455" s="119">
        <v>45111</v>
      </c>
      <c r="B4455" s="106">
        <v>14</v>
      </c>
      <c r="C4455" s="111">
        <v>26.714400879399999</v>
      </c>
    </row>
    <row r="4456" spans="1:3" x14ac:dyDescent="0.3">
      <c r="A4456" s="119">
        <v>45111</v>
      </c>
      <c r="B4456" s="106">
        <v>15</v>
      </c>
      <c r="C4456" s="111">
        <v>28.9528005377</v>
      </c>
    </row>
    <row r="4457" spans="1:3" x14ac:dyDescent="0.3">
      <c r="A4457" s="119">
        <v>45111</v>
      </c>
      <c r="B4457" s="106">
        <v>16</v>
      </c>
      <c r="C4457" s="111">
        <v>30.623200440199998</v>
      </c>
    </row>
    <row r="4458" spans="1:3" x14ac:dyDescent="0.3">
      <c r="A4458" s="119">
        <v>45111</v>
      </c>
      <c r="B4458" s="106">
        <v>17</v>
      </c>
      <c r="C4458" s="111">
        <v>31.8904003912</v>
      </c>
    </row>
    <row r="4459" spans="1:3" x14ac:dyDescent="0.3">
      <c r="A4459" s="119">
        <v>45111</v>
      </c>
      <c r="B4459" s="106">
        <v>18</v>
      </c>
      <c r="C4459" s="111">
        <v>31.482400391200002</v>
      </c>
    </row>
    <row r="4460" spans="1:3" x14ac:dyDescent="0.3">
      <c r="A4460" s="119">
        <v>45111</v>
      </c>
      <c r="B4460" s="106">
        <v>19</v>
      </c>
      <c r="C4460" s="111">
        <v>30.204000488599998</v>
      </c>
    </row>
    <row r="4461" spans="1:3" x14ac:dyDescent="0.3">
      <c r="A4461" s="119">
        <v>45111</v>
      </c>
      <c r="B4461" s="106">
        <v>20</v>
      </c>
      <c r="C4461" s="111">
        <v>26.8600002447</v>
      </c>
    </row>
    <row r="4462" spans="1:3" x14ac:dyDescent="0.3">
      <c r="A4462" s="119">
        <v>45111</v>
      </c>
      <c r="B4462" s="106">
        <v>21</v>
      </c>
      <c r="C4462" s="111">
        <v>23.903200073700003</v>
      </c>
    </row>
    <row r="4463" spans="1:3" x14ac:dyDescent="0.3">
      <c r="A4463" s="119">
        <v>45111</v>
      </c>
      <c r="B4463" s="106">
        <v>22</v>
      </c>
      <c r="C4463" s="111">
        <v>21.600800659499999</v>
      </c>
    </row>
    <row r="4464" spans="1:3" x14ac:dyDescent="0.3">
      <c r="A4464" s="119">
        <v>45111</v>
      </c>
      <c r="B4464" s="106">
        <v>23</v>
      </c>
      <c r="C4464" s="111">
        <v>20.0568000492</v>
      </c>
    </row>
    <row r="4465" spans="1:3" x14ac:dyDescent="0.3">
      <c r="A4465" s="119">
        <v>45111</v>
      </c>
      <c r="B4465" s="106">
        <v>24</v>
      </c>
      <c r="C4465" s="111">
        <v>18.056800537600001</v>
      </c>
    </row>
    <row r="4466" spans="1:3" x14ac:dyDescent="0.3">
      <c r="A4466" s="119">
        <v>45112</v>
      </c>
      <c r="B4466" s="106">
        <v>1</v>
      </c>
      <c r="C4466" s="111">
        <v>16.156000366699999</v>
      </c>
    </row>
    <row r="4467" spans="1:3" x14ac:dyDescent="0.3">
      <c r="A4467" s="119">
        <v>45112</v>
      </c>
      <c r="B4467" s="106">
        <v>2</v>
      </c>
      <c r="C4467" s="111">
        <v>15.1016002204</v>
      </c>
    </row>
    <row r="4468" spans="1:3" x14ac:dyDescent="0.3">
      <c r="A4468" s="119">
        <v>45112</v>
      </c>
      <c r="B4468" s="106">
        <v>3</v>
      </c>
      <c r="C4468" s="111">
        <v>14.094400147</v>
      </c>
    </row>
    <row r="4469" spans="1:3" x14ac:dyDescent="0.3">
      <c r="A4469" s="119">
        <v>45112</v>
      </c>
      <c r="B4469" s="106">
        <v>4</v>
      </c>
      <c r="C4469" s="111">
        <v>13.7064001471</v>
      </c>
    </row>
    <row r="4470" spans="1:3" x14ac:dyDescent="0.3">
      <c r="A4470" s="119">
        <v>45112</v>
      </c>
      <c r="B4470" s="106">
        <v>5</v>
      </c>
      <c r="C4470" s="111">
        <v>13.6968001715</v>
      </c>
    </row>
    <row r="4471" spans="1:3" x14ac:dyDescent="0.3">
      <c r="A4471" s="119">
        <v>45112</v>
      </c>
      <c r="B4471" s="106">
        <v>6</v>
      </c>
      <c r="C4471" s="111">
        <v>13.6496002201</v>
      </c>
    </row>
    <row r="4472" spans="1:3" x14ac:dyDescent="0.3">
      <c r="A4472" s="119">
        <v>45112</v>
      </c>
      <c r="B4472" s="106">
        <v>7</v>
      </c>
      <c r="C4472" s="111">
        <v>14.1368004157</v>
      </c>
    </row>
    <row r="4473" spans="1:3" x14ac:dyDescent="0.3">
      <c r="A4473" s="119">
        <v>45112</v>
      </c>
      <c r="B4473" s="106">
        <v>8</v>
      </c>
      <c r="C4473" s="111">
        <v>14.7936002202</v>
      </c>
    </row>
    <row r="4474" spans="1:3" x14ac:dyDescent="0.3">
      <c r="A4474" s="119">
        <v>45112</v>
      </c>
      <c r="B4474" s="106">
        <v>9</v>
      </c>
      <c r="C4474" s="111">
        <v>15.4456000981</v>
      </c>
    </row>
    <row r="4475" spans="1:3" x14ac:dyDescent="0.3">
      <c r="A4475" s="119">
        <v>45112</v>
      </c>
      <c r="B4475" s="106">
        <v>10</v>
      </c>
      <c r="C4475" s="111">
        <v>16.192000366599999</v>
      </c>
    </row>
    <row r="4476" spans="1:3" x14ac:dyDescent="0.3">
      <c r="A4476" s="119">
        <v>45112</v>
      </c>
      <c r="B4476" s="106">
        <v>11</v>
      </c>
      <c r="C4476" s="111">
        <v>17.680000488999998</v>
      </c>
    </row>
    <row r="4477" spans="1:3" x14ac:dyDescent="0.3">
      <c r="A4477" s="119">
        <v>45112</v>
      </c>
      <c r="B4477" s="106">
        <v>12</v>
      </c>
      <c r="C4477" s="111">
        <v>18.9352003178</v>
      </c>
    </row>
    <row r="4478" spans="1:3" x14ac:dyDescent="0.3">
      <c r="A4478" s="119">
        <v>45112</v>
      </c>
      <c r="B4478" s="106">
        <v>13</v>
      </c>
      <c r="C4478" s="111">
        <v>20.9840004888</v>
      </c>
    </row>
    <row r="4479" spans="1:3" x14ac:dyDescent="0.3">
      <c r="A4479" s="119">
        <v>45112</v>
      </c>
      <c r="B4479" s="106">
        <v>14</v>
      </c>
      <c r="C4479" s="111">
        <v>23.802400147</v>
      </c>
    </row>
    <row r="4480" spans="1:3" x14ac:dyDescent="0.3">
      <c r="A4480" s="119">
        <v>45112</v>
      </c>
      <c r="B4480" s="106">
        <v>15</v>
      </c>
      <c r="C4480" s="111">
        <v>26.359200195699998</v>
      </c>
    </row>
    <row r="4481" spans="1:3" x14ac:dyDescent="0.3">
      <c r="A4481" s="119">
        <v>45112</v>
      </c>
      <c r="B4481" s="106">
        <v>16</v>
      </c>
      <c r="C4481" s="111">
        <v>29.5656005865</v>
      </c>
    </row>
    <row r="4482" spans="1:3" x14ac:dyDescent="0.3">
      <c r="A4482" s="119">
        <v>45112</v>
      </c>
      <c r="B4482" s="106">
        <v>17</v>
      </c>
      <c r="C4482" s="111">
        <v>31.534400635299999</v>
      </c>
    </row>
    <row r="4483" spans="1:3" x14ac:dyDescent="0.3">
      <c r="A4483" s="119">
        <v>45112</v>
      </c>
      <c r="B4483" s="106">
        <v>18</v>
      </c>
      <c r="C4483" s="111">
        <v>31.782400879299999</v>
      </c>
    </row>
    <row r="4484" spans="1:3" x14ac:dyDescent="0.3">
      <c r="A4484" s="119">
        <v>45112</v>
      </c>
      <c r="B4484" s="106">
        <v>19</v>
      </c>
      <c r="C4484" s="111">
        <v>30.5056005866</v>
      </c>
    </row>
    <row r="4485" spans="1:3" x14ac:dyDescent="0.3">
      <c r="A4485" s="119">
        <v>45112</v>
      </c>
      <c r="B4485" s="106">
        <v>20</v>
      </c>
      <c r="C4485" s="111">
        <v>27.760800293500001</v>
      </c>
    </row>
    <row r="4486" spans="1:3" x14ac:dyDescent="0.3">
      <c r="A4486" s="119">
        <v>45112</v>
      </c>
      <c r="B4486" s="106">
        <v>21</v>
      </c>
      <c r="C4486" s="111">
        <v>25.072800537700001</v>
      </c>
    </row>
    <row r="4487" spans="1:3" x14ac:dyDescent="0.3">
      <c r="A4487" s="119">
        <v>45112</v>
      </c>
      <c r="B4487" s="106">
        <v>22</v>
      </c>
      <c r="C4487" s="111">
        <v>22.774400391099999</v>
      </c>
    </row>
    <row r="4488" spans="1:3" x14ac:dyDescent="0.3">
      <c r="A4488" s="119">
        <v>45112</v>
      </c>
      <c r="B4488" s="106">
        <v>23</v>
      </c>
      <c r="C4488" s="111">
        <v>19.773600464499999</v>
      </c>
    </row>
    <row r="4489" spans="1:3" x14ac:dyDescent="0.3">
      <c r="A4489" s="119">
        <v>45112</v>
      </c>
      <c r="B4489" s="106">
        <v>24</v>
      </c>
      <c r="C4489" s="111">
        <v>17.426400391300003</v>
      </c>
    </row>
    <row r="4490" spans="1:3" x14ac:dyDescent="0.3">
      <c r="A4490" s="119">
        <v>45113</v>
      </c>
      <c r="B4490" s="106">
        <v>1</v>
      </c>
      <c r="C4490" s="111">
        <v>15.8608000493</v>
      </c>
    </row>
    <row r="4491" spans="1:3" x14ac:dyDescent="0.3">
      <c r="A4491" s="119">
        <v>45113</v>
      </c>
      <c r="B4491" s="106">
        <v>2</v>
      </c>
      <c r="C4491" s="111">
        <v>14.829600220300001</v>
      </c>
    </row>
    <row r="4492" spans="1:3" x14ac:dyDescent="0.3">
      <c r="A4492" s="119">
        <v>45113</v>
      </c>
      <c r="B4492" s="106">
        <v>3</v>
      </c>
      <c r="C4492" s="111">
        <v>13.693600464400001</v>
      </c>
    </row>
    <row r="4493" spans="1:3" x14ac:dyDescent="0.3">
      <c r="A4493" s="119">
        <v>45113</v>
      </c>
      <c r="B4493" s="106">
        <v>4</v>
      </c>
      <c r="C4493" s="111">
        <v>13.220800537600001</v>
      </c>
    </row>
    <row r="4494" spans="1:3" x14ac:dyDescent="0.3">
      <c r="A4494" s="119">
        <v>45113</v>
      </c>
      <c r="B4494" s="106">
        <v>5</v>
      </c>
      <c r="C4494" s="111">
        <v>13.328000488899999</v>
      </c>
    </row>
    <row r="4495" spans="1:3" x14ac:dyDescent="0.3">
      <c r="A4495" s="119">
        <v>45113</v>
      </c>
      <c r="B4495" s="106">
        <v>6</v>
      </c>
      <c r="C4495" s="111">
        <v>13.6240001225</v>
      </c>
    </row>
    <row r="4496" spans="1:3" x14ac:dyDescent="0.3">
      <c r="A4496" s="119">
        <v>45113</v>
      </c>
      <c r="B4496" s="106">
        <v>7</v>
      </c>
      <c r="C4496" s="111">
        <v>14.056800293599998</v>
      </c>
    </row>
    <row r="4497" spans="1:3" x14ac:dyDescent="0.3">
      <c r="A4497" s="119">
        <v>45113</v>
      </c>
      <c r="B4497" s="106">
        <v>8</v>
      </c>
      <c r="C4497" s="111">
        <v>14.615200073700001</v>
      </c>
    </row>
    <row r="4498" spans="1:3" x14ac:dyDescent="0.3">
      <c r="A4498" s="119">
        <v>45113</v>
      </c>
      <c r="B4498" s="106">
        <v>9</v>
      </c>
      <c r="C4498" s="111">
        <v>15.4288004158</v>
      </c>
    </row>
    <row r="4499" spans="1:3" x14ac:dyDescent="0.3">
      <c r="A4499" s="119">
        <v>45113</v>
      </c>
      <c r="B4499" s="106">
        <v>10</v>
      </c>
      <c r="C4499" s="111">
        <v>16.400000244600001</v>
      </c>
    </row>
    <row r="4500" spans="1:3" x14ac:dyDescent="0.3">
      <c r="A4500" s="119">
        <v>45113</v>
      </c>
      <c r="B4500" s="106">
        <v>11</v>
      </c>
      <c r="C4500" s="111">
        <v>17.3640004889</v>
      </c>
    </row>
    <row r="4501" spans="1:3" x14ac:dyDescent="0.3">
      <c r="A4501" s="119">
        <v>45113</v>
      </c>
      <c r="B4501" s="106">
        <v>12</v>
      </c>
      <c r="C4501" s="111">
        <v>19.1232008062</v>
      </c>
    </row>
    <row r="4502" spans="1:3" x14ac:dyDescent="0.3">
      <c r="A4502" s="119">
        <v>45113</v>
      </c>
      <c r="B4502" s="106">
        <v>13</v>
      </c>
      <c r="C4502" s="111">
        <v>21.186400513300001</v>
      </c>
    </row>
    <row r="4503" spans="1:3" x14ac:dyDescent="0.3">
      <c r="A4503" s="119">
        <v>45113</v>
      </c>
      <c r="B4503" s="106">
        <v>14</v>
      </c>
      <c r="C4503" s="111">
        <v>23.5912004401</v>
      </c>
    </row>
    <row r="4504" spans="1:3" x14ac:dyDescent="0.3">
      <c r="A4504" s="119">
        <v>45113</v>
      </c>
      <c r="B4504" s="106">
        <v>15</v>
      </c>
      <c r="C4504" s="111">
        <v>26.324800537800002</v>
      </c>
    </row>
    <row r="4505" spans="1:3" x14ac:dyDescent="0.3">
      <c r="A4505" s="119">
        <v>45113</v>
      </c>
      <c r="B4505" s="106">
        <v>16</v>
      </c>
      <c r="C4505" s="111">
        <v>29.129600098099999</v>
      </c>
    </row>
    <row r="4506" spans="1:3" x14ac:dyDescent="0.3">
      <c r="A4506" s="119">
        <v>45113</v>
      </c>
      <c r="B4506" s="106">
        <v>17</v>
      </c>
      <c r="C4506" s="111">
        <v>30.370400391</v>
      </c>
    </row>
    <row r="4507" spans="1:3" x14ac:dyDescent="0.3">
      <c r="A4507" s="119">
        <v>45113</v>
      </c>
      <c r="B4507" s="106">
        <v>18</v>
      </c>
      <c r="C4507" s="111">
        <v>29.422400391099998</v>
      </c>
    </row>
    <row r="4508" spans="1:3" x14ac:dyDescent="0.3">
      <c r="A4508" s="119">
        <v>45113</v>
      </c>
      <c r="B4508" s="106">
        <v>19</v>
      </c>
      <c r="C4508" s="111">
        <v>28.047200684100002</v>
      </c>
    </row>
    <row r="4509" spans="1:3" x14ac:dyDescent="0.3">
      <c r="A4509" s="119">
        <v>45113</v>
      </c>
      <c r="B4509" s="106">
        <v>20</v>
      </c>
      <c r="C4509" s="111">
        <v>25.793600586500002</v>
      </c>
    </row>
    <row r="4510" spans="1:3" x14ac:dyDescent="0.3">
      <c r="A4510" s="119">
        <v>45113</v>
      </c>
      <c r="B4510" s="106">
        <v>21</v>
      </c>
      <c r="C4510" s="111">
        <v>23.494400024800001</v>
      </c>
    </row>
    <row r="4511" spans="1:3" x14ac:dyDescent="0.3">
      <c r="A4511" s="119">
        <v>45113</v>
      </c>
      <c r="B4511" s="106">
        <v>22</v>
      </c>
      <c r="C4511" s="111">
        <v>21.652000244499998</v>
      </c>
    </row>
    <row r="4512" spans="1:3" x14ac:dyDescent="0.3">
      <c r="A4512" s="119">
        <v>45113</v>
      </c>
      <c r="B4512" s="106">
        <v>23</v>
      </c>
      <c r="C4512" s="111">
        <v>19.102400513100001</v>
      </c>
    </row>
    <row r="4513" spans="1:3" x14ac:dyDescent="0.3">
      <c r="A4513" s="119">
        <v>45113</v>
      </c>
      <c r="B4513" s="106">
        <v>24</v>
      </c>
      <c r="C4513" s="111">
        <v>17.047200317999998</v>
      </c>
    </row>
    <row r="4514" spans="1:3" x14ac:dyDescent="0.3">
      <c r="A4514" s="119">
        <v>45114</v>
      </c>
      <c r="B4514" s="106">
        <v>1</v>
      </c>
      <c r="C4514" s="111">
        <v>15.380800171600001</v>
      </c>
    </row>
    <row r="4515" spans="1:3" x14ac:dyDescent="0.3">
      <c r="A4515" s="119">
        <v>45114</v>
      </c>
      <c r="B4515" s="106">
        <v>2</v>
      </c>
      <c r="C4515" s="111">
        <v>14.3584003912</v>
      </c>
    </row>
    <row r="4516" spans="1:3" x14ac:dyDescent="0.3">
      <c r="A4516" s="119">
        <v>45114</v>
      </c>
      <c r="B4516" s="106">
        <v>3</v>
      </c>
      <c r="C4516" s="111">
        <v>13.6664002691</v>
      </c>
    </row>
    <row r="4517" spans="1:3" x14ac:dyDescent="0.3">
      <c r="A4517" s="119">
        <v>45114</v>
      </c>
      <c r="B4517" s="106">
        <v>4</v>
      </c>
      <c r="C4517" s="111">
        <v>13.148000610999999</v>
      </c>
    </row>
    <row r="4518" spans="1:3" x14ac:dyDescent="0.3">
      <c r="A4518" s="119">
        <v>45114</v>
      </c>
      <c r="B4518" s="106">
        <v>5</v>
      </c>
      <c r="C4518" s="111">
        <v>12.885600220200001</v>
      </c>
    </row>
    <row r="4519" spans="1:3" x14ac:dyDescent="0.3">
      <c r="A4519" s="119">
        <v>45114</v>
      </c>
      <c r="B4519" s="106">
        <v>6</v>
      </c>
      <c r="C4519" s="111">
        <v>12.794400269</v>
      </c>
    </row>
    <row r="4520" spans="1:3" x14ac:dyDescent="0.3">
      <c r="A4520" s="119">
        <v>45114</v>
      </c>
      <c r="B4520" s="106">
        <v>7</v>
      </c>
      <c r="C4520" s="111">
        <v>13.2152000739</v>
      </c>
    </row>
    <row r="4521" spans="1:3" x14ac:dyDescent="0.3">
      <c r="A4521" s="119">
        <v>45114</v>
      </c>
      <c r="B4521" s="106">
        <v>8</v>
      </c>
      <c r="C4521" s="111">
        <v>14.011200195900001</v>
      </c>
    </row>
    <row r="4522" spans="1:3" x14ac:dyDescent="0.3">
      <c r="A4522" s="119">
        <v>45114</v>
      </c>
      <c r="B4522" s="106">
        <v>9</v>
      </c>
      <c r="C4522" s="111">
        <v>14.6816002204</v>
      </c>
    </row>
    <row r="4523" spans="1:3" x14ac:dyDescent="0.3">
      <c r="A4523" s="119">
        <v>45114</v>
      </c>
      <c r="B4523" s="106">
        <v>10</v>
      </c>
      <c r="C4523" s="111">
        <v>15.504800171499999</v>
      </c>
    </row>
    <row r="4524" spans="1:3" x14ac:dyDescent="0.3">
      <c r="A4524" s="119">
        <v>45114</v>
      </c>
      <c r="B4524" s="106">
        <v>11</v>
      </c>
      <c r="C4524" s="111">
        <v>16.623200195900001</v>
      </c>
    </row>
    <row r="4525" spans="1:3" x14ac:dyDescent="0.3">
      <c r="A4525" s="119">
        <v>45114</v>
      </c>
      <c r="B4525" s="106">
        <v>12</v>
      </c>
      <c r="C4525" s="111">
        <v>17.5087999273</v>
      </c>
    </row>
    <row r="4526" spans="1:3" x14ac:dyDescent="0.3">
      <c r="A4526" s="119">
        <v>45114</v>
      </c>
      <c r="B4526" s="106">
        <v>13</v>
      </c>
      <c r="C4526" s="111">
        <v>18.560000366699999</v>
      </c>
    </row>
    <row r="4527" spans="1:3" x14ac:dyDescent="0.3">
      <c r="A4527" s="119">
        <v>45114</v>
      </c>
      <c r="B4527" s="106">
        <v>14</v>
      </c>
      <c r="C4527" s="111">
        <v>20.438400269300001</v>
      </c>
    </row>
    <row r="4528" spans="1:3" x14ac:dyDescent="0.3">
      <c r="A4528" s="119">
        <v>45114</v>
      </c>
      <c r="B4528" s="106">
        <v>15</v>
      </c>
      <c r="C4528" s="111">
        <v>22.478400513100002</v>
      </c>
    </row>
    <row r="4529" spans="1:3" x14ac:dyDescent="0.3">
      <c r="A4529" s="119">
        <v>45114</v>
      </c>
      <c r="B4529" s="106">
        <v>16</v>
      </c>
      <c r="C4529" s="111">
        <v>24.697600586299998</v>
      </c>
    </row>
    <row r="4530" spans="1:3" x14ac:dyDescent="0.3">
      <c r="A4530" s="119">
        <v>45114</v>
      </c>
      <c r="B4530" s="106">
        <v>17</v>
      </c>
      <c r="C4530" s="111">
        <v>26.108000488800002</v>
      </c>
    </row>
    <row r="4531" spans="1:3" x14ac:dyDescent="0.3">
      <c r="A4531" s="119">
        <v>45114</v>
      </c>
      <c r="B4531" s="106">
        <v>18</v>
      </c>
      <c r="C4531" s="111">
        <v>27.3320009772</v>
      </c>
    </row>
    <row r="4532" spans="1:3" x14ac:dyDescent="0.3">
      <c r="A4532" s="119">
        <v>45114</v>
      </c>
      <c r="B4532" s="106">
        <v>19</v>
      </c>
      <c r="C4532" s="111">
        <v>27.230400146899999</v>
      </c>
    </row>
    <row r="4533" spans="1:3" x14ac:dyDescent="0.3">
      <c r="A4533" s="119">
        <v>45114</v>
      </c>
      <c r="B4533" s="106">
        <v>20</v>
      </c>
      <c r="C4533" s="111">
        <v>25.310400879600003</v>
      </c>
    </row>
    <row r="4534" spans="1:3" x14ac:dyDescent="0.3">
      <c r="A4534" s="119">
        <v>45114</v>
      </c>
      <c r="B4534" s="106">
        <v>21</v>
      </c>
      <c r="C4534" s="111">
        <v>23.524800537499999</v>
      </c>
    </row>
    <row r="4535" spans="1:3" x14ac:dyDescent="0.3">
      <c r="A4535" s="119">
        <v>45114</v>
      </c>
      <c r="B4535" s="106">
        <v>22</v>
      </c>
      <c r="C4535" s="111">
        <v>21.730400391100002</v>
      </c>
    </row>
    <row r="4536" spans="1:3" x14ac:dyDescent="0.3">
      <c r="A4536" s="119">
        <v>45114</v>
      </c>
      <c r="B4536" s="106">
        <v>23</v>
      </c>
      <c r="C4536" s="111">
        <v>18.988000488699999</v>
      </c>
    </row>
    <row r="4537" spans="1:3" x14ac:dyDescent="0.3">
      <c r="A4537" s="119">
        <v>45114</v>
      </c>
      <c r="B4537" s="106">
        <v>24</v>
      </c>
      <c r="C4537" s="111">
        <v>16.912800415500001</v>
      </c>
    </row>
    <row r="4538" spans="1:3" x14ac:dyDescent="0.3">
      <c r="A4538" s="119">
        <v>45115</v>
      </c>
      <c r="B4538" s="106">
        <v>1</v>
      </c>
      <c r="C4538" s="111">
        <v>15.5400002448</v>
      </c>
    </row>
    <row r="4539" spans="1:3" x14ac:dyDescent="0.3">
      <c r="A4539" s="119">
        <v>45115</v>
      </c>
      <c r="B4539" s="106">
        <v>2</v>
      </c>
      <c r="C4539" s="111">
        <v>14.45520044</v>
      </c>
    </row>
    <row r="4540" spans="1:3" x14ac:dyDescent="0.3">
      <c r="A4540" s="119">
        <v>45115</v>
      </c>
      <c r="B4540" s="106">
        <v>3</v>
      </c>
      <c r="C4540" s="111">
        <v>13.8040001225</v>
      </c>
    </row>
    <row r="4541" spans="1:3" x14ac:dyDescent="0.3">
      <c r="A4541" s="119">
        <v>45115</v>
      </c>
      <c r="B4541" s="106">
        <v>4</v>
      </c>
      <c r="C4541" s="111">
        <v>13.248000000599999</v>
      </c>
    </row>
    <row r="4542" spans="1:3" x14ac:dyDescent="0.3">
      <c r="A4542" s="119">
        <v>45115</v>
      </c>
      <c r="B4542" s="106">
        <v>5</v>
      </c>
      <c r="C4542" s="111">
        <v>12.8880003667</v>
      </c>
    </row>
    <row r="4543" spans="1:3" x14ac:dyDescent="0.3">
      <c r="A4543" s="119">
        <v>45115</v>
      </c>
      <c r="B4543" s="106">
        <v>6</v>
      </c>
      <c r="C4543" s="111">
        <v>12.840000122699999</v>
      </c>
    </row>
    <row r="4544" spans="1:3" x14ac:dyDescent="0.3">
      <c r="A4544" s="119">
        <v>45115</v>
      </c>
      <c r="B4544" s="106">
        <v>7</v>
      </c>
      <c r="C4544" s="111">
        <v>12.748000122600001</v>
      </c>
    </row>
    <row r="4545" spans="1:3" x14ac:dyDescent="0.3">
      <c r="A4545" s="119">
        <v>45115</v>
      </c>
      <c r="B4545" s="106">
        <v>8</v>
      </c>
      <c r="C4545" s="111">
        <v>12.9400000004</v>
      </c>
    </row>
    <row r="4546" spans="1:3" x14ac:dyDescent="0.3">
      <c r="A4546" s="119">
        <v>45115</v>
      </c>
      <c r="B4546" s="106">
        <v>9</v>
      </c>
      <c r="C4546" s="111">
        <v>13.4943999028</v>
      </c>
    </row>
    <row r="4547" spans="1:3" x14ac:dyDescent="0.3">
      <c r="A4547" s="119">
        <v>45115</v>
      </c>
      <c r="B4547" s="106">
        <v>10</v>
      </c>
      <c r="C4547" s="111">
        <v>14.217599975900001</v>
      </c>
    </row>
    <row r="4548" spans="1:3" x14ac:dyDescent="0.3">
      <c r="A4548" s="119">
        <v>45115</v>
      </c>
      <c r="B4548" s="106">
        <v>11</v>
      </c>
      <c r="C4548" s="111">
        <v>15.2928001714</v>
      </c>
    </row>
    <row r="4549" spans="1:3" x14ac:dyDescent="0.3">
      <c r="A4549" s="119">
        <v>45115</v>
      </c>
      <c r="B4549" s="106">
        <v>12</v>
      </c>
      <c r="C4549" s="111">
        <v>16.244800293699999</v>
      </c>
    </row>
    <row r="4550" spans="1:3" x14ac:dyDescent="0.3">
      <c r="A4550" s="119">
        <v>45115</v>
      </c>
      <c r="B4550" s="106">
        <v>13</v>
      </c>
      <c r="C4550" s="111">
        <v>18.671200562199999</v>
      </c>
    </row>
    <row r="4551" spans="1:3" x14ac:dyDescent="0.3">
      <c r="A4551" s="119">
        <v>45115</v>
      </c>
      <c r="B4551" s="106">
        <v>14</v>
      </c>
      <c r="C4551" s="111">
        <v>20.820000611000001</v>
      </c>
    </row>
    <row r="4552" spans="1:3" x14ac:dyDescent="0.3">
      <c r="A4552" s="119">
        <v>45115</v>
      </c>
      <c r="B4552" s="106">
        <v>15</v>
      </c>
      <c r="C4552" s="111">
        <v>23.3456005866</v>
      </c>
    </row>
    <row r="4553" spans="1:3" x14ac:dyDescent="0.3">
      <c r="A4553" s="119">
        <v>45115</v>
      </c>
      <c r="B4553" s="106">
        <v>16</v>
      </c>
      <c r="C4553" s="111">
        <v>25.800001221500001</v>
      </c>
    </row>
    <row r="4554" spans="1:3" x14ac:dyDescent="0.3">
      <c r="A4554" s="119">
        <v>45115</v>
      </c>
      <c r="B4554" s="106">
        <v>17</v>
      </c>
      <c r="C4554" s="111">
        <v>27.5136008307</v>
      </c>
    </row>
    <row r="4555" spans="1:3" x14ac:dyDescent="0.3">
      <c r="A4555" s="119">
        <v>45115</v>
      </c>
      <c r="B4555" s="106">
        <v>18</v>
      </c>
      <c r="C4555" s="111">
        <v>28.319200928400001</v>
      </c>
    </row>
    <row r="4556" spans="1:3" x14ac:dyDescent="0.3">
      <c r="A4556" s="119">
        <v>45115</v>
      </c>
      <c r="B4556" s="106">
        <v>19</v>
      </c>
      <c r="C4556" s="111">
        <v>27.7192004401</v>
      </c>
    </row>
    <row r="4557" spans="1:3" x14ac:dyDescent="0.3">
      <c r="A4557" s="119">
        <v>45115</v>
      </c>
      <c r="B4557" s="106">
        <v>20</v>
      </c>
      <c r="C4557" s="111">
        <v>25.054400635300002</v>
      </c>
    </row>
    <row r="4558" spans="1:3" x14ac:dyDescent="0.3">
      <c r="A4558" s="119">
        <v>45115</v>
      </c>
      <c r="B4558" s="106">
        <v>21</v>
      </c>
      <c r="C4558" s="111">
        <v>23.265600220200003</v>
      </c>
    </row>
    <row r="4559" spans="1:3" x14ac:dyDescent="0.3">
      <c r="A4559" s="119">
        <v>45115</v>
      </c>
      <c r="B4559" s="106">
        <v>22</v>
      </c>
      <c r="C4559" s="111">
        <v>21.431200562000001</v>
      </c>
    </row>
    <row r="4560" spans="1:3" x14ac:dyDescent="0.3">
      <c r="A4560" s="119">
        <v>45115</v>
      </c>
      <c r="B4560" s="106">
        <v>23</v>
      </c>
      <c r="C4560" s="111">
        <v>19.2904005133</v>
      </c>
    </row>
    <row r="4561" spans="1:3" x14ac:dyDescent="0.3">
      <c r="A4561" s="119">
        <v>45115</v>
      </c>
      <c r="B4561" s="106">
        <v>24</v>
      </c>
      <c r="C4561" s="111">
        <v>17.337600220399999</v>
      </c>
    </row>
    <row r="4562" spans="1:3" x14ac:dyDescent="0.3">
      <c r="A4562" s="119">
        <v>45116</v>
      </c>
      <c r="B4562" s="106">
        <v>1</v>
      </c>
      <c r="C4562" s="111">
        <v>16.000800415800001</v>
      </c>
    </row>
    <row r="4563" spans="1:3" x14ac:dyDescent="0.3">
      <c r="A4563" s="119">
        <v>45116</v>
      </c>
      <c r="B4563" s="106">
        <v>2</v>
      </c>
      <c r="C4563" s="111">
        <v>14.801600220199999</v>
      </c>
    </row>
    <row r="4564" spans="1:3" x14ac:dyDescent="0.3">
      <c r="A4564" s="119">
        <v>45116</v>
      </c>
      <c r="B4564" s="106">
        <v>3</v>
      </c>
      <c r="C4564" s="111">
        <v>14.003200317799999</v>
      </c>
    </row>
    <row r="4565" spans="1:3" x14ac:dyDescent="0.3">
      <c r="A4565" s="119">
        <v>45116</v>
      </c>
      <c r="B4565" s="106">
        <v>4</v>
      </c>
      <c r="C4565" s="111">
        <v>13.5928002935</v>
      </c>
    </row>
    <row r="4566" spans="1:3" x14ac:dyDescent="0.3">
      <c r="A4566" s="119">
        <v>45116</v>
      </c>
      <c r="B4566" s="106">
        <v>5</v>
      </c>
      <c r="C4566" s="111">
        <v>13.071200440299998</v>
      </c>
    </row>
    <row r="4567" spans="1:3" x14ac:dyDescent="0.3">
      <c r="A4567" s="119">
        <v>45116</v>
      </c>
      <c r="B4567" s="106">
        <v>6</v>
      </c>
      <c r="C4567" s="111">
        <v>12.7928004158</v>
      </c>
    </row>
    <row r="4568" spans="1:3" x14ac:dyDescent="0.3">
      <c r="A4568" s="119">
        <v>45116</v>
      </c>
      <c r="B4568" s="106">
        <v>7</v>
      </c>
      <c r="C4568" s="111">
        <v>12.6088002934</v>
      </c>
    </row>
    <row r="4569" spans="1:3" x14ac:dyDescent="0.3">
      <c r="A4569" s="119">
        <v>45116</v>
      </c>
      <c r="B4569" s="106">
        <v>8</v>
      </c>
      <c r="C4569" s="111">
        <v>12.959200195999999</v>
      </c>
    </row>
    <row r="4570" spans="1:3" x14ac:dyDescent="0.3">
      <c r="A4570" s="119">
        <v>45116</v>
      </c>
      <c r="B4570" s="106">
        <v>9</v>
      </c>
      <c r="C4570" s="111">
        <v>13.406400147000001</v>
      </c>
    </row>
    <row r="4571" spans="1:3" x14ac:dyDescent="0.3">
      <c r="A4571" s="119">
        <v>45116</v>
      </c>
      <c r="B4571" s="106">
        <v>10</v>
      </c>
      <c r="C4571" s="111">
        <v>14.110400268999999</v>
      </c>
    </row>
    <row r="4572" spans="1:3" x14ac:dyDescent="0.3">
      <c r="A4572" s="119">
        <v>45116</v>
      </c>
      <c r="B4572" s="106">
        <v>11</v>
      </c>
      <c r="C4572" s="111">
        <v>15.202400269</v>
      </c>
    </row>
    <row r="4573" spans="1:3" x14ac:dyDescent="0.3">
      <c r="A4573" s="119">
        <v>45116</v>
      </c>
      <c r="B4573" s="106">
        <v>12</v>
      </c>
      <c r="C4573" s="111">
        <v>16.412000366799997</v>
      </c>
    </row>
    <row r="4574" spans="1:3" x14ac:dyDescent="0.3">
      <c r="A4574" s="119">
        <v>45116</v>
      </c>
      <c r="B4574" s="106">
        <v>13</v>
      </c>
      <c r="C4574" s="111">
        <v>18.1320003666</v>
      </c>
    </row>
    <row r="4575" spans="1:3" x14ac:dyDescent="0.3">
      <c r="A4575" s="119">
        <v>45116</v>
      </c>
      <c r="B4575" s="106">
        <v>14</v>
      </c>
      <c r="C4575" s="111">
        <v>20.5456003424</v>
      </c>
    </row>
    <row r="4576" spans="1:3" x14ac:dyDescent="0.3">
      <c r="A4576" s="119">
        <v>45116</v>
      </c>
      <c r="B4576" s="106">
        <v>15</v>
      </c>
      <c r="C4576" s="111">
        <v>23.133600220200002</v>
      </c>
    </row>
    <row r="4577" spans="1:3" x14ac:dyDescent="0.3">
      <c r="A4577" s="119">
        <v>45116</v>
      </c>
      <c r="B4577" s="106">
        <v>16</v>
      </c>
      <c r="C4577" s="111">
        <v>25.669600098099998</v>
      </c>
    </row>
    <row r="4578" spans="1:3" x14ac:dyDescent="0.3">
      <c r="A4578" s="119">
        <v>45116</v>
      </c>
      <c r="B4578" s="106">
        <v>17</v>
      </c>
      <c r="C4578" s="111">
        <v>27.840800537700002</v>
      </c>
    </row>
    <row r="4579" spans="1:3" x14ac:dyDescent="0.3">
      <c r="A4579" s="119">
        <v>45116</v>
      </c>
      <c r="B4579" s="106">
        <v>18</v>
      </c>
      <c r="C4579" s="111">
        <v>29.1144001469</v>
      </c>
    </row>
    <row r="4580" spans="1:3" x14ac:dyDescent="0.3">
      <c r="A4580" s="119">
        <v>45116</v>
      </c>
      <c r="B4580" s="106">
        <v>19</v>
      </c>
      <c r="C4580" s="111">
        <v>28.7280012212</v>
      </c>
    </row>
    <row r="4581" spans="1:3" x14ac:dyDescent="0.3">
      <c r="A4581" s="119">
        <v>45116</v>
      </c>
      <c r="B4581" s="106">
        <v>20</v>
      </c>
      <c r="C4581" s="111">
        <v>26.2800002448</v>
      </c>
    </row>
    <row r="4582" spans="1:3" x14ac:dyDescent="0.3">
      <c r="A4582" s="119">
        <v>45116</v>
      </c>
      <c r="B4582" s="106">
        <v>21</v>
      </c>
      <c r="C4582" s="111">
        <v>24.084800537800003</v>
      </c>
    </row>
    <row r="4583" spans="1:3" x14ac:dyDescent="0.3">
      <c r="A4583" s="119">
        <v>45116</v>
      </c>
      <c r="B4583" s="106">
        <v>22</v>
      </c>
      <c r="C4583" s="111">
        <v>22.278400757499998</v>
      </c>
    </row>
    <row r="4584" spans="1:3" x14ac:dyDescent="0.3">
      <c r="A4584" s="119">
        <v>45116</v>
      </c>
      <c r="B4584" s="106">
        <v>23</v>
      </c>
      <c r="C4584" s="111">
        <v>19.8272001958</v>
      </c>
    </row>
    <row r="4585" spans="1:3" x14ac:dyDescent="0.3">
      <c r="A4585" s="119">
        <v>45116</v>
      </c>
      <c r="B4585" s="106">
        <v>24</v>
      </c>
      <c r="C4585" s="111">
        <v>17.548800659499999</v>
      </c>
    </row>
    <row r="4586" spans="1:3" x14ac:dyDescent="0.3">
      <c r="A4586" s="119">
        <v>45117</v>
      </c>
      <c r="B4586" s="106">
        <v>1</v>
      </c>
      <c r="C4586" s="111">
        <v>16.118400269199999</v>
      </c>
    </row>
    <row r="4587" spans="1:3" x14ac:dyDescent="0.3">
      <c r="A4587" s="119">
        <v>45117</v>
      </c>
      <c r="B4587" s="106">
        <v>2</v>
      </c>
      <c r="C4587" s="111">
        <v>15.086400269</v>
      </c>
    </row>
    <row r="4588" spans="1:3" x14ac:dyDescent="0.3">
      <c r="A4588" s="119">
        <v>45117</v>
      </c>
      <c r="B4588" s="106">
        <v>3</v>
      </c>
      <c r="C4588" s="111">
        <v>14.2352004402</v>
      </c>
    </row>
    <row r="4589" spans="1:3" x14ac:dyDescent="0.3">
      <c r="A4589" s="119">
        <v>45117</v>
      </c>
      <c r="B4589" s="106">
        <v>4</v>
      </c>
      <c r="C4589" s="111">
        <v>13.68320044</v>
      </c>
    </row>
    <row r="4590" spans="1:3" x14ac:dyDescent="0.3">
      <c r="A4590" s="119">
        <v>45117</v>
      </c>
      <c r="B4590" s="106">
        <v>5</v>
      </c>
      <c r="C4590" s="111">
        <v>13.586400513399999</v>
      </c>
    </row>
    <row r="4591" spans="1:3" x14ac:dyDescent="0.3">
      <c r="A4591" s="119">
        <v>45117</v>
      </c>
      <c r="B4591" s="106">
        <v>6</v>
      </c>
      <c r="C4591" s="111">
        <v>13.842400269199999</v>
      </c>
    </row>
    <row r="4592" spans="1:3" x14ac:dyDescent="0.3">
      <c r="A4592" s="119">
        <v>45117</v>
      </c>
      <c r="B4592" s="106">
        <v>7</v>
      </c>
      <c r="C4592" s="111">
        <v>14.407200317799999</v>
      </c>
    </row>
    <row r="4593" spans="1:3" x14ac:dyDescent="0.3">
      <c r="A4593" s="119">
        <v>45117</v>
      </c>
      <c r="B4593" s="106">
        <v>8</v>
      </c>
      <c r="C4593" s="111">
        <v>15.1504003911</v>
      </c>
    </row>
    <row r="4594" spans="1:3" x14ac:dyDescent="0.3">
      <c r="A4594" s="119">
        <v>45117</v>
      </c>
      <c r="B4594" s="106">
        <v>9</v>
      </c>
      <c r="C4594" s="111">
        <v>16.0904002692</v>
      </c>
    </row>
    <row r="4595" spans="1:3" x14ac:dyDescent="0.3">
      <c r="A4595" s="119">
        <v>45117</v>
      </c>
      <c r="B4595" s="106">
        <v>10</v>
      </c>
      <c r="C4595" s="111">
        <v>17.2000002447</v>
      </c>
    </row>
    <row r="4596" spans="1:3" x14ac:dyDescent="0.3">
      <c r="A4596" s="119">
        <v>45117</v>
      </c>
      <c r="B4596" s="106">
        <v>11</v>
      </c>
      <c r="C4596" s="111">
        <v>18.783200562200001</v>
      </c>
    </row>
    <row r="4597" spans="1:3" x14ac:dyDescent="0.3">
      <c r="A4597" s="119">
        <v>45117</v>
      </c>
      <c r="B4597" s="106">
        <v>12</v>
      </c>
      <c r="C4597" s="111">
        <v>21.509600220200003</v>
      </c>
    </row>
    <row r="4598" spans="1:3" x14ac:dyDescent="0.3">
      <c r="A4598" s="119">
        <v>45117</v>
      </c>
      <c r="B4598" s="106">
        <v>13</v>
      </c>
      <c r="C4598" s="111">
        <v>24.798400146900001</v>
      </c>
    </row>
    <row r="4599" spans="1:3" x14ac:dyDescent="0.3">
      <c r="A4599" s="119">
        <v>45117</v>
      </c>
      <c r="B4599" s="106">
        <v>14</v>
      </c>
      <c r="C4599" s="111">
        <v>27.2072001959</v>
      </c>
    </row>
    <row r="4600" spans="1:3" x14ac:dyDescent="0.3">
      <c r="A4600" s="119">
        <v>45117</v>
      </c>
      <c r="B4600" s="106">
        <v>15</v>
      </c>
      <c r="C4600" s="111">
        <v>29.780000000600001</v>
      </c>
    </row>
    <row r="4601" spans="1:3" x14ac:dyDescent="0.3">
      <c r="A4601" s="119">
        <v>45117</v>
      </c>
      <c r="B4601" s="106">
        <v>16</v>
      </c>
      <c r="C4601" s="111">
        <v>33.1240004888</v>
      </c>
    </row>
    <row r="4602" spans="1:3" x14ac:dyDescent="0.3">
      <c r="A4602" s="119">
        <v>45117</v>
      </c>
      <c r="B4602" s="106">
        <v>17</v>
      </c>
      <c r="C4602" s="111">
        <v>35.404801026000001</v>
      </c>
    </row>
    <row r="4603" spans="1:3" x14ac:dyDescent="0.3">
      <c r="A4603" s="119">
        <v>45117</v>
      </c>
      <c r="B4603" s="106">
        <v>18</v>
      </c>
      <c r="C4603" s="111">
        <v>35.612000977000001</v>
      </c>
    </row>
    <row r="4604" spans="1:3" x14ac:dyDescent="0.3">
      <c r="A4604" s="119">
        <v>45117</v>
      </c>
      <c r="B4604" s="106">
        <v>19</v>
      </c>
      <c r="C4604" s="111">
        <v>34.362401611800003</v>
      </c>
    </row>
    <row r="4605" spans="1:3" x14ac:dyDescent="0.3">
      <c r="A4605" s="119">
        <v>45117</v>
      </c>
      <c r="B4605" s="106">
        <v>20</v>
      </c>
      <c r="C4605" s="111">
        <v>31.371200683999998</v>
      </c>
    </row>
    <row r="4606" spans="1:3" x14ac:dyDescent="0.3">
      <c r="A4606" s="119">
        <v>45117</v>
      </c>
      <c r="B4606" s="106">
        <v>21</v>
      </c>
      <c r="C4606" s="111">
        <v>28.654399902800002</v>
      </c>
    </row>
    <row r="4607" spans="1:3" x14ac:dyDescent="0.3">
      <c r="A4607" s="119">
        <v>45117</v>
      </c>
      <c r="B4607" s="106">
        <v>22</v>
      </c>
      <c r="C4607" s="111">
        <v>26.0536005865</v>
      </c>
    </row>
    <row r="4608" spans="1:3" x14ac:dyDescent="0.3">
      <c r="A4608" s="119">
        <v>45117</v>
      </c>
      <c r="B4608" s="106">
        <v>23</v>
      </c>
      <c r="C4608" s="111">
        <v>22.694400635299999</v>
      </c>
    </row>
    <row r="4609" spans="1:3" x14ac:dyDescent="0.3">
      <c r="A4609" s="119">
        <v>45117</v>
      </c>
      <c r="B4609" s="106">
        <v>24</v>
      </c>
      <c r="C4609" s="111">
        <v>20.0784005133</v>
      </c>
    </row>
    <row r="4610" spans="1:3" x14ac:dyDescent="0.3">
      <c r="A4610" s="119">
        <v>45118</v>
      </c>
      <c r="B4610" s="106">
        <v>1</v>
      </c>
      <c r="C4610" s="111">
        <v>17.941600342299999</v>
      </c>
    </row>
    <row r="4611" spans="1:3" x14ac:dyDescent="0.3">
      <c r="A4611" s="119">
        <v>45118</v>
      </c>
      <c r="B4611" s="106">
        <v>2</v>
      </c>
      <c r="C4611" s="111">
        <v>16.807200439999999</v>
      </c>
    </row>
    <row r="4612" spans="1:3" x14ac:dyDescent="0.3">
      <c r="A4612" s="119">
        <v>45118</v>
      </c>
      <c r="B4612" s="106">
        <v>3</v>
      </c>
      <c r="C4612" s="111">
        <v>15.6744001471</v>
      </c>
    </row>
    <row r="4613" spans="1:3" x14ac:dyDescent="0.3">
      <c r="A4613" s="119">
        <v>45118</v>
      </c>
      <c r="B4613" s="106">
        <v>4</v>
      </c>
      <c r="C4613" s="111">
        <v>14.7088001714</v>
      </c>
    </row>
    <row r="4614" spans="1:3" x14ac:dyDescent="0.3">
      <c r="A4614" s="119">
        <v>45118</v>
      </c>
      <c r="B4614" s="106">
        <v>5</v>
      </c>
      <c r="C4614" s="111">
        <v>14.459200195699999</v>
      </c>
    </row>
    <row r="4615" spans="1:3" x14ac:dyDescent="0.3">
      <c r="A4615" s="119">
        <v>45118</v>
      </c>
      <c r="B4615" s="106">
        <v>6</v>
      </c>
      <c r="C4615" s="111">
        <v>15.0184005133</v>
      </c>
    </row>
    <row r="4616" spans="1:3" x14ac:dyDescent="0.3">
      <c r="A4616" s="119">
        <v>45118</v>
      </c>
      <c r="B4616" s="106">
        <v>7</v>
      </c>
      <c r="C4616" s="111">
        <v>16.137600464599998</v>
      </c>
    </row>
    <row r="4617" spans="1:3" x14ac:dyDescent="0.3">
      <c r="A4617" s="119">
        <v>45118</v>
      </c>
      <c r="B4617" s="106">
        <v>8</v>
      </c>
      <c r="C4617" s="111">
        <v>17.573600586400001</v>
      </c>
    </row>
    <row r="4618" spans="1:3" x14ac:dyDescent="0.3">
      <c r="A4618" s="119">
        <v>45118</v>
      </c>
      <c r="B4618" s="106">
        <v>9</v>
      </c>
      <c r="C4618" s="111">
        <v>19.222400513299998</v>
      </c>
    </row>
    <row r="4619" spans="1:3" x14ac:dyDescent="0.3">
      <c r="A4619" s="119">
        <v>45118</v>
      </c>
      <c r="B4619" s="106">
        <v>10</v>
      </c>
      <c r="C4619" s="111">
        <v>21.4200003668</v>
      </c>
    </row>
    <row r="4620" spans="1:3" x14ac:dyDescent="0.3">
      <c r="A4620" s="119">
        <v>45118</v>
      </c>
      <c r="B4620" s="106">
        <v>11</v>
      </c>
      <c r="C4620" s="111">
        <v>23.649600464599999</v>
      </c>
    </row>
    <row r="4621" spans="1:3" x14ac:dyDescent="0.3">
      <c r="A4621" s="119">
        <v>45118</v>
      </c>
      <c r="B4621" s="106">
        <v>12</v>
      </c>
      <c r="C4621" s="111">
        <v>25.8176003423</v>
      </c>
    </row>
    <row r="4622" spans="1:3" x14ac:dyDescent="0.3">
      <c r="A4622" s="119">
        <v>45118</v>
      </c>
      <c r="B4622" s="106">
        <v>13</v>
      </c>
      <c r="C4622" s="111">
        <v>28.807200439900001</v>
      </c>
    </row>
    <row r="4623" spans="1:3" x14ac:dyDescent="0.3">
      <c r="A4623" s="119">
        <v>45118</v>
      </c>
      <c r="B4623" s="106">
        <v>14</v>
      </c>
      <c r="C4623" s="111">
        <v>31.867200684300002</v>
      </c>
    </row>
    <row r="4624" spans="1:3" x14ac:dyDescent="0.3">
      <c r="A4624" s="119">
        <v>45118</v>
      </c>
      <c r="B4624" s="106">
        <v>15</v>
      </c>
      <c r="C4624" s="111">
        <v>34.689599853899999</v>
      </c>
    </row>
    <row r="4625" spans="1:3" x14ac:dyDescent="0.3">
      <c r="A4625" s="119">
        <v>45118</v>
      </c>
      <c r="B4625" s="106">
        <v>16</v>
      </c>
      <c r="C4625" s="111">
        <v>37.225600830700003</v>
      </c>
    </row>
    <row r="4626" spans="1:3" x14ac:dyDescent="0.3">
      <c r="A4626" s="119">
        <v>45118</v>
      </c>
      <c r="B4626" s="106">
        <v>17</v>
      </c>
      <c r="C4626" s="111">
        <v>38.882400391199994</v>
      </c>
    </row>
    <row r="4627" spans="1:3" x14ac:dyDescent="0.3">
      <c r="A4627" s="119">
        <v>45118</v>
      </c>
      <c r="B4627" s="106">
        <v>18</v>
      </c>
      <c r="C4627" s="111">
        <v>38.2856013189</v>
      </c>
    </row>
    <row r="4628" spans="1:3" x14ac:dyDescent="0.3">
      <c r="A4628" s="119">
        <v>45118</v>
      </c>
      <c r="B4628" s="106">
        <v>19</v>
      </c>
      <c r="C4628" s="111">
        <v>36.522400879399996</v>
      </c>
    </row>
    <row r="4629" spans="1:3" x14ac:dyDescent="0.3">
      <c r="A4629" s="119">
        <v>45118</v>
      </c>
      <c r="B4629" s="106">
        <v>20</v>
      </c>
      <c r="C4629" s="111">
        <v>32.991199951699997</v>
      </c>
    </row>
    <row r="4630" spans="1:3" x14ac:dyDescent="0.3">
      <c r="A4630" s="119">
        <v>45118</v>
      </c>
      <c r="B4630" s="106">
        <v>21</v>
      </c>
      <c r="C4630" s="111">
        <v>29.5848007817</v>
      </c>
    </row>
    <row r="4631" spans="1:3" x14ac:dyDescent="0.3">
      <c r="A4631" s="119">
        <v>45118</v>
      </c>
      <c r="B4631" s="106">
        <v>22</v>
      </c>
      <c r="C4631" s="111">
        <v>27.038400147000001</v>
      </c>
    </row>
    <row r="4632" spans="1:3" x14ac:dyDescent="0.3">
      <c r="A4632" s="119">
        <v>45118</v>
      </c>
      <c r="B4632" s="106">
        <v>23</v>
      </c>
      <c r="C4632" s="111">
        <v>23.713600464300001</v>
      </c>
    </row>
    <row r="4633" spans="1:3" x14ac:dyDescent="0.3">
      <c r="A4633" s="119">
        <v>45118</v>
      </c>
      <c r="B4633" s="106">
        <v>24</v>
      </c>
      <c r="C4633" s="111">
        <v>20.9440002447</v>
      </c>
    </row>
    <row r="4634" spans="1:3" x14ac:dyDescent="0.3">
      <c r="A4634" s="119">
        <v>45119</v>
      </c>
      <c r="B4634" s="106">
        <v>1</v>
      </c>
      <c r="C4634" s="111">
        <v>18.686400513399999</v>
      </c>
    </row>
    <row r="4635" spans="1:3" x14ac:dyDescent="0.3">
      <c r="A4635" s="119">
        <v>45119</v>
      </c>
      <c r="B4635" s="106">
        <v>2</v>
      </c>
      <c r="C4635" s="111">
        <v>17.247200196000001</v>
      </c>
    </row>
    <row r="4636" spans="1:3" x14ac:dyDescent="0.3">
      <c r="A4636" s="119">
        <v>45119</v>
      </c>
      <c r="B4636" s="106">
        <v>3</v>
      </c>
      <c r="C4636" s="111">
        <v>16.287200317900002</v>
      </c>
    </row>
    <row r="4637" spans="1:3" x14ac:dyDescent="0.3">
      <c r="A4637" s="119">
        <v>45119</v>
      </c>
      <c r="B4637" s="106">
        <v>4</v>
      </c>
      <c r="C4637" s="111">
        <v>15.6040001226</v>
      </c>
    </row>
    <row r="4638" spans="1:3" x14ac:dyDescent="0.3">
      <c r="A4638" s="119">
        <v>45119</v>
      </c>
      <c r="B4638" s="106">
        <v>5</v>
      </c>
      <c r="C4638" s="111">
        <v>15.6128001713</v>
      </c>
    </row>
    <row r="4639" spans="1:3" x14ac:dyDescent="0.3">
      <c r="A4639" s="119">
        <v>45119</v>
      </c>
      <c r="B4639" s="106">
        <v>6</v>
      </c>
      <c r="C4639" s="111">
        <v>15.9560002446</v>
      </c>
    </row>
    <row r="4640" spans="1:3" x14ac:dyDescent="0.3">
      <c r="A4640" s="119">
        <v>45119</v>
      </c>
      <c r="B4640" s="106">
        <v>7</v>
      </c>
      <c r="C4640" s="111">
        <v>16.706400147</v>
      </c>
    </row>
    <row r="4641" spans="1:3" x14ac:dyDescent="0.3">
      <c r="A4641" s="119">
        <v>45119</v>
      </c>
      <c r="B4641" s="106">
        <v>8</v>
      </c>
      <c r="C4641" s="111">
        <v>18.011200195800001</v>
      </c>
    </row>
    <row r="4642" spans="1:3" x14ac:dyDescent="0.3">
      <c r="A4642" s="119">
        <v>45119</v>
      </c>
      <c r="B4642" s="106">
        <v>9</v>
      </c>
      <c r="C4642" s="111">
        <v>20.074400513299999</v>
      </c>
    </row>
    <row r="4643" spans="1:3" x14ac:dyDescent="0.3">
      <c r="A4643" s="119">
        <v>45119</v>
      </c>
      <c r="B4643" s="106">
        <v>10</v>
      </c>
      <c r="C4643" s="111">
        <v>22.096800415599997</v>
      </c>
    </row>
    <row r="4644" spans="1:3" x14ac:dyDescent="0.3">
      <c r="A4644" s="119">
        <v>45119</v>
      </c>
      <c r="B4644" s="106">
        <v>11</v>
      </c>
      <c r="C4644" s="111">
        <v>24.0736004645</v>
      </c>
    </row>
    <row r="4645" spans="1:3" x14ac:dyDescent="0.3">
      <c r="A4645" s="119">
        <v>45119</v>
      </c>
      <c r="B4645" s="106">
        <v>12</v>
      </c>
      <c r="C4645" s="111">
        <v>26.701600342400003</v>
      </c>
    </row>
    <row r="4646" spans="1:3" x14ac:dyDescent="0.3">
      <c r="A4646" s="119">
        <v>45119</v>
      </c>
      <c r="B4646" s="106">
        <v>13</v>
      </c>
      <c r="C4646" s="111">
        <v>29.8608007817</v>
      </c>
    </row>
    <row r="4647" spans="1:3" x14ac:dyDescent="0.3">
      <c r="A4647" s="119">
        <v>45119</v>
      </c>
      <c r="B4647" s="106">
        <v>14</v>
      </c>
      <c r="C4647" s="111">
        <v>32.501600830699999</v>
      </c>
    </row>
    <row r="4648" spans="1:3" x14ac:dyDescent="0.3">
      <c r="A4648" s="119">
        <v>45119</v>
      </c>
      <c r="B4648" s="106">
        <v>15</v>
      </c>
      <c r="C4648" s="111">
        <v>35.5616008306</v>
      </c>
    </row>
    <row r="4649" spans="1:3" x14ac:dyDescent="0.3">
      <c r="A4649" s="119">
        <v>45119</v>
      </c>
      <c r="B4649" s="106">
        <v>16</v>
      </c>
      <c r="C4649" s="111">
        <v>37.9920009772</v>
      </c>
    </row>
    <row r="4650" spans="1:3" x14ac:dyDescent="0.3">
      <c r="A4650" s="119">
        <v>45119</v>
      </c>
      <c r="B4650" s="106">
        <v>17</v>
      </c>
      <c r="C4650" s="111">
        <v>39.303201416500002</v>
      </c>
    </row>
    <row r="4651" spans="1:3" x14ac:dyDescent="0.3">
      <c r="A4651" s="119">
        <v>45119</v>
      </c>
      <c r="B4651" s="106">
        <v>18</v>
      </c>
      <c r="C4651" s="111">
        <v>38.940001221199999</v>
      </c>
    </row>
    <row r="4652" spans="1:3" x14ac:dyDescent="0.3">
      <c r="A4652" s="119">
        <v>45119</v>
      </c>
      <c r="B4652" s="106">
        <v>19</v>
      </c>
      <c r="C4652" s="111">
        <v>37.318400879499997</v>
      </c>
    </row>
    <row r="4653" spans="1:3" x14ac:dyDescent="0.3">
      <c r="A4653" s="119">
        <v>45119</v>
      </c>
      <c r="B4653" s="106">
        <v>20</v>
      </c>
      <c r="C4653" s="111">
        <v>34.317600342299997</v>
      </c>
    </row>
    <row r="4654" spans="1:3" x14ac:dyDescent="0.3">
      <c r="A4654" s="119">
        <v>45119</v>
      </c>
      <c r="B4654" s="106">
        <v>21</v>
      </c>
      <c r="C4654" s="111">
        <v>31.536000000600001</v>
      </c>
    </row>
    <row r="4655" spans="1:3" x14ac:dyDescent="0.3">
      <c r="A4655" s="119">
        <v>45119</v>
      </c>
      <c r="B4655" s="106">
        <v>22</v>
      </c>
      <c r="C4655" s="111">
        <v>28.463199951700002</v>
      </c>
    </row>
    <row r="4656" spans="1:3" x14ac:dyDescent="0.3">
      <c r="A4656" s="119">
        <v>45119</v>
      </c>
      <c r="B4656" s="106">
        <v>23</v>
      </c>
      <c r="C4656" s="111">
        <v>24.6400004887</v>
      </c>
    </row>
    <row r="4657" spans="1:3" x14ac:dyDescent="0.3">
      <c r="A4657" s="119">
        <v>45119</v>
      </c>
      <c r="B4657" s="106">
        <v>24</v>
      </c>
      <c r="C4657" s="111">
        <v>21.643200562200001</v>
      </c>
    </row>
    <row r="4658" spans="1:3" x14ac:dyDescent="0.3">
      <c r="A4658" s="119">
        <v>45120</v>
      </c>
      <c r="B4658" s="106">
        <v>1</v>
      </c>
      <c r="C4658" s="111">
        <v>19.375200317699999</v>
      </c>
    </row>
    <row r="4659" spans="1:3" x14ac:dyDescent="0.3">
      <c r="A4659" s="119">
        <v>45120</v>
      </c>
      <c r="B4659" s="106">
        <v>2</v>
      </c>
      <c r="C4659" s="111">
        <v>17.6264006352</v>
      </c>
    </row>
    <row r="4660" spans="1:3" x14ac:dyDescent="0.3">
      <c r="A4660" s="119">
        <v>45120</v>
      </c>
      <c r="B4660" s="106">
        <v>3</v>
      </c>
      <c r="C4660" s="111">
        <v>16.420000244399997</v>
      </c>
    </row>
    <row r="4661" spans="1:3" x14ac:dyDescent="0.3">
      <c r="A4661" s="119">
        <v>45120</v>
      </c>
      <c r="B4661" s="106">
        <v>4</v>
      </c>
      <c r="C4661" s="111">
        <v>15.7248002935</v>
      </c>
    </row>
    <row r="4662" spans="1:3" x14ac:dyDescent="0.3">
      <c r="A4662" s="119">
        <v>45120</v>
      </c>
      <c r="B4662" s="106">
        <v>5</v>
      </c>
      <c r="C4662" s="111">
        <v>15.6176002202</v>
      </c>
    </row>
    <row r="4663" spans="1:3" x14ac:dyDescent="0.3">
      <c r="A4663" s="119">
        <v>45120</v>
      </c>
      <c r="B4663" s="106">
        <v>6</v>
      </c>
      <c r="C4663" s="111">
        <v>16.0664003913</v>
      </c>
    </row>
    <row r="4664" spans="1:3" x14ac:dyDescent="0.3">
      <c r="A4664" s="119">
        <v>45120</v>
      </c>
      <c r="B4664" s="106">
        <v>7</v>
      </c>
      <c r="C4664" s="111">
        <v>16.7216003425</v>
      </c>
    </row>
    <row r="4665" spans="1:3" x14ac:dyDescent="0.3">
      <c r="A4665" s="119">
        <v>45120</v>
      </c>
      <c r="B4665" s="106">
        <v>8</v>
      </c>
      <c r="C4665" s="111">
        <v>17.844000000299999</v>
      </c>
    </row>
    <row r="4666" spans="1:3" x14ac:dyDescent="0.3">
      <c r="A4666" s="119">
        <v>45120</v>
      </c>
      <c r="B4666" s="106">
        <v>9</v>
      </c>
      <c r="C4666" s="111">
        <v>19.487199951499999</v>
      </c>
    </row>
    <row r="4667" spans="1:3" x14ac:dyDescent="0.3">
      <c r="A4667" s="119">
        <v>45120</v>
      </c>
      <c r="B4667" s="106">
        <v>10</v>
      </c>
      <c r="C4667" s="111">
        <v>21.388800049500002</v>
      </c>
    </row>
    <row r="4668" spans="1:3" x14ac:dyDescent="0.3">
      <c r="A4668" s="119">
        <v>45120</v>
      </c>
      <c r="B4668" s="106">
        <v>11</v>
      </c>
      <c r="C4668" s="111">
        <v>23.978400391300003</v>
      </c>
    </row>
    <row r="4669" spans="1:3" x14ac:dyDescent="0.3">
      <c r="A4669" s="119">
        <v>45120</v>
      </c>
      <c r="B4669" s="106">
        <v>12</v>
      </c>
      <c r="C4669" s="111">
        <v>27.332000488999999</v>
      </c>
    </row>
    <row r="4670" spans="1:3" x14ac:dyDescent="0.3">
      <c r="A4670" s="119">
        <v>45120</v>
      </c>
      <c r="B4670" s="106">
        <v>13</v>
      </c>
      <c r="C4670" s="111">
        <v>30.922400146899999</v>
      </c>
    </row>
    <row r="4671" spans="1:3" x14ac:dyDescent="0.3">
      <c r="A4671" s="119">
        <v>45120</v>
      </c>
      <c r="B4671" s="106">
        <v>14</v>
      </c>
      <c r="C4671" s="111">
        <v>34.234400635199997</v>
      </c>
    </row>
    <row r="4672" spans="1:3" x14ac:dyDescent="0.3">
      <c r="A4672" s="119">
        <v>45120</v>
      </c>
      <c r="B4672" s="106">
        <v>15</v>
      </c>
      <c r="C4672" s="111">
        <v>36.952000488899998</v>
      </c>
    </row>
    <row r="4673" spans="1:3" x14ac:dyDescent="0.3">
      <c r="A4673" s="119">
        <v>45120</v>
      </c>
      <c r="B4673" s="106">
        <v>16</v>
      </c>
      <c r="C4673" s="111">
        <v>38.784800781799994</v>
      </c>
    </row>
    <row r="4674" spans="1:3" x14ac:dyDescent="0.3">
      <c r="A4674" s="119">
        <v>45120</v>
      </c>
      <c r="B4674" s="106">
        <v>17</v>
      </c>
      <c r="C4674" s="111">
        <v>39.959200928199998</v>
      </c>
    </row>
    <row r="4675" spans="1:3" x14ac:dyDescent="0.3">
      <c r="A4675" s="119">
        <v>45120</v>
      </c>
      <c r="B4675" s="106">
        <v>18</v>
      </c>
      <c r="C4675" s="111">
        <v>39.604000733100001</v>
      </c>
    </row>
    <row r="4676" spans="1:3" x14ac:dyDescent="0.3">
      <c r="A4676" s="119">
        <v>45120</v>
      </c>
      <c r="B4676" s="106">
        <v>19</v>
      </c>
      <c r="C4676" s="111">
        <v>38.286401123600001</v>
      </c>
    </row>
    <row r="4677" spans="1:3" x14ac:dyDescent="0.3">
      <c r="A4677" s="119">
        <v>45120</v>
      </c>
      <c r="B4677" s="106">
        <v>20</v>
      </c>
      <c r="C4677" s="111">
        <v>34.7656008306</v>
      </c>
    </row>
    <row r="4678" spans="1:3" x14ac:dyDescent="0.3">
      <c r="A4678" s="119">
        <v>45120</v>
      </c>
      <c r="B4678" s="106">
        <v>21</v>
      </c>
      <c r="C4678" s="111">
        <v>30.998400879600002</v>
      </c>
    </row>
    <row r="4679" spans="1:3" x14ac:dyDescent="0.3">
      <c r="A4679" s="119">
        <v>45120</v>
      </c>
      <c r="B4679" s="106">
        <v>22</v>
      </c>
      <c r="C4679" s="111">
        <v>27.964800293500002</v>
      </c>
    </row>
    <row r="4680" spans="1:3" x14ac:dyDescent="0.3">
      <c r="A4680" s="119">
        <v>45120</v>
      </c>
      <c r="B4680" s="106">
        <v>23</v>
      </c>
      <c r="C4680" s="111">
        <v>24.3328004157</v>
      </c>
    </row>
    <row r="4681" spans="1:3" x14ac:dyDescent="0.3">
      <c r="A4681" s="119">
        <v>45120</v>
      </c>
      <c r="B4681" s="106">
        <v>24</v>
      </c>
      <c r="C4681" s="111">
        <v>21.423199951699999</v>
      </c>
    </row>
    <row r="4682" spans="1:3" x14ac:dyDescent="0.3">
      <c r="A4682" s="119">
        <v>45121</v>
      </c>
      <c r="B4682" s="106">
        <v>1</v>
      </c>
      <c r="C4682" s="111">
        <v>19.137600586400001</v>
      </c>
    </row>
    <row r="4683" spans="1:3" x14ac:dyDescent="0.3">
      <c r="A4683" s="119">
        <v>45121</v>
      </c>
      <c r="B4683" s="106">
        <v>2</v>
      </c>
      <c r="C4683" s="111">
        <v>17.388000244499999</v>
      </c>
    </row>
    <row r="4684" spans="1:3" x14ac:dyDescent="0.3">
      <c r="A4684" s="119">
        <v>45121</v>
      </c>
      <c r="B4684" s="106">
        <v>3</v>
      </c>
      <c r="C4684" s="111">
        <v>16.117600464599999</v>
      </c>
    </row>
    <row r="4685" spans="1:3" x14ac:dyDescent="0.3">
      <c r="A4685" s="119">
        <v>45121</v>
      </c>
      <c r="B4685" s="106">
        <v>4</v>
      </c>
      <c r="C4685" s="111">
        <v>15.5152001959</v>
      </c>
    </row>
    <row r="4686" spans="1:3" x14ac:dyDescent="0.3">
      <c r="A4686" s="119">
        <v>45121</v>
      </c>
      <c r="B4686" s="106">
        <v>5</v>
      </c>
      <c r="C4686" s="111">
        <v>15.3192003179</v>
      </c>
    </row>
    <row r="4687" spans="1:3" x14ac:dyDescent="0.3">
      <c r="A4687" s="119">
        <v>45121</v>
      </c>
      <c r="B4687" s="106">
        <v>6</v>
      </c>
      <c r="C4687" s="111">
        <v>15.540000366699999</v>
      </c>
    </row>
    <row r="4688" spans="1:3" x14ac:dyDescent="0.3">
      <c r="A4688" s="119">
        <v>45121</v>
      </c>
      <c r="B4688" s="106">
        <v>7</v>
      </c>
      <c r="C4688" s="111">
        <v>16.290400269100001</v>
      </c>
    </row>
    <row r="4689" spans="1:3" x14ac:dyDescent="0.3">
      <c r="A4689" s="119">
        <v>45121</v>
      </c>
      <c r="B4689" s="106">
        <v>8</v>
      </c>
      <c r="C4689" s="111">
        <v>17.508800171300003</v>
      </c>
    </row>
    <row r="4690" spans="1:3" x14ac:dyDescent="0.3">
      <c r="A4690" s="119">
        <v>45121</v>
      </c>
      <c r="B4690" s="106">
        <v>9</v>
      </c>
      <c r="C4690" s="111">
        <v>19.280800171199999</v>
      </c>
    </row>
    <row r="4691" spans="1:3" x14ac:dyDescent="0.3">
      <c r="A4691" s="119">
        <v>45121</v>
      </c>
      <c r="B4691" s="106">
        <v>10</v>
      </c>
      <c r="C4691" s="111">
        <v>21.336800293200003</v>
      </c>
    </row>
    <row r="4692" spans="1:3" x14ac:dyDescent="0.3">
      <c r="A4692" s="119">
        <v>45121</v>
      </c>
      <c r="B4692" s="106">
        <v>11</v>
      </c>
      <c r="C4692" s="111">
        <v>24.204800537700002</v>
      </c>
    </row>
    <row r="4693" spans="1:3" x14ac:dyDescent="0.3">
      <c r="A4693" s="119">
        <v>45121</v>
      </c>
      <c r="B4693" s="106">
        <v>12</v>
      </c>
      <c r="C4693" s="111">
        <v>27.614399902799999</v>
      </c>
    </row>
    <row r="4694" spans="1:3" x14ac:dyDescent="0.3">
      <c r="A4694" s="119">
        <v>45121</v>
      </c>
      <c r="B4694" s="106">
        <v>13</v>
      </c>
      <c r="C4694" s="111">
        <v>31.41520044</v>
      </c>
    </row>
    <row r="4695" spans="1:3" x14ac:dyDescent="0.3">
      <c r="A4695" s="119">
        <v>45121</v>
      </c>
      <c r="B4695" s="106">
        <v>14</v>
      </c>
      <c r="C4695" s="111">
        <v>35.368000488899995</v>
      </c>
    </row>
    <row r="4696" spans="1:3" x14ac:dyDescent="0.3">
      <c r="A4696" s="119">
        <v>45121</v>
      </c>
      <c r="B4696" s="106">
        <v>15</v>
      </c>
      <c r="C4696" s="111">
        <v>38.892800537600003</v>
      </c>
    </row>
    <row r="4697" spans="1:3" x14ac:dyDescent="0.3">
      <c r="A4697" s="119">
        <v>45121</v>
      </c>
      <c r="B4697" s="106">
        <v>16</v>
      </c>
      <c r="C4697" s="111">
        <v>41.829601074899998</v>
      </c>
    </row>
    <row r="4698" spans="1:3" x14ac:dyDescent="0.3">
      <c r="A4698" s="119">
        <v>45121</v>
      </c>
      <c r="B4698" s="106">
        <v>17</v>
      </c>
      <c r="C4698" s="111">
        <v>42.599201172399994</v>
      </c>
    </row>
    <row r="4699" spans="1:3" x14ac:dyDescent="0.3">
      <c r="A4699" s="119">
        <v>45121</v>
      </c>
      <c r="B4699" s="106">
        <v>18</v>
      </c>
      <c r="C4699" s="111">
        <v>42.307201172599996</v>
      </c>
    </row>
    <row r="4700" spans="1:3" x14ac:dyDescent="0.3">
      <c r="A4700" s="119">
        <v>45121</v>
      </c>
      <c r="B4700" s="106">
        <v>19</v>
      </c>
      <c r="C4700" s="111">
        <v>40.041600586599998</v>
      </c>
    </row>
    <row r="4701" spans="1:3" x14ac:dyDescent="0.3">
      <c r="A4701" s="119">
        <v>45121</v>
      </c>
      <c r="B4701" s="106">
        <v>20</v>
      </c>
      <c r="C4701" s="111">
        <v>37.210400391100002</v>
      </c>
    </row>
    <row r="4702" spans="1:3" x14ac:dyDescent="0.3">
      <c r="A4702" s="119">
        <v>45121</v>
      </c>
      <c r="B4702" s="106">
        <v>21</v>
      </c>
      <c r="C4702" s="111">
        <v>33.9064011237</v>
      </c>
    </row>
    <row r="4703" spans="1:3" x14ac:dyDescent="0.3">
      <c r="A4703" s="119">
        <v>45121</v>
      </c>
      <c r="B4703" s="106">
        <v>22</v>
      </c>
      <c r="C4703" s="111">
        <v>30.510400146999999</v>
      </c>
    </row>
    <row r="4704" spans="1:3" x14ac:dyDescent="0.3">
      <c r="A4704" s="119">
        <v>45121</v>
      </c>
      <c r="B4704" s="106">
        <v>23</v>
      </c>
      <c r="C4704" s="111">
        <v>26.9431999514</v>
      </c>
    </row>
    <row r="4705" spans="1:3" x14ac:dyDescent="0.3">
      <c r="A4705" s="119">
        <v>45121</v>
      </c>
      <c r="B4705" s="106">
        <v>24</v>
      </c>
      <c r="C4705" s="111">
        <v>23.5424001469</v>
      </c>
    </row>
    <row r="4706" spans="1:3" x14ac:dyDescent="0.3">
      <c r="A4706" s="119">
        <v>45122</v>
      </c>
      <c r="B4706" s="106">
        <v>1</v>
      </c>
      <c r="C4706" s="111">
        <v>21.088000488900001</v>
      </c>
    </row>
    <row r="4707" spans="1:3" x14ac:dyDescent="0.3">
      <c r="A4707" s="119">
        <v>45122</v>
      </c>
      <c r="B4707" s="106">
        <v>2</v>
      </c>
      <c r="C4707" s="111">
        <v>19.432000244600001</v>
      </c>
    </row>
    <row r="4708" spans="1:3" x14ac:dyDescent="0.3">
      <c r="A4708" s="119">
        <v>45122</v>
      </c>
      <c r="B4708" s="106">
        <v>3</v>
      </c>
      <c r="C4708" s="111">
        <v>17.996000122599998</v>
      </c>
    </row>
    <row r="4709" spans="1:3" x14ac:dyDescent="0.3">
      <c r="A4709" s="119">
        <v>45122</v>
      </c>
      <c r="B4709" s="106">
        <v>4</v>
      </c>
      <c r="C4709" s="111">
        <v>17.084800293499999</v>
      </c>
    </row>
    <row r="4710" spans="1:3" x14ac:dyDescent="0.3">
      <c r="A4710" s="119">
        <v>45122</v>
      </c>
      <c r="B4710" s="106">
        <v>5</v>
      </c>
      <c r="C4710" s="111">
        <v>16.641600464499998</v>
      </c>
    </row>
    <row r="4711" spans="1:3" x14ac:dyDescent="0.3">
      <c r="A4711" s="119">
        <v>45122</v>
      </c>
      <c r="B4711" s="106">
        <v>6</v>
      </c>
      <c r="C4711" s="111">
        <v>16.264000733</v>
      </c>
    </row>
    <row r="4712" spans="1:3" x14ac:dyDescent="0.3">
      <c r="A4712" s="119">
        <v>45122</v>
      </c>
      <c r="B4712" s="106">
        <v>7</v>
      </c>
      <c r="C4712" s="111">
        <v>16.384800049199999</v>
      </c>
    </row>
    <row r="4713" spans="1:3" x14ac:dyDescent="0.3">
      <c r="A4713" s="119">
        <v>45122</v>
      </c>
      <c r="B4713" s="106">
        <v>8</v>
      </c>
      <c r="C4713" s="111">
        <v>17.7032003178</v>
      </c>
    </row>
    <row r="4714" spans="1:3" x14ac:dyDescent="0.3">
      <c r="A4714" s="119">
        <v>45122</v>
      </c>
      <c r="B4714" s="106">
        <v>9</v>
      </c>
      <c r="C4714" s="111">
        <v>20.4400002448</v>
      </c>
    </row>
    <row r="4715" spans="1:3" x14ac:dyDescent="0.3">
      <c r="A4715" s="119">
        <v>45122</v>
      </c>
      <c r="B4715" s="106">
        <v>10</v>
      </c>
      <c r="C4715" s="111">
        <v>23.988800537700001</v>
      </c>
    </row>
    <row r="4716" spans="1:3" x14ac:dyDescent="0.3">
      <c r="A4716" s="119">
        <v>45122</v>
      </c>
      <c r="B4716" s="106">
        <v>11</v>
      </c>
      <c r="C4716" s="111">
        <v>28.515200928300001</v>
      </c>
    </row>
    <row r="4717" spans="1:3" x14ac:dyDescent="0.3">
      <c r="A4717" s="119">
        <v>45122</v>
      </c>
      <c r="B4717" s="106">
        <v>12</v>
      </c>
      <c r="C4717" s="111">
        <v>33.444799805300001</v>
      </c>
    </row>
    <row r="4718" spans="1:3" x14ac:dyDescent="0.3">
      <c r="A4718" s="119">
        <v>45122</v>
      </c>
      <c r="B4718" s="106">
        <v>13</v>
      </c>
      <c r="C4718" s="111">
        <v>37.778400635300002</v>
      </c>
    </row>
    <row r="4719" spans="1:3" x14ac:dyDescent="0.3">
      <c r="A4719" s="119">
        <v>45122</v>
      </c>
      <c r="B4719" s="106">
        <v>14</v>
      </c>
      <c r="C4719" s="111">
        <v>41.327201172499997</v>
      </c>
    </row>
    <row r="4720" spans="1:3" x14ac:dyDescent="0.3">
      <c r="A4720" s="119">
        <v>45122</v>
      </c>
      <c r="B4720" s="106">
        <v>15</v>
      </c>
      <c r="C4720" s="111">
        <v>43.496001221299998</v>
      </c>
    </row>
    <row r="4721" spans="1:3" x14ac:dyDescent="0.3">
      <c r="A4721" s="119">
        <v>45122</v>
      </c>
      <c r="B4721" s="106">
        <v>16</v>
      </c>
      <c r="C4721" s="111">
        <v>44.785601319000001</v>
      </c>
    </row>
    <row r="4722" spans="1:3" x14ac:dyDescent="0.3">
      <c r="A4722" s="119">
        <v>45122</v>
      </c>
      <c r="B4722" s="106">
        <v>17</v>
      </c>
      <c r="C4722" s="111">
        <v>44.570400147000001</v>
      </c>
    </row>
    <row r="4723" spans="1:3" x14ac:dyDescent="0.3">
      <c r="A4723" s="119">
        <v>45122</v>
      </c>
      <c r="B4723" s="106">
        <v>18</v>
      </c>
      <c r="C4723" s="111">
        <v>43.970400146999999</v>
      </c>
    </row>
    <row r="4724" spans="1:3" x14ac:dyDescent="0.3">
      <c r="A4724" s="119">
        <v>45122</v>
      </c>
      <c r="B4724" s="106">
        <v>19</v>
      </c>
      <c r="C4724" s="111">
        <v>42.6512009283</v>
      </c>
    </row>
    <row r="4725" spans="1:3" x14ac:dyDescent="0.3">
      <c r="A4725" s="119">
        <v>45122</v>
      </c>
      <c r="B4725" s="106">
        <v>20</v>
      </c>
      <c r="C4725" s="111">
        <v>39.097601074799996</v>
      </c>
    </row>
    <row r="4726" spans="1:3" x14ac:dyDescent="0.3">
      <c r="A4726" s="119">
        <v>45122</v>
      </c>
      <c r="B4726" s="106">
        <v>21</v>
      </c>
      <c r="C4726" s="111">
        <v>35.709600586300006</v>
      </c>
    </row>
    <row r="4727" spans="1:3" x14ac:dyDescent="0.3">
      <c r="A4727" s="119">
        <v>45122</v>
      </c>
      <c r="B4727" s="106">
        <v>22</v>
      </c>
      <c r="C4727" s="111">
        <v>32.464801025900002</v>
      </c>
    </row>
    <row r="4728" spans="1:3" x14ac:dyDescent="0.3">
      <c r="A4728" s="119">
        <v>45122</v>
      </c>
      <c r="B4728" s="106">
        <v>23</v>
      </c>
      <c r="C4728" s="111">
        <v>29.213600098200001</v>
      </c>
    </row>
    <row r="4729" spans="1:3" x14ac:dyDescent="0.3">
      <c r="A4729" s="119">
        <v>45122</v>
      </c>
      <c r="B4729" s="106">
        <v>24</v>
      </c>
      <c r="C4729" s="111">
        <v>26.278400635499999</v>
      </c>
    </row>
    <row r="4730" spans="1:3" x14ac:dyDescent="0.3">
      <c r="A4730" s="119">
        <v>45123</v>
      </c>
      <c r="B4730" s="106">
        <v>1</v>
      </c>
      <c r="C4730" s="111">
        <v>24.2264003911</v>
      </c>
    </row>
    <row r="4731" spans="1:3" x14ac:dyDescent="0.3">
      <c r="A4731" s="119">
        <v>45123</v>
      </c>
      <c r="B4731" s="106">
        <v>2</v>
      </c>
      <c r="C4731" s="111">
        <v>22.320000122500002</v>
      </c>
    </row>
    <row r="4732" spans="1:3" x14ac:dyDescent="0.3">
      <c r="A4732" s="119">
        <v>45123</v>
      </c>
      <c r="B4732" s="106">
        <v>3</v>
      </c>
      <c r="C4732" s="111">
        <v>20.844000366699998</v>
      </c>
    </row>
    <row r="4733" spans="1:3" x14ac:dyDescent="0.3">
      <c r="A4733" s="119">
        <v>45123</v>
      </c>
      <c r="B4733" s="106">
        <v>4</v>
      </c>
      <c r="C4733" s="111">
        <v>19.696800293600003</v>
      </c>
    </row>
    <row r="4734" spans="1:3" x14ac:dyDescent="0.3">
      <c r="A4734" s="119">
        <v>45123</v>
      </c>
      <c r="B4734" s="106">
        <v>5</v>
      </c>
      <c r="C4734" s="111">
        <v>18.620000366900001</v>
      </c>
    </row>
    <row r="4735" spans="1:3" x14ac:dyDescent="0.3">
      <c r="A4735" s="119">
        <v>45123</v>
      </c>
      <c r="B4735" s="106">
        <v>6</v>
      </c>
      <c r="C4735" s="111">
        <v>18.360800537599999</v>
      </c>
    </row>
    <row r="4736" spans="1:3" x14ac:dyDescent="0.3">
      <c r="A4736" s="119">
        <v>45123</v>
      </c>
      <c r="B4736" s="106">
        <v>7</v>
      </c>
      <c r="C4736" s="111">
        <v>17.8880003668</v>
      </c>
    </row>
    <row r="4737" spans="1:3" x14ac:dyDescent="0.3">
      <c r="A4737" s="119">
        <v>45123</v>
      </c>
      <c r="B4737" s="106">
        <v>8</v>
      </c>
      <c r="C4737" s="111">
        <v>19.556000122500002</v>
      </c>
    </row>
    <row r="4738" spans="1:3" x14ac:dyDescent="0.3">
      <c r="A4738" s="119">
        <v>45123</v>
      </c>
      <c r="B4738" s="106">
        <v>9</v>
      </c>
      <c r="C4738" s="111">
        <v>22.508000488900002</v>
      </c>
    </row>
    <row r="4739" spans="1:3" x14ac:dyDescent="0.3">
      <c r="A4739" s="119">
        <v>45123</v>
      </c>
      <c r="B4739" s="106">
        <v>10</v>
      </c>
      <c r="C4739" s="111">
        <v>26.010400635300002</v>
      </c>
    </row>
    <row r="4740" spans="1:3" x14ac:dyDescent="0.3">
      <c r="A4740" s="119">
        <v>45123</v>
      </c>
      <c r="B4740" s="106">
        <v>11</v>
      </c>
      <c r="C4740" s="111">
        <v>29.808800537700002</v>
      </c>
    </row>
    <row r="4741" spans="1:3" x14ac:dyDescent="0.3">
      <c r="A4741" s="119">
        <v>45123</v>
      </c>
      <c r="B4741" s="106">
        <v>12</v>
      </c>
      <c r="C4741" s="111">
        <v>33.671200195799997</v>
      </c>
    </row>
    <row r="4742" spans="1:3" x14ac:dyDescent="0.3">
      <c r="A4742" s="119">
        <v>45123</v>
      </c>
      <c r="B4742" s="106">
        <v>13</v>
      </c>
      <c r="C4742" s="111">
        <v>38.166400146800001</v>
      </c>
    </row>
    <row r="4743" spans="1:3" x14ac:dyDescent="0.3">
      <c r="A4743" s="119">
        <v>45123</v>
      </c>
      <c r="B4743" s="106">
        <v>14</v>
      </c>
      <c r="C4743" s="111">
        <v>41.836000488700002</v>
      </c>
    </row>
    <row r="4744" spans="1:3" x14ac:dyDescent="0.3">
      <c r="A4744" s="119">
        <v>45123</v>
      </c>
      <c r="B4744" s="106">
        <v>15</v>
      </c>
      <c r="C4744" s="111">
        <v>44.384000733100002</v>
      </c>
    </row>
    <row r="4745" spans="1:3" x14ac:dyDescent="0.3">
      <c r="A4745" s="119">
        <v>45123</v>
      </c>
      <c r="B4745" s="106">
        <v>16</v>
      </c>
      <c r="C4745" s="111">
        <v>45.836000977000005</v>
      </c>
    </row>
    <row r="4746" spans="1:3" x14ac:dyDescent="0.3">
      <c r="A4746" s="119">
        <v>45123</v>
      </c>
      <c r="B4746" s="106">
        <v>17</v>
      </c>
      <c r="C4746" s="111">
        <v>46.412800781799994</v>
      </c>
    </row>
    <row r="4747" spans="1:3" x14ac:dyDescent="0.3">
      <c r="A4747" s="119">
        <v>45123</v>
      </c>
      <c r="B4747" s="106">
        <v>18</v>
      </c>
      <c r="C4747" s="111">
        <v>45.876000000599994</v>
      </c>
    </row>
    <row r="4748" spans="1:3" x14ac:dyDescent="0.3">
      <c r="A4748" s="119">
        <v>45123</v>
      </c>
      <c r="B4748" s="106">
        <v>19</v>
      </c>
      <c r="C4748" s="111">
        <v>44.204000732799997</v>
      </c>
    </row>
    <row r="4749" spans="1:3" x14ac:dyDescent="0.3">
      <c r="A4749" s="119">
        <v>45123</v>
      </c>
      <c r="B4749" s="106">
        <v>20</v>
      </c>
      <c r="C4749" s="111">
        <v>40.570400391199996</v>
      </c>
    </row>
    <row r="4750" spans="1:3" x14ac:dyDescent="0.3">
      <c r="A4750" s="119">
        <v>45123</v>
      </c>
      <c r="B4750" s="106">
        <v>21</v>
      </c>
      <c r="C4750" s="111">
        <v>37.310401367799997</v>
      </c>
    </row>
    <row r="4751" spans="1:3" x14ac:dyDescent="0.3">
      <c r="A4751" s="119">
        <v>45123</v>
      </c>
      <c r="B4751" s="106">
        <v>22</v>
      </c>
      <c r="C4751" s="111">
        <v>33.570400391</v>
      </c>
    </row>
    <row r="4752" spans="1:3" x14ac:dyDescent="0.3">
      <c r="A4752" s="119">
        <v>45123</v>
      </c>
      <c r="B4752" s="106">
        <v>23</v>
      </c>
      <c r="C4752" s="111">
        <v>29.6328005377</v>
      </c>
    </row>
    <row r="4753" spans="1:3" x14ac:dyDescent="0.3">
      <c r="A4753" s="119">
        <v>45123</v>
      </c>
      <c r="B4753" s="106">
        <v>24</v>
      </c>
      <c r="C4753" s="111">
        <v>26.2088005377</v>
      </c>
    </row>
    <row r="4754" spans="1:3" x14ac:dyDescent="0.3">
      <c r="A4754" s="119">
        <v>45124</v>
      </c>
      <c r="B4754" s="106">
        <v>1</v>
      </c>
      <c r="C4754" s="111">
        <v>23.459200318000001</v>
      </c>
    </row>
    <row r="4755" spans="1:3" x14ac:dyDescent="0.3">
      <c r="A4755" s="119">
        <v>45124</v>
      </c>
      <c r="B4755" s="106">
        <v>2</v>
      </c>
      <c r="C4755" s="111">
        <v>21.7432005619</v>
      </c>
    </row>
    <row r="4756" spans="1:3" x14ac:dyDescent="0.3">
      <c r="A4756" s="119">
        <v>45124</v>
      </c>
      <c r="B4756" s="106">
        <v>3</v>
      </c>
      <c r="C4756" s="111">
        <v>20.700800415500002</v>
      </c>
    </row>
    <row r="4757" spans="1:3" x14ac:dyDescent="0.3">
      <c r="A4757" s="119">
        <v>45124</v>
      </c>
      <c r="B4757" s="106">
        <v>4</v>
      </c>
      <c r="C4757" s="111">
        <v>19.768800415599998</v>
      </c>
    </row>
    <row r="4758" spans="1:3" x14ac:dyDescent="0.3">
      <c r="A4758" s="119">
        <v>45124</v>
      </c>
      <c r="B4758" s="106">
        <v>5</v>
      </c>
      <c r="C4758" s="111">
        <v>19.736000366799999</v>
      </c>
    </row>
    <row r="4759" spans="1:3" x14ac:dyDescent="0.3">
      <c r="A4759" s="119">
        <v>45124</v>
      </c>
      <c r="B4759" s="106">
        <v>6</v>
      </c>
      <c r="C4759" s="111">
        <v>20.1416003424</v>
      </c>
    </row>
    <row r="4760" spans="1:3" x14ac:dyDescent="0.3">
      <c r="A4760" s="119">
        <v>45124</v>
      </c>
      <c r="B4760" s="106">
        <v>7</v>
      </c>
      <c r="C4760" s="111">
        <v>20.992000000400001</v>
      </c>
    </row>
    <row r="4761" spans="1:3" x14ac:dyDescent="0.3">
      <c r="A4761" s="119">
        <v>45124</v>
      </c>
      <c r="B4761" s="106">
        <v>8</v>
      </c>
      <c r="C4761" s="111">
        <v>22.707200439899999</v>
      </c>
    </row>
    <row r="4762" spans="1:3" x14ac:dyDescent="0.3">
      <c r="A4762" s="119">
        <v>45124</v>
      </c>
      <c r="B4762" s="106">
        <v>9</v>
      </c>
      <c r="C4762" s="111">
        <v>25.415199951599998</v>
      </c>
    </row>
    <row r="4763" spans="1:3" x14ac:dyDescent="0.3">
      <c r="A4763" s="119">
        <v>45124</v>
      </c>
      <c r="B4763" s="106">
        <v>10</v>
      </c>
      <c r="C4763" s="111">
        <v>27.9696003424</v>
      </c>
    </row>
    <row r="4764" spans="1:3" x14ac:dyDescent="0.3">
      <c r="A4764" s="119">
        <v>45124</v>
      </c>
      <c r="B4764" s="106">
        <v>11</v>
      </c>
      <c r="C4764" s="111">
        <v>30.940000488799999</v>
      </c>
    </row>
    <row r="4765" spans="1:3" x14ac:dyDescent="0.3">
      <c r="A4765" s="119">
        <v>45124</v>
      </c>
      <c r="B4765" s="106">
        <v>12</v>
      </c>
      <c r="C4765" s="111">
        <v>33.728000733100004</v>
      </c>
    </row>
    <row r="4766" spans="1:3" x14ac:dyDescent="0.3">
      <c r="A4766" s="119">
        <v>45124</v>
      </c>
      <c r="B4766" s="106">
        <v>13</v>
      </c>
      <c r="C4766" s="111">
        <v>36.922400879399994</v>
      </c>
    </row>
    <row r="4767" spans="1:3" x14ac:dyDescent="0.3">
      <c r="A4767" s="119">
        <v>45124</v>
      </c>
      <c r="B4767" s="106">
        <v>14</v>
      </c>
      <c r="C4767" s="111">
        <v>40.0728007819</v>
      </c>
    </row>
    <row r="4768" spans="1:3" x14ac:dyDescent="0.3">
      <c r="A4768" s="119">
        <v>45124</v>
      </c>
      <c r="B4768" s="106">
        <v>15</v>
      </c>
      <c r="C4768" s="111">
        <v>43.157600342199999</v>
      </c>
    </row>
    <row r="4769" spans="1:3" x14ac:dyDescent="0.3">
      <c r="A4769" s="119">
        <v>45124</v>
      </c>
      <c r="B4769" s="106">
        <v>16</v>
      </c>
      <c r="C4769" s="111">
        <v>45.568800293499997</v>
      </c>
    </row>
    <row r="4770" spans="1:3" x14ac:dyDescent="0.3">
      <c r="A4770" s="119">
        <v>45124</v>
      </c>
      <c r="B4770" s="106">
        <v>17</v>
      </c>
      <c r="C4770" s="111">
        <v>46.553599853999998</v>
      </c>
    </row>
    <row r="4771" spans="1:3" x14ac:dyDescent="0.3">
      <c r="A4771" s="119">
        <v>45124</v>
      </c>
      <c r="B4771" s="106">
        <v>18</v>
      </c>
      <c r="C4771" s="111">
        <v>45.367201172399994</v>
      </c>
    </row>
    <row r="4772" spans="1:3" x14ac:dyDescent="0.3">
      <c r="A4772" s="119">
        <v>45124</v>
      </c>
      <c r="B4772" s="106">
        <v>19</v>
      </c>
      <c r="C4772" s="111">
        <v>42.808000488799998</v>
      </c>
    </row>
    <row r="4773" spans="1:3" x14ac:dyDescent="0.3">
      <c r="A4773" s="119">
        <v>45124</v>
      </c>
      <c r="B4773" s="106">
        <v>20</v>
      </c>
      <c r="C4773" s="111">
        <v>39.176000977099996</v>
      </c>
    </row>
    <row r="4774" spans="1:3" x14ac:dyDescent="0.3">
      <c r="A4774" s="119">
        <v>45124</v>
      </c>
      <c r="B4774" s="106">
        <v>21</v>
      </c>
      <c r="C4774" s="111">
        <v>35.632801025900001</v>
      </c>
    </row>
    <row r="4775" spans="1:3" x14ac:dyDescent="0.3">
      <c r="A4775" s="119">
        <v>45124</v>
      </c>
      <c r="B4775" s="106">
        <v>22</v>
      </c>
      <c r="C4775" s="111">
        <v>32.3608007817</v>
      </c>
    </row>
    <row r="4776" spans="1:3" x14ac:dyDescent="0.3">
      <c r="A4776" s="119">
        <v>45124</v>
      </c>
      <c r="B4776" s="106">
        <v>23</v>
      </c>
      <c r="C4776" s="111">
        <v>28.434400391300002</v>
      </c>
    </row>
    <row r="4777" spans="1:3" x14ac:dyDescent="0.3">
      <c r="A4777" s="119">
        <v>45124</v>
      </c>
      <c r="B4777" s="106">
        <v>24</v>
      </c>
      <c r="C4777" s="111">
        <v>24.7032006841</v>
      </c>
    </row>
    <row r="4778" spans="1:3" x14ac:dyDescent="0.3">
      <c r="A4778" s="119">
        <v>45125</v>
      </c>
      <c r="B4778" s="106">
        <v>1</v>
      </c>
      <c r="C4778" s="111">
        <v>22.266400147200002</v>
      </c>
    </row>
    <row r="4779" spans="1:3" x14ac:dyDescent="0.3">
      <c r="A4779" s="119">
        <v>45125</v>
      </c>
      <c r="B4779" s="106">
        <v>2</v>
      </c>
      <c r="C4779" s="111">
        <v>20.574400024800003</v>
      </c>
    </row>
    <row r="4780" spans="1:3" x14ac:dyDescent="0.3">
      <c r="A4780" s="119">
        <v>45125</v>
      </c>
      <c r="B4780" s="106">
        <v>3</v>
      </c>
      <c r="C4780" s="111">
        <v>19.1568002934</v>
      </c>
    </row>
    <row r="4781" spans="1:3" x14ac:dyDescent="0.3">
      <c r="A4781" s="119">
        <v>45125</v>
      </c>
      <c r="B4781" s="106">
        <v>4</v>
      </c>
      <c r="C4781" s="111">
        <v>18.292800293399999</v>
      </c>
    </row>
    <row r="4782" spans="1:3" x14ac:dyDescent="0.3">
      <c r="A4782" s="119">
        <v>45125</v>
      </c>
      <c r="B4782" s="106">
        <v>5</v>
      </c>
      <c r="C4782" s="111">
        <v>18.127200073899999</v>
      </c>
    </row>
    <row r="4783" spans="1:3" x14ac:dyDescent="0.3">
      <c r="A4783" s="119">
        <v>45125</v>
      </c>
      <c r="B4783" s="106">
        <v>6</v>
      </c>
      <c r="C4783" s="111">
        <v>18.481600098200001</v>
      </c>
    </row>
    <row r="4784" spans="1:3" x14ac:dyDescent="0.3">
      <c r="A4784" s="119">
        <v>45125</v>
      </c>
      <c r="B4784" s="106">
        <v>7</v>
      </c>
      <c r="C4784" s="111">
        <v>19.261600464399997</v>
      </c>
    </row>
    <row r="4785" spans="1:3" x14ac:dyDescent="0.3">
      <c r="A4785" s="119">
        <v>45125</v>
      </c>
      <c r="B4785" s="106">
        <v>8</v>
      </c>
      <c r="C4785" s="111">
        <v>20.644000610999999</v>
      </c>
    </row>
    <row r="4786" spans="1:3" x14ac:dyDescent="0.3">
      <c r="A4786" s="119">
        <v>45125</v>
      </c>
      <c r="B4786" s="106">
        <v>9</v>
      </c>
      <c r="C4786" s="111">
        <v>22.707200195799999</v>
      </c>
    </row>
    <row r="4787" spans="1:3" x14ac:dyDescent="0.3">
      <c r="A4787" s="119">
        <v>45125</v>
      </c>
      <c r="B4787" s="106">
        <v>10</v>
      </c>
      <c r="C4787" s="111">
        <v>25.1240001225</v>
      </c>
    </row>
    <row r="4788" spans="1:3" x14ac:dyDescent="0.3">
      <c r="A4788" s="119">
        <v>45125</v>
      </c>
      <c r="B4788" s="106">
        <v>11</v>
      </c>
      <c r="C4788" s="111">
        <v>27.724000977200003</v>
      </c>
    </row>
    <row r="4789" spans="1:3" x14ac:dyDescent="0.3">
      <c r="A4789" s="119">
        <v>45125</v>
      </c>
      <c r="B4789" s="106">
        <v>12</v>
      </c>
      <c r="C4789" s="111">
        <v>30.872000488599998</v>
      </c>
    </row>
    <row r="4790" spans="1:3" x14ac:dyDescent="0.3">
      <c r="A4790" s="119">
        <v>45125</v>
      </c>
      <c r="B4790" s="106">
        <v>13</v>
      </c>
      <c r="C4790" s="111">
        <v>34.920001221299998</v>
      </c>
    </row>
    <row r="4791" spans="1:3" x14ac:dyDescent="0.3">
      <c r="A4791" s="119">
        <v>45125</v>
      </c>
      <c r="B4791" s="106">
        <v>14</v>
      </c>
      <c r="C4791" s="111">
        <v>38.207200195799999</v>
      </c>
    </row>
    <row r="4792" spans="1:3" x14ac:dyDescent="0.3">
      <c r="A4792" s="119">
        <v>45125</v>
      </c>
      <c r="B4792" s="106">
        <v>15</v>
      </c>
      <c r="C4792" s="111">
        <v>41.732000977000006</v>
      </c>
    </row>
    <row r="4793" spans="1:3" x14ac:dyDescent="0.3">
      <c r="A4793" s="119">
        <v>45125</v>
      </c>
      <c r="B4793" s="106">
        <v>16</v>
      </c>
      <c r="C4793" s="111">
        <v>44.4672006841</v>
      </c>
    </row>
    <row r="4794" spans="1:3" x14ac:dyDescent="0.3">
      <c r="A4794" s="119">
        <v>45125</v>
      </c>
      <c r="B4794" s="106">
        <v>17</v>
      </c>
      <c r="C4794" s="111">
        <v>45.499200684199998</v>
      </c>
    </row>
    <row r="4795" spans="1:3" x14ac:dyDescent="0.3">
      <c r="A4795" s="119">
        <v>45125</v>
      </c>
      <c r="B4795" s="106">
        <v>18</v>
      </c>
      <c r="C4795" s="111">
        <v>44.871200440000003</v>
      </c>
    </row>
    <row r="4796" spans="1:3" x14ac:dyDescent="0.3">
      <c r="A4796" s="119">
        <v>45125</v>
      </c>
      <c r="B4796" s="106">
        <v>19</v>
      </c>
      <c r="C4796" s="111">
        <v>42.906401367899996</v>
      </c>
    </row>
    <row r="4797" spans="1:3" x14ac:dyDescent="0.3">
      <c r="A4797" s="119">
        <v>45125</v>
      </c>
      <c r="B4797" s="106">
        <v>20</v>
      </c>
      <c r="C4797" s="111">
        <v>39.442400147100003</v>
      </c>
    </row>
    <row r="4798" spans="1:3" x14ac:dyDescent="0.3">
      <c r="A4798" s="119">
        <v>45125</v>
      </c>
      <c r="B4798" s="106">
        <v>21</v>
      </c>
      <c r="C4798" s="111">
        <v>35.9672009282</v>
      </c>
    </row>
    <row r="4799" spans="1:3" x14ac:dyDescent="0.3">
      <c r="A4799" s="119">
        <v>45125</v>
      </c>
      <c r="B4799" s="106">
        <v>22</v>
      </c>
      <c r="C4799" s="111">
        <v>32.5104006352</v>
      </c>
    </row>
    <row r="4800" spans="1:3" x14ac:dyDescent="0.3">
      <c r="A4800" s="119">
        <v>45125</v>
      </c>
      <c r="B4800" s="106">
        <v>23</v>
      </c>
      <c r="C4800" s="111">
        <v>29.072000733100001</v>
      </c>
    </row>
    <row r="4801" spans="1:3" x14ac:dyDescent="0.3">
      <c r="A4801" s="119">
        <v>45125</v>
      </c>
      <c r="B4801" s="106">
        <v>24</v>
      </c>
      <c r="C4801" s="111">
        <v>25.314400391</v>
      </c>
    </row>
    <row r="4802" spans="1:3" x14ac:dyDescent="0.3">
      <c r="A4802" s="119">
        <v>45126</v>
      </c>
      <c r="B4802" s="106">
        <v>1</v>
      </c>
      <c r="C4802" s="111">
        <v>22.721600098</v>
      </c>
    </row>
    <row r="4803" spans="1:3" x14ac:dyDescent="0.3">
      <c r="A4803" s="119">
        <v>45126</v>
      </c>
      <c r="B4803" s="106">
        <v>2</v>
      </c>
      <c r="C4803" s="111">
        <v>20.830400513299999</v>
      </c>
    </row>
    <row r="4804" spans="1:3" x14ac:dyDescent="0.3">
      <c r="A4804" s="119">
        <v>45126</v>
      </c>
      <c r="B4804" s="106">
        <v>3</v>
      </c>
      <c r="C4804" s="111">
        <v>19.426400147100001</v>
      </c>
    </row>
    <row r="4805" spans="1:3" x14ac:dyDescent="0.3">
      <c r="A4805" s="119">
        <v>45126</v>
      </c>
      <c r="B4805" s="106">
        <v>4</v>
      </c>
      <c r="C4805" s="111">
        <v>18.377600464300002</v>
      </c>
    </row>
    <row r="4806" spans="1:3" x14ac:dyDescent="0.3">
      <c r="A4806" s="119">
        <v>45126</v>
      </c>
      <c r="B4806" s="106">
        <v>5</v>
      </c>
      <c r="C4806" s="111">
        <v>18.351200073700003</v>
      </c>
    </row>
    <row r="4807" spans="1:3" x14ac:dyDescent="0.3">
      <c r="A4807" s="119">
        <v>45126</v>
      </c>
      <c r="B4807" s="106">
        <v>6</v>
      </c>
      <c r="C4807" s="111">
        <v>18.599200440199997</v>
      </c>
    </row>
    <row r="4808" spans="1:3" x14ac:dyDescent="0.3">
      <c r="A4808" s="119">
        <v>45126</v>
      </c>
      <c r="B4808" s="106">
        <v>7</v>
      </c>
      <c r="C4808" s="111">
        <v>19.511200318</v>
      </c>
    </row>
    <row r="4809" spans="1:3" x14ac:dyDescent="0.3">
      <c r="A4809" s="119">
        <v>45126</v>
      </c>
      <c r="B4809" s="106">
        <v>8</v>
      </c>
      <c r="C4809" s="111">
        <v>21.133600464300002</v>
      </c>
    </row>
    <row r="4810" spans="1:3" x14ac:dyDescent="0.3">
      <c r="A4810" s="119">
        <v>45126</v>
      </c>
      <c r="B4810" s="106">
        <v>9</v>
      </c>
      <c r="C4810" s="111">
        <v>23.445600708499999</v>
      </c>
    </row>
    <row r="4811" spans="1:3" x14ac:dyDescent="0.3">
      <c r="A4811" s="119">
        <v>45126</v>
      </c>
      <c r="B4811" s="106">
        <v>10</v>
      </c>
      <c r="C4811" s="111">
        <v>26.120000488700001</v>
      </c>
    </row>
    <row r="4812" spans="1:3" x14ac:dyDescent="0.3">
      <c r="A4812" s="119">
        <v>45126</v>
      </c>
      <c r="B4812" s="106">
        <v>11</v>
      </c>
      <c r="C4812" s="111">
        <v>28.942400879400001</v>
      </c>
    </row>
    <row r="4813" spans="1:3" x14ac:dyDescent="0.3">
      <c r="A4813" s="119">
        <v>45126</v>
      </c>
      <c r="B4813" s="106">
        <v>12</v>
      </c>
      <c r="C4813" s="111">
        <v>32.268800781800003</v>
      </c>
    </row>
    <row r="4814" spans="1:3" x14ac:dyDescent="0.3">
      <c r="A4814" s="119">
        <v>45126</v>
      </c>
      <c r="B4814" s="106">
        <v>13</v>
      </c>
      <c r="C4814" s="111">
        <v>36.328800537699998</v>
      </c>
    </row>
    <row r="4815" spans="1:3" x14ac:dyDescent="0.3">
      <c r="A4815" s="119">
        <v>45126</v>
      </c>
      <c r="B4815" s="106">
        <v>14</v>
      </c>
      <c r="C4815" s="111">
        <v>39.807201172399999</v>
      </c>
    </row>
    <row r="4816" spans="1:3" x14ac:dyDescent="0.3">
      <c r="A4816" s="119">
        <v>45126</v>
      </c>
      <c r="B4816" s="106">
        <v>15</v>
      </c>
      <c r="C4816" s="111">
        <v>42.410400147099999</v>
      </c>
    </row>
    <row r="4817" spans="1:3" x14ac:dyDescent="0.3">
      <c r="A4817" s="119">
        <v>45126</v>
      </c>
      <c r="B4817" s="106">
        <v>16</v>
      </c>
      <c r="C4817" s="111">
        <v>44.132000488899997</v>
      </c>
    </row>
    <row r="4818" spans="1:3" x14ac:dyDescent="0.3">
      <c r="A4818" s="119">
        <v>45126</v>
      </c>
      <c r="B4818" s="106">
        <v>17</v>
      </c>
      <c r="C4818" s="111">
        <v>45.302401367799995</v>
      </c>
    </row>
    <row r="4819" spans="1:3" x14ac:dyDescent="0.3">
      <c r="A4819" s="119">
        <v>45126</v>
      </c>
      <c r="B4819" s="106">
        <v>18</v>
      </c>
      <c r="C4819" s="111">
        <v>45.335200684099995</v>
      </c>
    </row>
    <row r="4820" spans="1:3" x14ac:dyDescent="0.3">
      <c r="A4820" s="119">
        <v>45126</v>
      </c>
      <c r="B4820" s="106">
        <v>19</v>
      </c>
      <c r="C4820" s="111">
        <v>44.203200195899996</v>
      </c>
    </row>
    <row r="4821" spans="1:3" x14ac:dyDescent="0.3">
      <c r="A4821" s="119">
        <v>45126</v>
      </c>
      <c r="B4821" s="106">
        <v>20</v>
      </c>
      <c r="C4821" s="111">
        <v>40.787201172499998</v>
      </c>
    </row>
    <row r="4822" spans="1:3" x14ac:dyDescent="0.3">
      <c r="A4822" s="119">
        <v>45126</v>
      </c>
      <c r="B4822" s="106">
        <v>21</v>
      </c>
      <c r="C4822" s="111">
        <v>37.227200439800001</v>
      </c>
    </row>
    <row r="4823" spans="1:3" x14ac:dyDescent="0.3">
      <c r="A4823" s="119">
        <v>45126</v>
      </c>
      <c r="B4823" s="106">
        <v>22</v>
      </c>
      <c r="C4823" s="111">
        <v>33.7456013189</v>
      </c>
    </row>
    <row r="4824" spans="1:3" x14ac:dyDescent="0.3">
      <c r="A4824" s="119">
        <v>45126</v>
      </c>
      <c r="B4824" s="106">
        <v>23</v>
      </c>
      <c r="C4824" s="111">
        <v>29.441601074699999</v>
      </c>
    </row>
    <row r="4825" spans="1:3" x14ac:dyDescent="0.3">
      <c r="A4825" s="119">
        <v>45126</v>
      </c>
      <c r="B4825" s="106">
        <v>24</v>
      </c>
      <c r="C4825" s="111">
        <v>25.6608005374</v>
      </c>
    </row>
    <row r="4826" spans="1:3" x14ac:dyDescent="0.3">
      <c r="A4826" s="119">
        <v>45127</v>
      </c>
      <c r="B4826" s="106">
        <v>1</v>
      </c>
      <c r="C4826" s="111">
        <v>22.781600464499999</v>
      </c>
    </row>
    <row r="4827" spans="1:3" x14ac:dyDescent="0.3">
      <c r="A4827" s="119">
        <v>45127</v>
      </c>
      <c r="B4827" s="106">
        <v>2</v>
      </c>
      <c r="C4827" s="111">
        <v>20.502400146999999</v>
      </c>
    </row>
    <row r="4828" spans="1:3" x14ac:dyDescent="0.3">
      <c r="A4828" s="119">
        <v>45127</v>
      </c>
      <c r="B4828" s="106">
        <v>3</v>
      </c>
      <c r="C4828" s="111">
        <v>19.018400391300002</v>
      </c>
    </row>
    <row r="4829" spans="1:3" x14ac:dyDescent="0.3">
      <c r="A4829" s="119">
        <v>45127</v>
      </c>
      <c r="B4829" s="106">
        <v>4</v>
      </c>
      <c r="C4829" s="111">
        <v>18.0088004156</v>
      </c>
    </row>
    <row r="4830" spans="1:3" x14ac:dyDescent="0.3">
      <c r="A4830" s="119">
        <v>45127</v>
      </c>
      <c r="B4830" s="106">
        <v>5</v>
      </c>
      <c r="C4830" s="111">
        <v>17.948000244599999</v>
      </c>
    </row>
    <row r="4831" spans="1:3" x14ac:dyDescent="0.3">
      <c r="A4831" s="119">
        <v>45127</v>
      </c>
      <c r="B4831" s="106">
        <v>6</v>
      </c>
      <c r="C4831" s="111">
        <v>18.442400269</v>
      </c>
    </row>
    <row r="4832" spans="1:3" x14ac:dyDescent="0.3">
      <c r="A4832" s="119">
        <v>45127</v>
      </c>
      <c r="B4832" s="106">
        <v>7</v>
      </c>
      <c r="C4832" s="111">
        <v>19.224800415699999</v>
      </c>
    </row>
    <row r="4833" spans="1:3" x14ac:dyDescent="0.3">
      <c r="A4833" s="119">
        <v>45127</v>
      </c>
      <c r="B4833" s="106">
        <v>8</v>
      </c>
      <c r="C4833" s="111">
        <v>20.809600342300001</v>
      </c>
    </row>
    <row r="4834" spans="1:3" x14ac:dyDescent="0.3">
      <c r="A4834" s="119">
        <v>45127</v>
      </c>
      <c r="B4834" s="106">
        <v>9</v>
      </c>
      <c r="C4834" s="111">
        <v>22.682400635600001</v>
      </c>
    </row>
    <row r="4835" spans="1:3" x14ac:dyDescent="0.3">
      <c r="A4835" s="119">
        <v>45127</v>
      </c>
      <c r="B4835" s="106">
        <v>10</v>
      </c>
      <c r="C4835" s="111">
        <v>25.7952000738</v>
      </c>
    </row>
    <row r="4836" spans="1:3" x14ac:dyDescent="0.3">
      <c r="A4836" s="119">
        <v>45127</v>
      </c>
      <c r="B4836" s="106">
        <v>11</v>
      </c>
      <c r="C4836" s="111">
        <v>28.750400391100001</v>
      </c>
    </row>
    <row r="4837" spans="1:3" x14ac:dyDescent="0.3">
      <c r="A4837" s="119">
        <v>45127</v>
      </c>
      <c r="B4837" s="106">
        <v>12</v>
      </c>
      <c r="C4837" s="111">
        <v>33.019200195899998</v>
      </c>
    </row>
    <row r="4838" spans="1:3" x14ac:dyDescent="0.3">
      <c r="A4838" s="119">
        <v>45127</v>
      </c>
      <c r="B4838" s="106">
        <v>13</v>
      </c>
      <c r="C4838" s="111">
        <v>36.720800537700001</v>
      </c>
    </row>
    <row r="4839" spans="1:3" x14ac:dyDescent="0.3">
      <c r="A4839" s="119">
        <v>45127</v>
      </c>
      <c r="B4839" s="106">
        <v>14</v>
      </c>
      <c r="C4839" s="111">
        <v>40.194400391199999</v>
      </c>
    </row>
    <row r="4840" spans="1:3" x14ac:dyDescent="0.3">
      <c r="A4840" s="119">
        <v>45127</v>
      </c>
      <c r="B4840" s="106">
        <v>15</v>
      </c>
      <c r="C4840" s="111">
        <v>43.047200439999997</v>
      </c>
    </row>
    <row r="4841" spans="1:3" x14ac:dyDescent="0.3">
      <c r="A4841" s="119">
        <v>45127</v>
      </c>
      <c r="B4841" s="106">
        <v>16</v>
      </c>
      <c r="C4841" s="111">
        <v>44.948800781799996</v>
      </c>
    </row>
    <row r="4842" spans="1:3" x14ac:dyDescent="0.3">
      <c r="A4842" s="119">
        <v>45127</v>
      </c>
      <c r="B4842" s="106">
        <v>17</v>
      </c>
      <c r="C4842" s="111">
        <v>45.753601074899997</v>
      </c>
    </row>
    <row r="4843" spans="1:3" x14ac:dyDescent="0.3">
      <c r="A4843" s="119">
        <v>45127</v>
      </c>
      <c r="B4843" s="106">
        <v>18</v>
      </c>
      <c r="C4843" s="111">
        <v>45.709600586400001</v>
      </c>
    </row>
    <row r="4844" spans="1:3" x14ac:dyDescent="0.3">
      <c r="A4844" s="119">
        <v>45127</v>
      </c>
      <c r="B4844" s="106">
        <v>19</v>
      </c>
      <c r="C4844" s="111">
        <v>44.138399902800003</v>
      </c>
    </row>
    <row r="4845" spans="1:3" x14ac:dyDescent="0.3">
      <c r="A4845" s="119">
        <v>45127</v>
      </c>
      <c r="B4845" s="106">
        <v>20</v>
      </c>
      <c r="C4845" s="111">
        <v>40.277601563299996</v>
      </c>
    </row>
    <row r="4846" spans="1:3" x14ac:dyDescent="0.3">
      <c r="A4846" s="119">
        <v>45127</v>
      </c>
      <c r="B4846" s="106">
        <v>21</v>
      </c>
      <c r="C4846" s="111">
        <v>36.518400146899999</v>
      </c>
    </row>
    <row r="4847" spans="1:3" x14ac:dyDescent="0.3">
      <c r="A4847" s="119">
        <v>45127</v>
      </c>
      <c r="B4847" s="106">
        <v>22</v>
      </c>
      <c r="C4847" s="111">
        <v>32.985601074999998</v>
      </c>
    </row>
    <row r="4848" spans="1:3" x14ac:dyDescent="0.3">
      <c r="A4848" s="119">
        <v>45127</v>
      </c>
      <c r="B4848" s="106">
        <v>23</v>
      </c>
      <c r="C4848" s="111">
        <v>29.1936010748</v>
      </c>
    </row>
    <row r="4849" spans="1:3" x14ac:dyDescent="0.3">
      <c r="A4849" s="119">
        <v>45127</v>
      </c>
      <c r="B4849" s="106">
        <v>24</v>
      </c>
      <c r="C4849" s="111">
        <v>25.716800049300002</v>
      </c>
    </row>
    <row r="4850" spans="1:3" x14ac:dyDescent="0.3">
      <c r="A4850" s="119">
        <v>45128</v>
      </c>
      <c r="B4850" s="106">
        <v>1</v>
      </c>
      <c r="C4850" s="111">
        <v>22.952800415599999</v>
      </c>
    </row>
    <row r="4851" spans="1:3" x14ac:dyDescent="0.3">
      <c r="A4851" s="119">
        <v>45128</v>
      </c>
      <c r="B4851" s="106">
        <v>2</v>
      </c>
      <c r="C4851" s="111">
        <v>20.813600342200001</v>
      </c>
    </row>
    <row r="4852" spans="1:3" x14ac:dyDescent="0.3">
      <c r="A4852" s="119">
        <v>45128</v>
      </c>
      <c r="B4852" s="106">
        <v>3</v>
      </c>
      <c r="C4852" s="111">
        <v>19.1632005622</v>
      </c>
    </row>
    <row r="4853" spans="1:3" x14ac:dyDescent="0.3">
      <c r="A4853" s="119">
        <v>45128</v>
      </c>
      <c r="B4853" s="106">
        <v>4</v>
      </c>
      <c r="C4853" s="111">
        <v>18.128000610899999</v>
      </c>
    </row>
    <row r="4854" spans="1:3" x14ac:dyDescent="0.3">
      <c r="A4854" s="119">
        <v>45128</v>
      </c>
      <c r="B4854" s="106">
        <v>5</v>
      </c>
      <c r="C4854" s="111">
        <v>17.656800171399997</v>
      </c>
    </row>
    <row r="4855" spans="1:3" x14ac:dyDescent="0.3">
      <c r="A4855" s="119">
        <v>45128</v>
      </c>
      <c r="B4855" s="106">
        <v>6</v>
      </c>
      <c r="C4855" s="111">
        <v>17.884000244700001</v>
      </c>
    </row>
    <row r="4856" spans="1:3" x14ac:dyDescent="0.3">
      <c r="A4856" s="119">
        <v>45128</v>
      </c>
      <c r="B4856" s="106">
        <v>7</v>
      </c>
      <c r="C4856" s="111">
        <v>18.424000244599998</v>
      </c>
    </row>
    <row r="4857" spans="1:3" x14ac:dyDescent="0.3">
      <c r="A4857" s="119">
        <v>45128</v>
      </c>
      <c r="B4857" s="106">
        <v>8</v>
      </c>
      <c r="C4857" s="111">
        <v>19.796000610899998</v>
      </c>
    </row>
    <row r="4858" spans="1:3" x14ac:dyDescent="0.3">
      <c r="A4858" s="119">
        <v>45128</v>
      </c>
      <c r="B4858" s="106">
        <v>9</v>
      </c>
      <c r="C4858" s="111">
        <v>21.794400146799997</v>
      </c>
    </row>
    <row r="4859" spans="1:3" x14ac:dyDescent="0.3">
      <c r="A4859" s="119">
        <v>45128</v>
      </c>
      <c r="B4859" s="106">
        <v>10</v>
      </c>
      <c r="C4859" s="111">
        <v>24.785600708400001</v>
      </c>
    </row>
    <row r="4860" spans="1:3" x14ac:dyDescent="0.3">
      <c r="A4860" s="119">
        <v>45128</v>
      </c>
      <c r="B4860" s="106">
        <v>11</v>
      </c>
      <c r="C4860" s="111">
        <v>28.192000733</v>
      </c>
    </row>
    <row r="4861" spans="1:3" x14ac:dyDescent="0.3">
      <c r="A4861" s="119">
        <v>45128</v>
      </c>
      <c r="B4861" s="106">
        <v>12</v>
      </c>
      <c r="C4861" s="111">
        <v>31.9656008308</v>
      </c>
    </row>
    <row r="4862" spans="1:3" x14ac:dyDescent="0.3">
      <c r="A4862" s="119">
        <v>45128</v>
      </c>
      <c r="B4862" s="106">
        <v>13</v>
      </c>
      <c r="C4862" s="111">
        <v>36.032000732900002</v>
      </c>
    </row>
    <row r="4863" spans="1:3" x14ac:dyDescent="0.3">
      <c r="A4863" s="119">
        <v>45128</v>
      </c>
      <c r="B4863" s="106">
        <v>14</v>
      </c>
      <c r="C4863" s="111">
        <v>39.4160004887</v>
      </c>
    </row>
    <row r="4864" spans="1:3" x14ac:dyDescent="0.3">
      <c r="A4864" s="119">
        <v>45128</v>
      </c>
      <c r="B4864" s="106">
        <v>15</v>
      </c>
      <c r="C4864" s="111">
        <v>41.920000488600003</v>
      </c>
    </row>
    <row r="4865" spans="1:3" x14ac:dyDescent="0.3">
      <c r="A4865" s="119">
        <v>45128</v>
      </c>
      <c r="B4865" s="106">
        <v>16</v>
      </c>
      <c r="C4865" s="111">
        <v>44.1832009285</v>
      </c>
    </row>
    <row r="4866" spans="1:3" x14ac:dyDescent="0.3">
      <c r="A4866" s="119">
        <v>45128</v>
      </c>
      <c r="B4866" s="106">
        <v>17</v>
      </c>
      <c r="C4866" s="111">
        <v>45.182400635299999</v>
      </c>
    </row>
    <row r="4867" spans="1:3" x14ac:dyDescent="0.3">
      <c r="A4867" s="119">
        <v>45128</v>
      </c>
      <c r="B4867" s="106">
        <v>18</v>
      </c>
      <c r="C4867" s="111">
        <v>44.448800293400005</v>
      </c>
    </row>
    <row r="4868" spans="1:3" x14ac:dyDescent="0.3">
      <c r="A4868" s="119">
        <v>45128</v>
      </c>
      <c r="B4868" s="106">
        <v>19</v>
      </c>
      <c r="C4868" s="111">
        <v>42.447200928299999</v>
      </c>
    </row>
    <row r="4869" spans="1:3" x14ac:dyDescent="0.3">
      <c r="A4869" s="119">
        <v>45128</v>
      </c>
      <c r="B4869" s="106">
        <v>20</v>
      </c>
      <c r="C4869" s="111">
        <v>38.919200684000003</v>
      </c>
    </row>
    <row r="4870" spans="1:3" x14ac:dyDescent="0.3">
      <c r="A4870" s="119">
        <v>45128</v>
      </c>
      <c r="B4870" s="106">
        <v>21</v>
      </c>
      <c r="C4870" s="111">
        <v>35.570400879300003</v>
      </c>
    </row>
    <row r="4871" spans="1:3" x14ac:dyDescent="0.3">
      <c r="A4871" s="119">
        <v>45128</v>
      </c>
      <c r="B4871" s="106">
        <v>22</v>
      </c>
      <c r="C4871" s="111">
        <v>32.237600586399999</v>
      </c>
    </row>
    <row r="4872" spans="1:3" x14ac:dyDescent="0.3">
      <c r="A4872" s="119">
        <v>45128</v>
      </c>
      <c r="B4872" s="106">
        <v>23</v>
      </c>
      <c r="C4872" s="111">
        <v>28.672800537700002</v>
      </c>
    </row>
    <row r="4873" spans="1:3" x14ac:dyDescent="0.3">
      <c r="A4873" s="119">
        <v>45128</v>
      </c>
      <c r="B4873" s="106">
        <v>24</v>
      </c>
      <c r="C4873" s="111">
        <v>25.276000488699999</v>
      </c>
    </row>
    <row r="4874" spans="1:3" x14ac:dyDescent="0.3">
      <c r="A4874" s="119">
        <v>45129</v>
      </c>
      <c r="B4874" s="106">
        <v>1</v>
      </c>
      <c r="C4874" s="111">
        <v>22.8616005867</v>
      </c>
    </row>
    <row r="4875" spans="1:3" x14ac:dyDescent="0.3">
      <c r="A4875" s="119">
        <v>45129</v>
      </c>
      <c r="B4875" s="106">
        <v>2</v>
      </c>
      <c r="C4875" s="111">
        <v>20.990400146700001</v>
      </c>
    </row>
    <row r="4876" spans="1:3" x14ac:dyDescent="0.3">
      <c r="A4876" s="119">
        <v>45129</v>
      </c>
      <c r="B4876" s="106">
        <v>3</v>
      </c>
      <c r="C4876" s="111">
        <v>19.407200317899999</v>
      </c>
    </row>
    <row r="4877" spans="1:3" x14ac:dyDescent="0.3">
      <c r="A4877" s="119">
        <v>45129</v>
      </c>
      <c r="B4877" s="106">
        <v>4</v>
      </c>
      <c r="C4877" s="111">
        <v>18.206400391199999</v>
      </c>
    </row>
    <row r="4878" spans="1:3" x14ac:dyDescent="0.3">
      <c r="A4878" s="119">
        <v>45129</v>
      </c>
      <c r="B4878" s="106">
        <v>5</v>
      </c>
      <c r="C4878" s="111">
        <v>17.436000611000001</v>
      </c>
    </row>
    <row r="4879" spans="1:3" x14ac:dyDescent="0.3">
      <c r="A4879" s="119">
        <v>45129</v>
      </c>
      <c r="B4879" s="106">
        <v>6</v>
      </c>
      <c r="C4879" s="111">
        <v>17.287200073899999</v>
      </c>
    </row>
    <row r="4880" spans="1:3" x14ac:dyDescent="0.3">
      <c r="A4880" s="119">
        <v>45129</v>
      </c>
      <c r="B4880" s="106">
        <v>7</v>
      </c>
      <c r="C4880" s="111">
        <v>16.873600342500001</v>
      </c>
    </row>
    <row r="4881" spans="1:3" x14ac:dyDescent="0.3">
      <c r="A4881" s="119">
        <v>45129</v>
      </c>
      <c r="B4881" s="106">
        <v>8</v>
      </c>
      <c r="C4881" s="111">
        <v>17.817600220200003</v>
      </c>
    </row>
    <row r="4882" spans="1:3" x14ac:dyDescent="0.3">
      <c r="A4882" s="119">
        <v>45129</v>
      </c>
      <c r="B4882" s="106">
        <v>9</v>
      </c>
      <c r="C4882" s="111">
        <v>20.952800415700001</v>
      </c>
    </row>
    <row r="4883" spans="1:3" x14ac:dyDescent="0.3">
      <c r="A4883" s="119">
        <v>45129</v>
      </c>
      <c r="B4883" s="106">
        <v>10</v>
      </c>
      <c r="C4883" s="111">
        <v>24.119200318000001</v>
      </c>
    </row>
    <row r="4884" spans="1:3" x14ac:dyDescent="0.3">
      <c r="A4884" s="119">
        <v>45129</v>
      </c>
      <c r="B4884" s="106">
        <v>11</v>
      </c>
      <c r="C4884" s="111">
        <v>27.681600342300001</v>
      </c>
    </row>
    <row r="4885" spans="1:3" x14ac:dyDescent="0.3">
      <c r="A4885" s="119">
        <v>45129</v>
      </c>
      <c r="B4885" s="106">
        <v>12</v>
      </c>
      <c r="C4885" s="111">
        <v>31.947200440100001</v>
      </c>
    </row>
    <row r="4886" spans="1:3" x14ac:dyDescent="0.3">
      <c r="A4886" s="119">
        <v>45129</v>
      </c>
      <c r="B4886" s="106">
        <v>13</v>
      </c>
      <c r="C4886" s="111">
        <v>36.073601074899997</v>
      </c>
    </row>
    <row r="4887" spans="1:3" x14ac:dyDescent="0.3">
      <c r="A4887" s="119">
        <v>45129</v>
      </c>
      <c r="B4887" s="106">
        <v>14</v>
      </c>
      <c r="C4887" s="111">
        <v>39.878399658799999</v>
      </c>
    </row>
    <row r="4888" spans="1:3" x14ac:dyDescent="0.3">
      <c r="A4888" s="119">
        <v>45129</v>
      </c>
      <c r="B4888" s="106">
        <v>15</v>
      </c>
      <c r="C4888" s="111">
        <v>42.1464011236</v>
      </c>
    </row>
    <row r="4889" spans="1:3" x14ac:dyDescent="0.3">
      <c r="A4889" s="119">
        <v>45129</v>
      </c>
      <c r="B4889" s="106">
        <v>16</v>
      </c>
      <c r="C4889" s="111">
        <v>43.623200684000004</v>
      </c>
    </row>
    <row r="4890" spans="1:3" x14ac:dyDescent="0.3">
      <c r="A4890" s="119">
        <v>45129</v>
      </c>
      <c r="B4890" s="106">
        <v>17</v>
      </c>
      <c r="C4890" s="111">
        <v>44.623200195799996</v>
      </c>
    </row>
    <row r="4891" spans="1:3" x14ac:dyDescent="0.3">
      <c r="A4891" s="119">
        <v>45129</v>
      </c>
      <c r="B4891" s="106">
        <v>18</v>
      </c>
      <c r="C4891" s="111">
        <v>43.172000488999998</v>
      </c>
    </row>
    <row r="4892" spans="1:3" x14ac:dyDescent="0.3">
      <c r="A4892" s="119">
        <v>45129</v>
      </c>
      <c r="B4892" s="106">
        <v>19</v>
      </c>
      <c r="C4892" s="111">
        <v>40.114400635400003</v>
      </c>
    </row>
    <row r="4893" spans="1:3" x14ac:dyDescent="0.3">
      <c r="A4893" s="119">
        <v>45129</v>
      </c>
      <c r="B4893" s="106">
        <v>20</v>
      </c>
      <c r="C4893" s="111">
        <v>36.977600830699998</v>
      </c>
    </row>
    <row r="4894" spans="1:3" x14ac:dyDescent="0.3">
      <c r="A4894" s="119">
        <v>45129</v>
      </c>
      <c r="B4894" s="106">
        <v>21</v>
      </c>
      <c r="C4894" s="111">
        <v>34.625601074899997</v>
      </c>
    </row>
    <row r="4895" spans="1:3" x14ac:dyDescent="0.3">
      <c r="A4895" s="119">
        <v>45129</v>
      </c>
      <c r="B4895" s="106">
        <v>22</v>
      </c>
      <c r="C4895" s="111">
        <v>31.788000244700001</v>
      </c>
    </row>
    <row r="4896" spans="1:3" x14ac:dyDescent="0.3">
      <c r="A4896" s="119">
        <v>45129</v>
      </c>
      <c r="B4896" s="106">
        <v>23</v>
      </c>
      <c r="C4896" s="111">
        <v>28.7088002934</v>
      </c>
    </row>
    <row r="4897" spans="1:3" x14ac:dyDescent="0.3">
      <c r="A4897" s="119">
        <v>45129</v>
      </c>
      <c r="B4897" s="106">
        <v>24</v>
      </c>
      <c r="C4897" s="111">
        <v>26.2736003425</v>
      </c>
    </row>
    <row r="4898" spans="1:3" x14ac:dyDescent="0.3">
      <c r="A4898" s="119">
        <v>45130</v>
      </c>
      <c r="B4898" s="106">
        <v>1</v>
      </c>
      <c r="C4898" s="111">
        <v>24.0728004154</v>
      </c>
    </row>
    <row r="4899" spans="1:3" x14ac:dyDescent="0.3">
      <c r="A4899" s="119">
        <v>45130</v>
      </c>
      <c r="B4899" s="106">
        <v>2</v>
      </c>
      <c r="C4899" s="111">
        <v>21.960000488799999</v>
      </c>
    </row>
    <row r="4900" spans="1:3" x14ac:dyDescent="0.3">
      <c r="A4900" s="119">
        <v>45130</v>
      </c>
      <c r="B4900" s="106">
        <v>3</v>
      </c>
      <c r="C4900" s="111">
        <v>20.2928001712</v>
      </c>
    </row>
    <row r="4901" spans="1:3" x14ac:dyDescent="0.3">
      <c r="A4901" s="119">
        <v>45130</v>
      </c>
      <c r="B4901" s="106">
        <v>4</v>
      </c>
      <c r="C4901" s="111">
        <v>18.804000488900002</v>
      </c>
    </row>
    <row r="4902" spans="1:3" x14ac:dyDescent="0.3">
      <c r="A4902" s="119">
        <v>45130</v>
      </c>
      <c r="B4902" s="106">
        <v>5</v>
      </c>
      <c r="C4902" s="111">
        <v>18.206400390999999</v>
      </c>
    </row>
    <row r="4903" spans="1:3" x14ac:dyDescent="0.3">
      <c r="A4903" s="119">
        <v>45130</v>
      </c>
      <c r="B4903" s="106">
        <v>6</v>
      </c>
      <c r="C4903" s="111">
        <v>19.170400146999999</v>
      </c>
    </row>
    <row r="4904" spans="1:3" x14ac:dyDescent="0.3">
      <c r="A4904" s="119">
        <v>45130</v>
      </c>
      <c r="B4904" s="106">
        <v>7</v>
      </c>
      <c r="C4904" s="111">
        <v>19.332000122500002</v>
      </c>
    </row>
    <row r="4905" spans="1:3" x14ac:dyDescent="0.3">
      <c r="A4905" s="119">
        <v>45130</v>
      </c>
      <c r="B4905" s="106">
        <v>8</v>
      </c>
      <c r="C4905" s="111">
        <v>20.176800415500001</v>
      </c>
    </row>
    <row r="4906" spans="1:3" x14ac:dyDescent="0.3">
      <c r="A4906" s="119">
        <v>45130</v>
      </c>
      <c r="B4906" s="106">
        <v>9</v>
      </c>
      <c r="C4906" s="111">
        <v>22.286400269199998</v>
      </c>
    </row>
    <row r="4907" spans="1:3" x14ac:dyDescent="0.3">
      <c r="A4907" s="119">
        <v>45130</v>
      </c>
      <c r="B4907" s="106">
        <v>10</v>
      </c>
      <c r="C4907" s="111">
        <v>25.146400879400002</v>
      </c>
    </row>
    <row r="4908" spans="1:3" x14ac:dyDescent="0.3">
      <c r="A4908" s="119">
        <v>45130</v>
      </c>
      <c r="B4908" s="106">
        <v>11</v>
      </c>
      <c r="C4908" s="111">
        <v>26.355200440100003</v>
      </c>
    </row>
    <row r="4909" spans="1:3" x14ac:dyDescent="0.3">
      <c r="A4909" s="119">
        <v>45130</v>
      </c>
      <c r="B4909" s="106">
        <v>12</v>
      </c>
      <c r="C4909" s="111">
        <v>26.4728007818</v>
      </c>
    </row>
    <row r="4910" spans="1:3" x14ac:dyDescent="0.3">
      <c r="A4910" s="119">
        <v>45130</v>
      </c>
      <c r="B4910" s="106">
        <v>13</v>
      </c>
      <c r="C4910" s="111">
        <v>26.701599854099999</v>
      </c>
    </row>
    <row r="4911" spans="1:3" x14ac:dyDescent="0.3">
      <c r="A4911" s="119">
        <v>45130</v>
      </c>
      <c r="B4911" s="106">
        <v>14</v>
      </c>
      <c r="C4911" s="111">
        <v>27.895199951599999</v>
      </c>
    </row>
    <row r="4912" spans="1:3" x14ac:dyDescent="0.3">
      <c r="A4912" s="119">
        <v>45130</v>
      </c>
      <c r="B4912" s="106">
        <v>15</v>
      </c>
      <c r="C4912" s="111">
        <v>28.752801026100002</v>
      </c>
    </row>
    <row r="4913" spans="1:3" x14ac:dyDescent="0.3">
      <c r="A4913" s="119">
        <v>45130</v>
      </c>
      <c r="B4913" s="106">
        <v>16</v>
      </c>
      <c r="C4913" s="111">
        <v>31.227199707600001</v>
      </c>
    </row>
    <row r="4914" spans="1:3" x14ac:dyDescent="0.3">
      <c r="A4914" s="119">
        <v>45130</v>
      </c>
      <c r="B4914" s="106">
        <v>17</v>
      </c>
      <c r="C4914" s="111">
        <v>31.958400146900001</v>
      </c>
    </row>
    <row r="4915" spans="1:3" x14ac:dyDescent="0.3">
      <c r="A4915" s="119">
        <v>45130</v>
      </c>
      <c r="B4915" s="106">
        <v>18</v>
      </c>
      <c r="C4915" s="111">
        <v>33.381600830700002</v>
      </c>
    </row>
    <row r="4916" spans="1:3" x14ac:dyDescent="0.3">
      <c r="A4916" s="119">
        <v>45130</v>
      </c>
      <c r="B4916" s="106">
        <v>19</v>
      </c>
      <c r="C4916" s="111">
        <v>33.032001221400002</v>
      </c>
    </row>
    <row r="4917" spans="1:3" x14ac:dyDescent="0.3">
      <c r="A4917" s="119">
        <v>45130</v>
      </c>
      <c r="B4917" s="106">
        <v>20</v>
      </c>
      <c r="C4917" s="111">
        <v>31.957601074799999</v>
      </c>
    </row>
    <row r="4918" spans="1:3" x14ac:dyDescent="0.3">
      <c r="A4918" s="119">
        <v>45130</v>
      </c>
      <c r="B4918" s="106">
        <v>21</v>
      </c>
      <c r="C4918" s="111">
        <v>31.205600342299999</v>
      </c>
    </row>
    <row r="4919" spans="1:3" x14ac:dyDescent="0.3">
      <c r="A4919" s="119">
        <v>45130</v>
      </c>
      <c r="B4919" s="106">
        <v>22</v>
      </c>
      <c r="C4919" s="111">
        <v>29.474400879499999</v>
      </c>
    </row>
    <row r="4920" spans="1:3" x14ac:dyDescent="0.3">
      <c r="A4920" s="119">
        <v>45130</v>
      </c>
      <c r="B4920" s="106">
        <v>23</v>
      </c>
      <c r="C4920" s="111">
        <v>26.751199951899999</v>
      </c>
    </row>
    <row r="4921" spans="1:3" x14ac:dyDescent="0.3">
      <c r="A4921" s="119">
        <v>45130</v>
      </c>
      <c r="B4921" s="106">
        <v>24</v>
      </c>
      <c r="C4921" s="111">
        <v>23.918400269300001</v>
      </c>
    </row>
    <row r="4922" spans="1:3" x14ac:dyDescent="0.3">
      <c r="A4922" s="119">
        <v>45131</v>
      </c>
      <c r="B4922" s="106">
        <v>1</v>
      </c>
      <c r="C4922" s="111">
        <v>21.752000732900001</v>
      </c>
    </row>
    <row r="4923" spans="1:3" x14ac:dyDescent="0.3">
      <c r="A4923" s="119">
        <v>45131</v>
      </c>
      <c r="B4923" s="106">
        <v>2</v>
      </c>
      <c r="C4923" s="111">
        <v>20.123200073700001</v>
      </c>
    </row>
    <row r="4924" spans="1:3" x14ac:dyDescent="0.3">
      <c r="A4924" s="119">
        <v>45131</v>
      </c>
      <c r="B4924" s="106">
        <v>3</v>
      </c>
      <c r="C4924" s="111">
        <v>18.956000611</v>
      </c>
    </row>
    <row r="4925" spans="1:3" x14ac:dyDescent="0.3">
      <c r="A4925" s="119">
        <v>45131</v>
      </c>
      <c r="B4925" s="106">
        <v>4</v>
      </c>
      <c r="C4925" s="111">
        <v>18.148800293499999</v>
      </c>
    </row>
    <row r="4926" spans="1:3" x14ac:dyDescent="0.3">
      <c r="A4926" s="119">
        <v>45131</v>
      </c>
      <c r="B4926" s="106">
        <v>5</v>
      </c>
      <c r="C4926" s="111">
        <v>18.281599853899998</v>
      </c>
    </row>
    <row r="4927" spans="1:3" x14ac:dyDescent="0.3">
      <c r="A4927" s="119">
        <v>45131</v>
      </c>
      <c r="B4927" s="106">
        <v>6</v>
      </c>
      <c r="C4927" s="111">
        <v>18.888800415799999</v>
      </c>
    </row>
    <row r="4928" spans="1:3" x14ac:dyDescent="0.3">
      <c r="A4928" s="119">
        <v>45131</v>
      </c>
      <c r="B4928" s="106">
        <v>7</v>
      </c>
      <c r="C4928" s="111">
        <v>19.234400513100002</v>
      </c>
    </row>
    <row r="4929" spans="1:3" x14ac:dyDescent="0.3">
      <c r="A4929" s="119">
        <v>45131</v>
      </c>
      <c r="B4929" s="106">
        <v>8</v>
      </c>
      <c r="C4929" s="111">
        <v>20.687200317999999</v>
      </c>
    </row>
    <row r="4930" spans="1:3" x14ac:dyDescent="0.3">
      <c r="A4930" s="119">
        <v>45131</v>
      </c>
      <c r="B4930" s="106">
        <v>9</v>
      </c>
      <c r="C4930" s="111">
        <v>23.692800659699998</v>
      </c>
    </row>
    <row r="4931" spans="1:3" x14ac:dyDescent="0.3">
      <c r="A4931" s="119">
        <v>45131</v>
      </c>
      <c r="B4931" s="106">
        <v>10</v>
      </c>
      <c r="C4931" s="111">
        <v>27.276000244599999</v>
      </c>
    </row>
    <row r="4932" spans="1:3" x14ac:dyDescent="0.3">
      <c r="A4932" s="119">
        <v>45131</v>
      </c>
      <c r="B4932" s="106">
        <v>11</v>
      </c>
      <c r="C4932" s="111">
        <v>31.164000488700001</v>
      </c>
    </row>
    <row r="4933" spans="1:3" x14ac:dyDescent="0.3">
      <c r="A4933" s="119">
        <v>45131</v>
      </c>
      <c r="B4933" s="106">
        <v>12</v>
      </c>
      <c r="C4933" s="111">
        <v>35.198400879499999</v>
      </c>
    </row>
    <row r="4934" spans="1:3" x14ac:dyDescent="0.3">
      <c r="A4934" s="119">
        <v>45131</v>
      </c>
      <c r="B4934" s="106">
        <v>13</v>
      </c>
      <c r="C4934" s="111">
        <v>39.327200195799996</v>
      </c>
    </row>
    <row r="4935" spans="1:3" x14ac:dyDescent="0.3">
      <c r="A4935" s="119">
        <v>45131</v>
      </c>
      <c r="B4935" s="106">
        <v>14</v>
      </c>
      <c r="C4935" s="111">
        <v>42.842400391199995</v>
      </c>
    </row>
    <row r="4936" spans="1:3" x14ac:dyDescent="0.3">
      <c r="A4936" s="119">
        <v>45131</v>
      </c>
      <c r="B4936" s="106">
        <v>15</v>
      </c>
      <c r="C4936" s="111">
        <v>45.938400635299999</v>
      </c>
    </row>
    <row r="4937" spans="1:3" x14ac:dyDescent="0.3">
      <c r="A4937" s="119">
        <v>45131</v>
      </c>
      <c r="B4937" s="106">
        <v>16</v>
      </c>
      <c r="C4937" s="111">
        <v>47.896000977199996</v>
      </c>
    </row>
    <row r="4938" spans="1:3" x14ac:dyDescent="0.3">
      <c r="A4938" s="119">
        <v>45131</v>
      </c>
      <c r="B4938" s="106">
        <v>17</v>
      </c>
      <c r="C4938" s="111">
        <v>49.098400391299997</v>
      </c>
    </row>
    <row r="4939" spans="1:3" x14ac:dyDescent="0.3">
      <c r="A4939" s="119">
        <v>45131</v>
      </c>
      <c r="B4939" s="106">
        <v>18</v>
      </c>
      <c r="C4939" s="111">
        <v>48.780000488799999</v>
      </c>
    </row>
    <row r="4940" spans="1:3" x14ac:dyDescent="0.3">
      <c r="A4940" s="119">
        <v>45131</v>
      </c>
      <c r="B4940" s="106">
        <v>19</v>
      </c>
      <c r="C4940" s="111">
        <v>46.930400147</v>
      </c>
    </row>
    <row r="4941" spans="1:3" x14ac:dyDescent="0.3">
      <c r="A4941" s="119">
        <v>45131</v>
      </c>
      <c r="B4941" s="106">
        <v>20</v>
      </c>
      <c r="C4941" s="111">
        <v>43.479200928300003</v>
      </c>
    </row>
    <row r="4942" spans="1:3" x14ac:dyDescent="0.3">
      <c r="A4942" s="119">
        <v>45131</v>
      </c>
      <c r="B4942" s="106">
        <v>21</v>
      </c>
      <c r="C4942" s="111">
        <v>39.917601074799997</v>
      </c>
    </row>
    <row r="4943" spans="1:3" x14ac:dyDescent="0.3">
      <c r="A4943" s="119">
        <v>45131</v>
      </c>
      <c r="B4943" s="106">
        <v>22</v>
      </c>
      <c r="C4943" s="111">
        <v>36.086401367600004</v>
      </c>
    </row>
    <row r="4944" spans="1:3" x14ac:dyDescent="0.3">
      <c r="A4944" s="119">
        <v>45131</v>
      </c>
      <c r="B4944" s="106">
        <v>23</v>
      </c>
      <c r="C4944" s="111">
        <v>31.2952004401</v>
      </c>
    </row>
    <row r="4945" spans="1:3" x14ac:dyDescent="0.3">
      <c r="A4945" s="119">
        <v>45131</v>
      </c>
      <c r="B4945" s="106">
        <v>24</v>
      </c>
      <c r="C4945" s="111">
        <v>27.508800293500002</v>
      </c>
    </row>
    <row r="4946" spans="1:3" x14ac:dyDescent="0.3">
      <c r="A4946" s="119">
        <v>45132</v>
      </c>
      <c r="B4946" s="106">
        <v>1</v>
      </c>
      <c r="C4946" s="111">
        <v>24.971200561900002</v>
      </c>
    </row>
    <row r="4947" spans="1:3" x14ac:dyDescent="0.3">
      <c r="A4947" s="119">
        <v>45132</v>
      </c>
      <c r="B4947" s="106">
        <v>2</v>
      </c>
      <c r="C4947" s="111">
        <v>22.582400147000001</v>
      </c>
    </row>
    <row r="4948" spans="1:3" x14ac:dyDescent="0.3">
      <c r="A4948" s="119">
        <v>45132</v>
      </c>
      <c r="B4948" s="106">
        <v>3</v>
      </c>
      <c r="C4948" s="111">
        <v>20.9888005376</v>
      </c>
    </row>
    <row r="4949" spans="1:3" x14ac:dyDescent="0.3">
      <c r="A4949" s="119">
        <v>45132</v>
      </c>
      <c r="B4949" s="106">
        <v>4</v>
      </c>
      <c r="C4949" s="111">
        <v>19.784800537800002</v>
      </c>
    </row>
    <row r="4950" spans="1:3" x14ac:dyDescent="0.3">
      <c r="A4950" s="119">
        <v>45132</v>
      </c>
      <c r="B4950" s="106">
        <v>5</v>
      </c>
      <c r="C4950" s="111">
        <v>19.6488005376</v>
      </c>
    </row>
    <row r="4951" spans="1:3" x14ac:dyDescent="0.3">
      <c r="A4951" s="119">
        <v>45132</v>
      </c>
      <c r="B4951" s="106">
        <v>6</v>
      </c>
      <c r="C4951" s="111">
        <v>20.005600464300002</v>
      </c>
    </row>
    <row r="4952" spans="1:3" x14ac:dyDescent="0.3">
      <c r="A4952" s="119">
        <v>45132</v>
      </c>
      <c r="B4952" s="106">
        <v>7</v>
      </c>
      <c r="C4952" s="111">
        <v>20.925600342500001</v>
      </c>
    </row>
    <row r="4953" spans="1:3" x14ac:dyDescent="0.3">
      <c r="A4953" s="119">
        <v>45132</v>
      </c>
      <c r="B4953" s="106">
        <v>8</v>
      </c>
      <c r="C4953" s="111">
        <v>22.492800537399997</v>
      </c>
    </row>
    <row r="4954" spans="1:3" x14ac:dyDescent="0.3">
      <c r="A4954" s="119">
        <v>45132</v>
      </c>
      <c r="B4954" s="106">
        <v>9</v>
      </c>
      <c r="C4954" s="111">
        <v>25.314400024800001</v>
      </c>
    </row>
    <row r="4955" spans="1:3" x14ac:dyDescent="0.3">
      <c r="A4955" s="119">
        <v>45132</v>
      </c>
      <c r="B4955" s="106">
        <v>10</v>
      </c>
      <c r="C4955" s="111">
        <v>29.008800537599999</v>
      </c>
    </row>
    <row r="4956" spans="1:3" x14ac:dyDescent="0.3">
      <c r="A4956" s="119">
        <v>45132</v>
      </c>
      <c r="B4956" s="106">
        <v>11</v>
      </c>
      <c r="C4956" s="111">
        <v>31.840000732899998</v>
      </c>
    </row>
    <row r="4957" spans="1:3" x14ac:dyDescent="0.3">
      <c r="A4957" s="119">
        <v>45132</v>
      </c>
      <c r="B4957" s="106">
        <v>12</v>
      </c>
      <c r="C4957" s="111">
        <v>36.579200439899999</v>
      </c>
    </row>
    <row r="4958" spans="1:3" x14ac:dyDescent="0.3">
      <c r="A4958" s="119">
        <v>45132</v>
      </c>
      <c r="B4958" s="106">
        <v>13</v>
      </c>
      <c r="C4958" s="111">
        <v>40.854400879499998</v>
      </c>
    </row>
    <row r="4959" spans="1:3" x14ac:dyDescent="0.3">
      <c r="A4959" s="119">
        <v>45132</v>
      </c>
      <c r="B4959" s="106">
        <v>14</v>
      </c>
      <c r="C4959" s="111">
        <v>44.7664018559</v>
      </c>
    </row>
    <row r="4960" spans="1:3" x14ac:dyDescent="0.3">
      <c r="A4960" s="119">
        <v>45132</v>
      </c>
      <c r="B4960" s="106">
        <v>15</v>
      </c>
      <c r="C4960" s="111">
        <v>47.6248002934</v>
      </c>
    </row>
    <row r="4961" spans="1:3" x14ac:dyDescent="0.3">
      <c r="A4961" s="119">
        <v>45132</v>
      </c>
      <c r="B4961" s="106">
        <v>16</v>
      </c>
      <c r="C4961" s="111">
        <v>50.003202149099998</v>
      </c>
    </row>
    <row r="4962" spans="1:3" x14ac:dyDescent="0.3">
      <c r="A4962" s="119">
        <v>45132</v>
      </c>
      <c r="B4962" s="106">
        <v>17</v>
      </c>
      <c r="C4962" s="111">
        <v>51.096000977099997</v>
      </c>
    </row>
    <row r="4963" spans="1:3" x14ac:dyDescent="0.3">
      <c r="A4963" s="119">
        <v>45132</v>
      </c>
      <c r="B4963" s="106">
        <v>18</v>
      </c>
      <c r="C4963" s="111">
        <v>50.186401367699993</v>
      </c>
    </row>
    <row r="4964" spans="1:3" x14ac:dyDescent="0.3">
      <c r="A4964" s="119">
        <v>45132</v>
      </c>
      <c r="B4964" s="106">
        <v>19</v>
      </c>
      <c r="C4964" s="111">
        <v>48.259200684099994</v>
      </c>
    </row>
    <row r="4965" spans="1:3" x14ac:dyDescent="0.3">
      <c r="A4965" s="119">
        <v>45132</v>
      </c>
      <c r="B4965" s="106">
        <v>20</v>
      </c>
      <c r="C4965" s="111">
        <v>44.400800781600005</v>
      </c>
    </row>
    <row r="4966" spans="1:3" x14ac:dyDescent="0.3">
      <c r="A4966" s="119">
        <v>45132</v>
      </c>
      <c r="B4966" s="106">
        <v>21</v>
      </c>
      <c r="C4966" s="111">
        <v>40.407201416500001</v>
      </c>
    </row>
    <row r="4967" spans="1:3" x14ac:dyDescent="0.3">
      <c r="A4967" s="119">
        <v>45132</v>
      </c>
      <c r="B4967" s="106">
        <v>22</v>
      </c>
      <c r="C4967" s="111">
        <v>36.390401367799996</v>
      </c>
    </row>
    <row r="4968" spans="1:3" x14ac:dyDescent="0.3">
      <c r="A4968" s="119">
        <v>45132</v>
      </c>
      <c r="B4968" s="106">
        <v>23</v>
      </c>
      <c r="C4968" s="111">
        <v>31.9960009771</v>
      </c>
    </row>
    <row r="4969" spans="1:3" x14ac:dyDescent="0.3">
      <c r="A4969" s="119">
        <v>45132</v>
      </c>
      <c r="B4969" s="106">
        <v>24</v>
      </c>
      <c r="C4969" s="111">
        <v>28.326400635400002</v>
      </c>
    </row>
    <row r="4970" spans="1:3" x14ac:dyDescent="0.3">
      <c r="A4970" s="119">
        <v>45133</v>
      </c>
      <c r="B4970" s="106">
        <v>1</v>
      </c>
      <c r="C4970" s="111">
        <v>25.5136004644</v>
      </c>
    </row>
    <row r="4971" spans="1:3" x14ac:dyDescent="0.3">
      <c r="A4971" s="119">
        <v>45133</v>
      </c>
      <c r="B4971" s="106">
        <v>2</v>
      </c>
      <c r="C4971" s="111">
        <v>23.3112001957</v>
      </c>
    </row>
    <row r="4972" spans="1:3" x14ac:dyDescent="0.3">
      <c r="A4972" s="119">
        <v>45133</v>
      </c>
      <c r="B4972" s="106">
        <v>3</v>
      </c>
      <c r="C4972" s="111">
        <v>21.5800007329</v>
      </c>
    </row>
    <row r="4973" spans="1:3" x14ac:dyDescent="0.3">
      <c r="A4973" s="119">
        <v>45133</v>
      </c>
      <c r="B4973" s="106">
        <v>4</v>
      </c>
      <c r="C4973" s="111">
        <v>20.592000000500001</v>
      </c>
    </row>
    <row r="4974" spans="1:3" x14ac:dyDescent="0.3">
      <c r="A4974" s="119">
        <v>45133</v>
      </c>
      <c r="B4974" s="106">
        <v>5</v>
      </c>
      <c r="C4974" s="111">
        <v>20.0800000005</v>
      </c>
    </row>
    <row r="4975" spans="1:3" x14ac:dyDescent="0.3">
      <c r="A4975" s="119">
        <v>45133</v>
      </c>
      <c r="B4975" s="106">
        <v>6</v>
      </c>
      <c r="C4975" s="111">
        <v>20.254400391000001</v>
      </c>
    </row>
    <row r="4976" spans="1:3" x14ac:dyDescent="0.3">
      <c r="A4976" s="119">
        <v>45133</v>
      </c>
      <c r="B4976" s="106">
        <v>7</v>
      </c>
      <c r="C4976" s="111">
        <v>20.628800293299999</v>
      </c>
    </row>
    <row r="4977" spans="1:3" x14ac:dyDescent="0.3">
      <c r="A4977" s="119">
        <v>45133</v>
      </c>
      <c r="B4977" s="106">
        <v>8</v>
      </c>
      <c r="C4977" s="111">
        <v>22.306400635400003</v>
      </c>
    </row>
    <row r="4978" spans="1:3" x14ac:dyDescent="0.3">
      <c r="A4978" s="119">
        <v>45133</v>
      </c>
      <c r="B4978" s="106">
        <v>9</v>
      </c>
      <c r="C4978" s="111">
        <v>25.1248002934</v>
      </c>
    </row>
    <row r="4979" spans="1:3" x14ac:dyDescent="0.3">
      <c r="A4979" s="119">
        <v>45133</v>
      </c>
      <c r="B4979" s="106">
        <v>10</v>
      </c>
      <c r="C4979" s="111">
        <v>28.480000244700001</v>
      </c>
    </row>
    <row r="4980" spans="1:3" x14ac:dyDescent="0.3">
      <c r="A4980" s="119">
        <v>45133</v>
      </c>
      <c r="B4980" s="106">
        <v>11</v>
      </c>
      <c r="C4980" s="111">
        <v>31.7480009772</v>
      </c>
    </row>
    <row r="4981" spans="1:3" x14ac:dyDescent="0.3">
      <c r="A4981" s="119">
        <v>45133</v>
      </c>
      <c r="B4981" s="106">
        <v>12</v>
      </c>
      <c r="C4981" s="111">
        <v>35.272000488700002</v>
      </c>
    </row>
    <row r="4982" spans="1:3" x14ac:dyDescent="0.3">
      <c r="A4982" s="119">
        <v>45133</v>
      </c>
      <c r="B4982" s="106">
        <v>13</v>
      </c>
      <c r="C4982" s="111">
        <v>38.780001465399998</v>
      </c>
    </row>
    <row r="4983" spans="1:3" x14ac:dyDescent="0.3">
      <c r="A4983" s="119">
        <v>45133</v>
      </c>
      <c r="B4983" s="106">
        <v>14</v>
      </c>
      <c r="C4983" s="111">
        <v>42.430401123599999</v>
      </c>
    </row>
    <row r="4984" spans="1:3" x14ac:dyDescent="0.3">
      <c r="A4984" s="119">
        <v>45133</v>
      </c>
      <c r="B4984" s="106">
        <v>15</v>
      </c>
      <c r="C4984" s="111">
        <v>45.092000977000005</v>
      </c>
    </row>
    <row r="4985" spans="1:3" x14ac:dyDescent="0.3">
      <c r="A4985" s="119">
        <v>45133</v>
      </c>
      <c r="B4985" s="106">
        <v>16</v>
      </c>
      <c r="C4985" s="111">
        <v>47.830400391199994</v>
      </c>
    </row>
    <row r="4986" spans="1:3" x14ac:dyDescent="0.3">
      <c r="A4986" s="119">
        <v>45133</v>
      </c>
      <c r="B4986" s="106">
        <v>17</v>
      </c>
      <c r="C4986" s="111">
        <v>48.634401611900003</v>
      </c>
    </row>
    <row r="4987" spans="1:3" x14ac:dyDescent="0.3">
      <c r="A4987" s="119">
        <v>45133</v>
      </c>
      <c r="B4987" s="106">
        <v>18</v>
      </c>
      <c r="C4987" s="111">
        <v>48.3632016607</v>
      </c>
    </row>
    <row r="4988" spans="1:3" x14ac:dyDescent="0.3">
      <c r="A4988" s="119">
        <v>45133</v>
      </c>
      <c r="B4988" s="106">
        <v>19</v>
      </c>
      <c r="C4988" s="111">
        <v>46.048000244500003</v>
      </c>
    </row>
    <row r="4989" spans="1:3" x14ac:dyDescent="0.3">
      <c r="A4989" s="119">
        <v>45133</v>
      </c>
      <c r="B4989" s="106">
        <v>20</v>
      </c>
      <c r="C4989" s="111">
        <v>42.249600586400007</v>
      </c>
    </row>
    <row r="4990" spans="1:3" x14ac:dyDescent="0.3">
      <c r="A4990" s="119">
        <v>45133</v>
      </c>
      <c r="B4990" s="106">
        <v>21</v>
      </c>
      <c r="C4990" s="111">
        <v>38.396801270099999</v>
      </c>
    </row>
    <row r="4991" spans="1:3" x14ac:dyDescent="0.3">
      <c r="A4991" s="119">
        <v>45133</v>
      </c>
      <c r="B4991" s="106">
        <v>22</v>
      </c>
      <c r="C4991" s="111">
        <v>34.8008007818</v>
      </c>
    </row>
    <row r="4992" spans="1:3" x14ac:dyDescent="0.3">
      <c r="A4992" s="119">
        <v>45133</v>
      </c>
      <c r="B4992" s="106">
        <v>23</v>
      </c>
      <c r="C4992" s="111">
        <v>30.572800537700001</v>
      </c>
    </row>
    <row r="4993" spans="1:3" x14ac:dyDescent="0.3">
      <c r="A4993" s="119">
        <v>45133</v>
      </c>
      <c r="B4993" s="106">
        <v>24</v>
      </c>
      <c r="C4993" s="111">
        <v>26.6552011725</v>
      </c>
    </row>
    <row r="4994" spans="1:3" x14ac:dyDescent="0.3">
      <c r="A4994" s="119">
        <v>45134</v>
      </c>
      <c r="B4994" s="106">
        <v>1</v>
      </c>
      <c r="C4994" s="111">
        <v>23.612000244600001</v>
      </c>
    </row>
    <row r="4995" spans="1:3" x14ac:dyDescent="0.3">
      <c r="A4995" s="119">
        <v>45134</v>
      </c>
      <c r="B4995" s="106">
        <v>2</v>
      </c>
      <c r="C4995" s="111">
        <v>21.328000488900003</v>
      </c>
    </row>
    <row r="4996" spans="1:3" x14ac:dyDescent="0.3">
      <c r="A4996" s="119">
        <v>45134</v>
      </c>
      <c r="B4996" s="106">
        <v>3</v>
      </c>
      <c r="C4996" s="111">
        <v>19.676000122400001</v>
      </c>
    </row>
    <row r="4997" spans="1:3" x14ac:dyDescent="0.3">
      <c r="A4997" s="119">
        <v>45134</v>
      </c>
      <c r="B4997" s="106">
        <v>4</v>
      </c>
      <c r="C4997" s="111">
        <v>18.784800171499999</v>
      </c>
    </row>
    <row r="4998" spans="1:3" x14ac:dyDescent="0.3">
      <c r="A4998" s="119">
        <v>45134</v>
      </c>
      <c r="B4998" s="106">
        <v>5</v>
      </c>
      <c r="C4998" s="111">
        <v>18.574400513100002</v>
      </c>
    </row>
    <row r="4999" spans="1:3" x14ac:dyDescent="0.3">
      <c r="A4999" s="119">
        <v>45134</v>
      </c>
      <c r="B4999" s="106">
        <v>6</v>
      </c>
      <c r="C4999" s="111">
        <v>18.818400513199997</v>
      </c>
    </row>
    <row r="5000" spans="1:3" x14ac:dyDescent="0.3">
      <c r="A5000" s="119">
        <v>45134</v>
      </c>
      <c r="B5000" s="106">
        <v>7</v>
      </c>
      <c r="C5000" s="111">
        <v>19.683200440100002</v>
      </c>
    </row>
    <row r="5001" spans="1:3" x14ac:dyDescent="0.3">
      <c r="A5001" s="119">
        <v>45134</v>
      </c>
      <c r="B5001" s="106">
        <v>8</v>
      </c>
      <c r="C5001" s="111">
        <v>21.223200440100001</v>
      </c>
    </row>
    <row r="5002" spans="1:3" x14ac:dyDescent="0.3">
      <c r="A5002" s="119">
        <v>45134</v>
      </c>
      <c r="B5002" s="106">
        <v>9</v>
      </c>
      <c r="C5002" s="111">
        <v>23.700800537599999</v>
      </c>
    </row>
    <row r="5003" spans="1:3" x14ac:dyDescent="0.3">
      <c r="A5003" s="119">
        <v>45134</v>
      </c>
      <c r="B5003" s="106">
        <v>10</v>
      </c>
      <c r="C5003" s="111">
        <v>27.2928007818</v>
      </c>
    </row>
    <row r="5004" spans="1:3" x14ac:dyDescent="0.3">
      <c r="A5004" s="119">
        <v>45134</v>
      </c>
      <c r="B5004" s="106">
        <v>11</v>
      </c>
      <c r="C5004" s="111">
        <v>31.228000733000002</v>
      </c>
    </row>
    <row r="5005" spans="1:3" x14ac:dyDescent="0.3">
      <c r="A5005" s="119">
        <v>45134</v>
      </c>
      <c r="B5005" s="106">
        <v>12</v>
      </c>
      <c r="C5005" s="111">
        <v>35.107200684099993</v>
      </c>
    </row>
    <row r="5006" spans="1:3" x14ac:dyDescent="0.3">
      <c r="A5006" s="119">
        <v>45134</v>
      </c>
      <c r="B5006" s="106">
        <v>13</v>
      </c>
      <c r="C5006" s="111">
        <v>38.787200684299997</v>
      </c>
    </row>
    <row r="5007" spans="1:3" x14ac:dyDescent="0.3">
      <c r="A5007" s="119">
        <v>45134</v>
      </c>
      <c r="B5007" s="106">
        <v>14</v>
      </c>
      <c r="C5007" s="111">
        <v>42.372001221200001</v>
      </c>
    </row>
    <row r="5008" spans="1:3" x14ac:dyDescent="0.3">
      <c r="A5008" s="119">
        <v>45134</v>
      </c>
      <c r="B5008" s="106">
        <v>15</v>
      </c>
      <c r="C5008" s="111">
        <v>45.429601318800003</v>
      </c>
    </row>
    <row r="5009" spans="1:3" x14ac:dyDescent="0.3">
      <c r="A5009" s="119">
        <v>45134</v>
      </c>
      <c r="B5009" s="106">
        <v>16</v>
      </c>
      <c r="C5009" s="111">
        <v>48.0528007817</v>
      </c>
    </row>
    <row r="5010" spans="1:3" x14ac:dyDescent="0.3">
      <c r="A5010" s="119">
        <v>45134</v>
      </c>
      <c r="B5010" s="106">
        <v>17</v>
      </c>
      <c r="C5010" s="111">
        <v>48.708001709599998</v>
      </c>
    </row>
    <row r="5011" spans="1:3" x14ac:dyDescent="0.3">
      <c r="A5011" s="119">
        <v>45134</v>
      </c>
      <c r="B5011" s="106">
        <v>18</v>
      </c>
      <c r="C5011" s="111">
        <v>47.914400635299998</v>
      </c>
    </row>
    <row r="5012" spans="1:3" x14ac:dyDescent="0.3">
      <c r="A5012" s="119">
        <v>45134</v>
      </c>
      <c r="B5012" s="106">
        <v>19</v>
      </c>
      <c r="C5012" s="111">
        <v>45.856001221299998</v>
      </c>
    </row>
    <row r="5013" spans="1:3" x14ac:dyDescent="0.3">
      <c r="A5013" s="119">
        <v>45134</v>
      </c>
      <c r="B5013" s="106">
        <v>20</v>
      </c>
      <c r="C5013" s="111">
        <v>42.022400879399996</v>
      </c>
    </row>
    <row r="5014" spans="1:3" x14ac:dyDescent="0.3">
      <c r="A5014" s="119">
        <v>45134</v>
      </c>
      <c r="B5014" s="106">
        <v>21</v>
      </c>
      <c r="C5014" s="111">
        <v>38.468000000400004</v>
      </c>
    </row>
    <row r="5015" spans="1:3" x14ac:dyDescent="0.3">
      <c r="A5015" s="119">
        <v>45134</v>
      </c>
      <c r="B5015" s="106">
        <v>22</v>
      </c>
      <c r="C5015" s="111">
        <v>34.556800537599997</v>
      </c>
    </row>
    <row r="5016" spans="1:3" x14ac:dyDescent="0.3">
      <c r="A5016" s="119">
        <v>45134</v>
      </c>
      <c r="B5016" s="106">
        <v>23</v>
      </c>
      <c r="C5016" s="111">
        <v>30.760800293500001</v>
      </c>
    </row>
    <row r="5017" spans="1:3" x14ac:dyDescent="0.3">
      <c r="A5017" s="119">
        <v>45134</v>
      </c>
      <c r="B5017" s="106">
        <v>24</v>
      </c>
      <c r="C5017" s="111">
        <v>26.960000732899999</v>
      </c>
    </row>
    <row r="5018" spans="1:3" x14ac:dyDescent="0.3">
      <c r="A5018" s="119">
        <v>45135</v>
      </c>
      <c r="B5018" s="106">
        <v>1</v>
      </c>
      <c r="C5018" s="111">
        <v>24.111200684100002</v>
      </c>
    </row>
    <row r="5019" spans="1:3" x14ac:dyDescent="0.3">
      <c r="A5019" s="119">
        <v>45135</v>
      </c>
      <c r="B5019" s="106">
        <v>2</v>
      </c>
      <c r="C5019" s="111">
        <v>22.016000610899997</v>
      </c>
    </row>
    <row r="5020" spans="1:3" x14ac:dyDescent="0.3">
      <c r="A5020" s="119">
        <v>45135</v>
      </c>
      <c r="B5020" s="106">
        <v>3</v>
      </c>
      <c r="C5020" s="111">
        <v>20.560800293500002</v>
      </c>
    </row>
    <row r="5021" spans="1:3" x14ac:dyDescent="0.3">
      <c r="A5021" s="119">
        <v>45135</v>
      </c>
      <c r="B5021" s="106">
        <v>4</v>
      </c>
      <c r="C5021" s="111">
        <v>19.427199829500001</v>
      </c>
    </row>
    <row r="5022" spans="1:3" x14ac:dyDescent="0.3">
      <c r="A5022" s="119">
        <v>45135</v>
      </c>
      <c r="B5022" s="106">
        <v>5</v>
      </c>
      <c r="C5022" s="111">
        <v>19.173600220200001</v>
      </c>
    </row>
    <row r="5023" spans="1:3" x14ac:dyDescent="0.3">
      <c r="A5023" s="119">
        <v>45135</v>
      </c>
      <c r="B5023" s="106">
        <v>6</v>
      </c>
      <c r="C5023" s="111">
        <v>19.329600464399999</v>
      </c>
    </row>
    <row r="5024" spans="1:3" x14ac:dyDescent="0.3">
      <c r="A5024" s="119">
        <v>45135</v>
      </c>
      <c r="B5024" s="106">
        <v>7</v>
      </c>
      <c r="C5024" s="111">
        <v>19.880800659799998</v>
      </c>
    </row>
    <row r="5025" spans="1:3" x14ac:dyDescent="0.3">
      <c r="A5025" s="119">
        <v>45135</v>
      </c>
      <c r="B5025" s="106">
        <v>8</v>
      </c>
      <c r="C5025" s="111">
        <v>21.357600586500002</v>
      </c>
    </row>
    <row r="5026" spans="1:3" x14ac:dyDescent="0.3">
      <c r="A5026" s="119">
        <v>45135</v>
      </c>
      <c r="B5026" s="106">
        <v>9</v>
      </c>
      <c r="C5026" s="111">
        <v>24.387200562099999</v>
      </c>
    </row>
    <row r="5027" spans="1:3" x14ac:dyDescent="0.3">
      <c r="A5027" s="119">
        <v>45135</v>
      </c>
      <c r="B5027" s="106">
        <v>10</v>
      </c>
      <c r="C5027" s="111">
        <v>28.239200928400003</v>
      </c>
    </row>
    <row r="5028" spans="1:3" x14ac:dyDescent="0.3">
      <c r="A5028" s="119">
        <v>45135</v>
      </c>
      <c r="B5028" s="106">
        <v>11</v>
      </c>
      <c r="C5028" s="111">
        <v>31.620800293399999</v>
      </c>
    </row>
    <row r="5029" spans="1:3" x14ac:dyDescent="0.3">
      <c r="A5029" s="119">
        <v>45135</v>
      </c>
      <c r="B5029" s="106">
        <v>12</v>
      </c>
      <c r="C5029" s="111">
        <v>35.900000732899997</v>
      </c>
    </row>
    <row r="5030" spans="1:3" x14ac:dyDescent="0.3">
      <c r="A5030" s="119">
        <v>45135</v>
      </c>
      <c r="B5030" s="106">
        <v>13</v>
      </c>
      <c r="C5030" s="111">
        <v>39.957600342299997</v>
      </c>
    </row>
    <row r="5031" spans="1:3" x14ac:dyDescent="0.3">
      <c r="A5031" s="119">
        <v>45135</v>
      </c>
      <c r="B5031" s="106">
        <v>14</v>
      </c>
      <c r="C5031" s="111">
        <v>43.356800293300005</v>
      </c>
    </row>
    <row r="5032" spans="1:3" x14ac:dyDescent="0.3">
      <c r="A5032" s="119">
        <v>45135</v>
      </c>
      <c r="B5032" s="106">
        <v>15</v>
      </c>
      <c r="C5032" s="111">
        <v>46.100000733000002</v>
      </c>
    </row>
    <row r="5033" spans="1:3" x14ac:dyDescent="0.3">
      <c r="A5033" s="119">
        <v>45135</v>
      </c>
      <c r="B5033" s="106">
        <v>16</v>
      </c>
      <c r="C5033" s="111">
        <v>48.018399902800006</v>
      </c>
    </row>
    <row r="5034" spans="1:3" x14ac:dyDescent="0.3">
      <c r="A5034" s="119">
        <v>45135</v>
      </c>
      <c r="B5034" s="106">
        <v>17</v>
      </c>
      <c r="C5034" s="111">
        <v>48.530401123600001</v>
      </c>
    </row>
    <row r="5035" spans="1:3" x14ac:dyDescent="0.3">
      <c r="A5035" s="119">
        <v>45135</v>
      </c>
      <c r="B5035" s="106">
        <v>18</v>
      </c>
      <c r="C5035" s="111">
        <v>47.000000977199996</v>
      </c>
    </row>
    <row r="5036" spans="1:3" x14ac:dyDescent="0.3">
      <c r="A5036" s="119">
        <v>45135</v>
      </c>
      <c r="B5036" s="106">
        <v>19</v>
      </c>
      <c r="C5036" s="111">
        <v>43.992000732900003</v>
      </c>
    </row>
    <row r="5037" spans="1:3" x14ac:dyDescent="0.3">
      <c r="A5037" s="119">
        <v>45135</v>
      </c>
      <c r="B5037" s="106">
        <v>20</v>
      </c>
      <c r="C5037" s="111">
        <v>40.195200928300004</v>
      </c>
    </row>
    <row r="5038" spans="1:3" x14ac:dyDescent="0.3">
      <c r="A5038" s="119">
        <v>45135</v>
      </c>
      <c r="B5038" s="106">
        <v>21</v>
      </c>
      <c r="C5038" s="111">
        <v>37.281600342300003</v>
      </c>
    </row>
    <row r="5039" spans="1:3" x14ac:dyDescent="0.3">
      <c r="A5039" s="119">
        <v>45135</v>
      </c>
      <c r="B5039" s="106">
        <v>22</v>
      </c>
      <c r="C5039" s="111">
        <v>34.2632009282</v>
      </c>
    </row>
    <row r="5040" spans="1:3" x14ac:dyDescent="0.3">
      <c r="A5040" s="119">
        <v>45135</v>
      </c>
      <c r="B5040" s="106">
        <v>23</v>
      </c>
      <c r="C5040" s="111">
        <v>30.6672001958</v>
      </c>
    </row>
    <row r="5041" spans="1:3" x14ac:dyDescent="0.3">
      <c r="A5041" s="119">
        <v>45135</v>
      </c>
      <c r="B5041" s="106">
        <v>24</v>
      </c>
      <c r="C5041" s="111">
        <v>27.2551999515</v>
      </c>
    </row>
    <row r="5042" spans="1:3" x14ac:dyDescent="0.3">
      <c r="A5042" s="119">
        <v>45136</v>
      </c>
      <c r="B5042" s="106">
        <v>1</v>
      </c>
      <c r="C5042" s="111">
        <v>24.583200195900002</v>
      </c>
    </row>
    <row r="5043" spans="1:3" x14ac:dyDescent="0.3">
      <c r="A5043" s="119">
        <v>45136</v>
      </c>
      <c r="B5043" s="106">
        <v>2</v>
      </c>
      <c r="C5043" s="111">
        <v>22.728000366699998</v>
      </c>
    </row>
    <row r="5044" spans="1:3" x14ac:dyDescent="0.3">
      <c r="A5044" s="119">
        <v>45136</v>
      </c>
      <c r="B5044" s="106">
        <v>3</v>
      </c>
      <c r="C5044" s="111">
        <v>21.246400879299998</v>
      </c>
    </row>
    <row r="5045" spans="1:3" x14ac:dyDescent="0.3">
      <c r="A5045" s="119">
        <v>45136</v>
      </c>
      <c r="B5045" s="106">
        <v>4</v>
      </c>
      <c r="C5045" s="111">
        <v>19.9232000736</v>
      </c>
    </row>
    <row r="5046" spans="1:3" x14ac:dyDescent="0.3">
      <c r="A5046" s="119">
        <v>45136</v>
      </c>
      <c r="B5046" s="106">
        <v>5</v>
      </c>
      <c r="C5046" s="111">
        <v>19.509600342300001</v>
      </c>
    </row>
    <row r="5047" spans="1:3" x14ac:dyDescent="0.3">
      <c r="A5047" s="119">
        <v>45136</v>
      </c>
      <c r="B5047" s="106">
        <v>6</v>
      </c>
      <c r="C5047" s="111">
        <v>19.325600098100001</v>
      </c>
    </row>
    <row r="5048" spans="1:3" x14ac:dyDescent="0.3">
      <c r="A5048" s="119">
        <v>45136</v>
      </c>
      <c r="B5048" s="106">
        <v>7</v>
      </c>
      <c r="C5048" s="111">
        <v>18.928800537600001</v>
      </c>
    </row>
    <row r="5049" spans="1:3" x14ac:dyDescent="0.3">
      <c r="A5049" s="119">
        <v>45136</v>
      </c>
      <c r="B5049" s="106">
        <v>8</v>
      </c>
      <c r="C5049" s="111">
        <v>19.1032001958</v>
      </c>
    </row>
    <row r="5050" spans="1:3" x14ac:dyDescent="0.3">
      <c r="A5050" s="119">
        <v>45136</v>
      </c>
      <c r="B5050" s="106">
        <v>9</v>
      </c>
      <c r="C5050" s="111">
        <v>21.942400269</v>
      </c>
    </row>
    <row r="5051" spans="1:3" x14ac:dyDescent="0.3">
      <c r="A5051" s="119">
        <v>45136</v>
      </c>
      <c r="B5051" s="106">
        <v>10</v>
      </c>
      <c r="C5051" s="111">
        <v>25.499200317899998</v>
      </c>
    </row>
    <row r="5052" spans="1:3" x14ac:dyDescent="0.3">
      <c r="A5052" s="119">
        <v>45136</v>
      </c>
      <c r="B5052" s="106">
        <v>11</v>
      </c>
      <c r="C5052" s="111">
        <v>29.932800781800001</v>
      </c>
    </row>
    <row r="5053" spans="1:3" x14ac:dyDescent="0.3">
      <c r="A5053" s="119">
        <v>45136</v>
      </c>
      <c r="B5053" s="106">
        <v>12</v>
      </c>
      <c r="C5053" s="111">
        <v>33.922401123699998</v>
      </c>
    </row>
    <row r="5054" spans="1:3" x14ac:dyDescent="0.3">
      <c r="A5054" s="119">
        <v>45136</v>
      </c>
      <c r="B5054" s="106">
        <v>13</v>
      </c>
      <c r="C5054" s="111">
        <v>37.372000732899998</v>
      </c>
    </row>
    <row r="5055" spans="1:3" x14ac:dyDescent="0.3">
      <c r="A5055" s="119">
        <v>45136</v>
      </c>
      <c r="B5055" s="106">
        <v>14</v>
      </c>
      <c r="C5055" s="111">
        <v>40.563201172499994</v>
      </c>
    </row>
    <row r="5056" spans="1:3" x14ac:dyDescent="0.3">
      <c r="A5056" s="119">
        <v>45136</v>
      </c>
      <c r="B5056" s="106">
        <v>15</v>
      </c>
      <c r="C5056" s="111">
        <v>43.085600830600001</v>
      </c>
    </row>
    <row r="5057" spans="1:3" x14ac:dyDescent="0.3">
      <c r="A5057" s="119">
        <v>45136</v>
      </c>
      <c r="B5057" s="106">
        <v>16</v>
      </c>
      <c r="C5057" s="111">
        <v>44.832800537600001</v>
      </c>
    </row>
    <row r="5058" spans="1:3" x14ac:dyDescent="0.3">
      <c r="A5058" s="119">
        <v>45136</v>
      </c>
      <c r="B5058" s="106">
        <v>17</v>
      </c>
      <c r="C5058" s="111">
        <v>44.620800293400002</v>
      </c>
    </row>
    <row r="5059" spans="1:3" x14ac:dyDescent="0.3">
      <c r="A5059" s="119">
        <v>45136</v>
      </c>
      <c r="B5059" s="106">
        <v>18</v>
      </c>
      <c r="C5059" s="111">
        <v>45.170400879399999</v>
      </c>
    </row>
    <row r="5060" spans="1:3" x14ac:dyDescent="0.3">
      <c r="A5060" s="119">
        <v>45136</v>
      </c>
      <c r="B5060" s="106">
        <v>19</v>
      </c>
      <c r="C5060" s="111">
        <v>43.836000732899997</v>
      </c>
    </row>
    <row r="5061" spans="1:3" x14ac:dyDescent="0.3">
      <c r="A5061" s="119">
        <v>45136</v>
      </c>
      <c r="B5061" s="106">
        <v>20</v>
      </c>
      <c r="C5061" s="111">
        <v>40.737601562999998</v>
      </c>
    </row>
    <row r="5062" spans="1:3" x14ac:dyDescent="0.3">
      <c r="A5062" s="119">
        <v>45136</v>
      </c>
      <c r="B5062" s="106">
        <v>21</v>
      </c>
      <c r="C5062" s="111">
        <v>37.713601318900004</v>
      </c>
    </row>
    <row r="5063" spans="1:3" x14ac:dyDescent="0.3">
      <c r="A5063" s="119">
        <v>45136</v>
      </c>
      <c r="B5063" s="106">
        <v>22</v>
      </c>
      <c r="C5063" s="111">
        <v>34.439201172399997</v>
      </c>
    </row>
    <row r="5064" spans="1:3" x14ac:dyDescent="0.3">
      <c r="A5064" s="119">
        <v>45136</v>
      </c>
      <c r="B5064" s="106">
        <v>23</v>
      </c>
      <c r="C5064" s="111">
        <v>31.086400879500001</v>
      </c>
    </row>
    <row r="5065" spans="1:3" x14ac:dyDescent="0.3">
      <c r="A5065" s="119">
        <v>45136</v>
      </c>
      <c r="B5065" s="106">
        <v>24</v>
      </c>
      <c r="C5065" s="111">
        <v>28.116800537700001</v>
      </c>
    </row>
    <row r="5066" spans="1:3" x14ac:dyDescent="0.3">
      <c r="A5066" s="119">
        <v>45137</v>
      </c>
      <c r="B5066" s="106">
        <v>1</v>
      </c>
      <c r="C5066" s="111">
        <v>25.695200684300001</v>
      </c>
    </row>
    <row r="5067" spans="1:3" x14ac:dyDescent="0.3">
      <c r="A5067" s="119">
        <v>45137</v>
      </c>
      <c r="B5067" s="106">
        <v>2</v>
      </c>
      <c r="C5067" s="111">
        <v>23.3528002935</v>
      </c>
    </row>
    <row r="5068" spans="1:3" x14ac:dyDescent="0.3">
      <c r="A5068" s="119">
        <v>45137</v>
      </c>
      <c r="B5068" s="106">
        <v>3</v>
      </c>
      <c r="C5068" s="111">
        <v>21.689601074700001</v>
      </c>
    </row>
    <row r="5069" spans="1:3" x14ac:dyDescent="0.3">
      <c r="A5069" s="119">
        <v>45137</v>
      </c>
      <c r="B5069" s="106">
        <v>4</v>
      </c>
      <c r="C5069" s="111">
        <v>20.464000366800001</v>
      </c>
    </row>
    <row r="5070" spans="1:3" x14ac:dyDescent="0.3">
      <c r="A5070" s="119">
        <v>45137</v>
      </c>
      <c r="B5070" s="106">
        <v>5</v>
      </c>
      <c r="C5070" s="111">
        <v>19.570399658499998</v>
      </c>
    </row>
    <row r="5071" spans="1:3" x14ac:dyDescent="0.3">
      <c r="A5071" s="119">
        <v>45137</v>
      </c>
      <c r="B5071" s="106">
        <v>6</v>
      </c>
      <c r="C5071" s="111">
        <v>18.944000610899998</v>
      </c>
    </row>
    <row r="5072" spans="1:3" x14ac:dyDescent="0.3">
      <c r="A5072" s="119">
        <v>45137</v>
      </c>
      <c r="B5072" s="106">
        <v>7</v>
      </c>
      <c r="C5072" s="111">
        <v>18.465600464399998</v>
      </c>
    </row>
    <row r="5073" spans="1:3" x14ac:dyDescent="0.3">
      <c r="A5073" s="119">
        <v>45137</v>
      </c>
      <c r="B5073" s="106">
        <v>8</v>
      </c>
      <c r="C5073" s="111">
        <v>19.915200195900002</v>
      </c>
    </row>
    <row r="5074" spans="1:3" x14ac:dyDescent="0.3">
      <c r="A5074" s="119">
        <v>45137</v>
      </c>
      <c r="B5074" s="106">
        <v>9</v>
      </c>
      <c r="C5074" s="111">
        <v>22.192800781799999</v>
      </c>
    </row>
    <row r="5075" spans="1:3" x14ac:dyDescent="0.3">
      <c r="A5075" s="119">
        <v>45137</v>
      </c>
      <c r="B5075" s="106">
        <v>10</v>
      </c>
      <c r="C5075" s="111">
        <v>24.466400513100002</v>
      </c>
    </row>
    <row r="5076" spans="1:3" x14ac:dyDescent="0.3">
      <c r="A5076" s="119">
        <v>45137</v>
      </c>
      <c r="B5076" s="106">
        <v>11</v>
      </c>
      <c r="C5076" s="111">
        <v>28.208800781999997</v>
      </c>
    </row>
    <row r="5077" spans="1:3" x14ac:dyDescent="0.3">
      <c r="A5077" s="119">
        <v>45137</v>
      </c>
      <c r="B5077" s="106">
        <v>12</v>
      </c>
      <c r="C5077" s="111">
        <v>31.7328002936</v>
      </c>
    </row>
    <row r="5078" spans="1:3" x14ac:dyDescent="0.3">
      <c r="A5078" s="119">
        <v>45137</v>
      </c>
      <c r="B5078" s="106">
        <v>13</v>
      </c>
      <c r="C5078" s="111">
        <v>33.844000977099995</v>
      </c>
    </row>
    <row r="5079" spans="1:3" x14ac:dyDescent="0.3">
      <c r="A5079" s="119">
        <v>45137</v>
      </c>
      <c r="B5079" s="106">
        <v>14</v>
      </c>
      <c r="C5079" s="111">
        <v>37.839200439999999</v>
      </c>
    </row>
    <row r="5080" spans="1:3" x14ac:dyDescent="0.3">
      <c r="A5080" s="119">
        <v>45137</v>
      </c>
      <c r="B5080" s="106">
        <v>15</v>
      </c>
      <c r="C5080" s="111">
        <v>41.1512001957</v>
      </c>
    </row>
    <row r="5081" spans="1:3" x14ac:dyDescent="0.3">
      <c r="A5081" s="119">
        <v>45137</v>
      </c>
      <c r="B5081" s="106">
        <v>16</v>
      </c>
      <c r="C5081" s="111">
        <v>42.472001465300004</v>
      </c>
    </row>
    <row r="5082" spans="1:3" x14ac:dyDescent="0.3">
      <c r="A5082" s="119">
        <v>45137</v>
      </c>
      <c r="B5082" s="106">
        <v>17</v>
      </c>
      <c r="C5082" s="111">
        <v>43.993601074899999</v>
      </c>
    </row>
    <row r="5083" spans="1:3" x14ac:dyDescent="0.3">
      <c r="A5083" s="119">
        <v>45137</v>
      </c>
      <c r="B5083" s="106">
        <v>18</v>
      </c>
      <c r="C5083" s="111">
        <v>43.136000977000002</v>
      </c>
    </row>
    <row r="5084" spans="1:3" x14ac:dyDescent="0.3">
      <c r="A5084" s="119">
        <v>45137</v>
      </c>
      <c r="B5084" s="106">
        <v>19</v>
      </c>
      <c r="C5084" s="111">
        <v>41.669601318799998</v>
      </c>
    </row>
    <row r="5085" spans="1:3" x14ac:dyDescent="0.3">
      <c r="A5085" s="119">
        <v>45137</v>
      </c>
      <c r="B5085" s="106">
        <v>20</v>
      </c>
      <c r="C5085" s="111">
        <v>38.726401123700001</v>
      </c>
    </row>
    <row r="5086" spans="1:3" x14ac:dyDescent="0.3">
      <c r="A5086" s="119">
        <v>45137</v>
      </c>
      <c r="B5086" s="106">
        <v>21</v>
      </c>
      <c r="C5086" s="111">
        <v>36.391200439999999</v>
      </c>
    </row>
    <row r="5087" spans="1:3" x14ac:dyDescent="0.3">
      <c r="A5087" s="119">
        <v>45137</v>
      </c>
      <c r="B5087" s="106">
        <v>22</v>
      </c>
      <c r="C5087" s="111">
        <v>33.463201416800004</v>
      </c>
    </row>
    <row r="5088" spans="1:3" x14ac:dyDescent="0.3">
      <c r="A5088" s="119">
        <v>45137</v>
      </c>
      <c r="B5088" s="106">
        <v>23</v>
      </c>
      <c r="C5088" s="111">
        <v>29.686400390999999</v>
      </c>
    </row>
    <row r="5089" spans="1:3" x14ac:dyDescent="0.3">
      <c r="A5089" s="119">
        <v>45137</v>
      </c>
      <c r="B5089" s="106">
        <v>24</v>
      </c>
      <c r="C5089" s="111">
        <v>26.812801026000002</v>
      </c>
    </row>
    <row r="5090" spans="1:3" x14ac:dyDescent="0.3">
      <c r="A5090" s="119">
        <v>45138</v>
      </c>
      <c r="B5090" s="106">
        <v>1</v>
      </c>
      <c r="C5090" s="111">
        <v>24.279999756300001</v>
      </c>
    </row>
    <row r="5091" spans="1:3" x14ac:dyDescent="0.3">
      <c r="A5091" s="119">
        <v>45138</v>
      </c>
      <c r="B5091" s="106">
        <v>2</v>
      </c>
      <c r="C5091" s="111">
        <v>22.492000244700002</v>
      </c>
    </row>
    <row r="5092" spans="1:3" x14ac:dyDescent="0.3">
      <c r="A5092" s="119">
        <v>45138</v>
      </c>
      <c r="B5092" s="106">
        <v>3</v>
      </c>
      <c r="C5092" s="111">
        <v>21.0312005619</v>
      </c>
    </row>
    <row r="5093" spans="1:3" x14ac:dyDescent="0.3">
      <c r="A5093" s="119">
        <v>45138</v>
      </c>
      <c r="B5093" s="106">
        <v>4</v>
      </c>
      <c r="C5093" s="111">
        <v>19.9488001713</v>
      </c>
    </row>
    <row r="5094" spans="1:3" x14ac:dyDescent="0.3">
      <c r="A5094" s="119">
        <v>45138</v>
      </c>
      <c r="B5094" s="106">
        <v>5</v>
      </c>
      <c r="C5094" s="111">
        <v>21.2744005134</v>
      </c>
    </row>
    <row r="5095" spans="1:3" x14ac:dyDescent="0.3">
      <c r="A5095" s="119">
        <v>45138</v>
      </c>
      <c r="B5095" s="106">
        <v>6</v>
      </c>
      <c r="C5095" s="111">
        <v>22.2152009281</v>
      </c>
    </row>
    <row r="5096" spans="1:3" x14ac:dyDescent="0.3">
      <c r="A5096" s="119">
        <v>45138</v>
      </c>
      <c r="B5096" s="106">
        <v>7</v>
      </c>
      <c r="C5096" s="111">
        <v>22.611200440000001</v>
      </c>
    </row>
    <row r="5097" spans="1:3" x14ac:dyDescent="0.3">
      <c r="A5097" s="119">
        <v>45138</v>
      </c>
      <c r="B5097" s="106">
        <v>8</v>
      </c>
      <c r="C5097" s="111">
        <v>23.014400757300002</v>
      </c>
    </row>
    <row r="5098" spans="1:3" x14ac:dyDescent="0.3">
      <c r="A5098" s="119">
        <v>45138</v>
      </c>
      <c r="B5098" s="106">
        <v>9</v>
      </c>
      <c r="C5098" s="111">
        <v>23.791200806300001</v>
      </c>
    </row>
    <row r="5099" spans="1:3" x14ac:dyDescent="0.3">
      <c r="A5099" s="119">
        <v>45138</v>
      </c>
      <c r="B5099" s="106">
        <v>10</v>
      </c>
      <c r="C5099" s="111">
        <v>25.004800537600001</v>
      </c>
    </row>
    <row r="5100" spans="1:3" x14ac:dyDescent="0.3">
      <c r="A5100" s="119">
        <v>45138</v>
      </c>
      <c r="B5100" s="106">
        <v>11</v>
      </c>
      <c r="C5100" s="111">
        <v>27.5896005864</v>
      </c>
    </row>
    <row r="5101" spans="1:3" x14ac:dyDescent="0.3">
      <c r="A5101" s="119">
        <v>45138</v>
      </c>
      <c r="B5101" s="106">
        <v>12</v>
      </c>
      <c r="C5101" s="111">
        <v>28.7848007817</v>
      </c>
    </row>
    <row r="5102" spans="1:3" x14ac:dyDescent="0.3">
      <c r="A5102" s="119">
        <v>45138</v>
      </c>
      <c r="B5102" s="106">
        <v>13</v>
      </c>
      <c r="C5102" s="111">
        <v>28.413600586499999</v>
      </c>
    </row>
    <row r="5103" spans="1:3" x14ac:dyDescent="0.3">
      <c r="A5103" s="119">
        <v>45138</v>
      </c>
      <c r="B5103" s="106">
        <v>14</v>
      </c>
      <c r="C5103" s="111">
        <v>30.243200196</v>
      </c>
    </row>
    <row r="5104" spans="1:3" x14ac:dyDescent="0.3">
      <c r="A5104" s="119">
        <v>45138</v>
      </c>
      <c r="B5104" s="106">
        <v>15</v>
      </c>
      <c r="C5104" s="111">
        <v>33.875201172700002</v>
      </c>
    </row>
    <row r="5105" spans="1:3" x14ac:dyDescent="0.3">
      <c r="A5105" s="119">
        <v>45138</v>
      </c>
      <c r="B5105" s="106">
        <v>16</v>
      </c>
      <c r="C5105" s="111">
        <v>35.516800293300001</v>
      </c>
    </row>
    <row r="5106" spans="1:3" x14ac:dyDescent="0.3">
      <c r="A5106" s="119">
        <v>45138</v>
      </c>
      <c r="B5106" s="106">
        <v>17</v>
      </c>
      <c r="C5106" s="111">
        <v>36.328000733000003</v>
      </c>
    </row>
    <row r="5107" spans="1:3" x14ac:dyDescent="0.3">
      <c r="A5107" s="119">
        <v>45138</v>
      </c>
      <c r="B5107" s="106">
        <v>18</v>
      </c>
      <c r="C5107" s="111">
        <v>35.754400391299995</v>
      </c>
    </row>
    <row r="5108" spans="1:3" x14ac:dyDescent="0.3">
      <c r="A5108" s="119">
        <v>45138</v>
      </c>
      <c r="B5108" s="106">
        <v>19</v>
      </c>
      <c r="C5108" s="111">
        <v>34.203200195799994</v>
      </c>
    </row>
    <row r="5109" spans="1:3" x14ac:dyDescent="0.3">
      <c r="A5109" s="119">
        <v>45138</v>
      </c>
      <c r="B5109" s="106">
        <v>20</v>
      </c>
      <c r="C5109" s="111">
        <v>32.258401123500001</v>
      </c>
    </row>
    <row r="5110" spans="1:3" x14ac:dyDescent="0.3">
      <c r="A5110" s="119">
        <v>45138</v>
      </c>
      <c r="B5110" s="106">
        <v>21</v>
      </c>
      <c r="C5110" s="111">
        <v>30.9920004889</v>
      </c>
    </row>
    <row r="5111" spans="1:3" x14ac:dyDescent="0.3">
      <c r="A5111" s="119">
        <v>45138</v>
      </c>
      <c r="B5111" s="106">
        <v>22</v>
      </c>
      <c r="C5111" s="111">
        <v>29.0240004887</v>
      </c>
    </row>
    <row r="5112" spans="1:3" x14ac:dyDescent="0.3">
      <c r="A5112" s="119">
        <v>45138</v>
      </c>
      <c r="B5112" s="106">
        <v>23</v>
      </c>
      <c r="C5112" s="111">
        <v>26.0688004155</v>
      </c>
    </row>
    <row r="5113" spans="1:3" x14ac:dyDescent="0.3">
      <c r="A5113" s="119">
        <v>45138</v>
      </c>
      <c r="B5113" s="106">
        <v>24</v>
      </c>
      <c r="C5113" s="111">
        <v>23.332000732800001</v>
      </c>
    </row>
    <row r="5114" spans="1:3" x14ac:dyDescent="0.3">
      <c r="A5114" s="119">
        <v>45139</v>
      </c>
      <c r="B5114" s="106">
        <v>1</v>
      </c>
      <c r="C5114" s="111">
        <v>21.236000732899999</v>
      </c>
    </row>
    <row r="5115" spans="1:3" x14ac:dyDescent="0.3">
      <c r="A5115" s="119">
        <v>45139</v>
      </c>
      <c r="B5115" s="106">
        <v>2</v>
      </c>
      <c r="C5115" s="111">
        <v>19.7096003421</v>
      </c>
    </row>
    <row r="5116" spans="1:3" x14ac:dyDescent="0.3">
      <c r="A5116" s="119">
        <v>45139</v>
      </c>
      <c r="B5116" s="106">
        <v>3</v>
      </c>
      <c r="C5116" s="111">
        <v>18.580800659699999</v>
      </c>
    </row>
    <row r="5117" spans="1:3" x14ac:dyDescent="0.3">
      <c r="A5117" s="119">
        <v>45139</v>
      </c>
      <c r="B5117" s="106">
        <v>4</v>
      </c>
      <c r="C5117" s="111">
        <v>17.818400513299999</v>
      </c>
    </row>
    <row r="5118" spans="1:3" x14ac:dyDescent="0.3">
      <c r="A5118" s="119">
        <v>45139</v>
      </c>
      <c r="B5118" s="106">
        <v>5</v>
      </c>
      <c r="C5118" s="111">
        <v>17.9336004645</v>
      </c>
    </row>
    <row r="5119" spans="1:3" x14ac:dyDescent="0.3">
      <c r="A5119" s="119">
        <v>45139</v>
      </c>
      <c r="B5119" s="106">
        <v>6</v>
      </c>
      <c r="C5119" s="111">
        <v>18.696000244499999</v>
      </c>
    </row>
    <row r="5120" spans="1:3" x14ac:dyDescent="0.3">
      <c r="A5120" s="119">
        <v>45139</v>
      </c>
      <c r="B5120" s="106">
        <v>7</v>
      </c>
      <c r="C5120" s="111">
        <v>19.335200439899999</v>
      </c>
    </row>
    <row r="5121" spans="1:3" x14ac:dyDescent="0.3">
      <c r="A5121" s="119">
        <v>45139</v>
      </c>
      <c r="B5121" s="106">
        <v>8</v>
      </c>
      <c r="C5121" s="111">
        <v>19.9264006354</v>
      </c>
    </row>
    <row r="5122" spans="1:3" x14ac:dyDescent="0.3">
      <c r="A5122" s="119">
        <v>45139</v>
      </c>
      <c r="B5122" s="106">
        <v>9</v>
      </c>
      <c r="C5122" s="111">
        <v>22.150400390999998</v>
      </c>
    </row>
    <row r="5123" spans="1:3" x14ac:dyDescent="0.3">
      <c r="A5123" s="119">
        <v>45139</v>
      </c>
      <c r="B5123" s="106">
        <v>10</v>
      </c>
      <c r="C5123" s="111">
        <v>24.8984005131</v>
      </c>
    </row>
    <row r="5124" spans="1:3" x14ac:dyDescent="0.3">
      <c r="A5124" s="119">
        <v>45139</v>
      </c>
      <c r="B5124" s="106">
        <v>11</v>
      </c>
      <c r="C5124" s="111">
        <v>27.638400391099999</v>
      </c>
    </row>
    <row r="5125" spans="1:3" x14ac:dyDescent="0.3">
      <c r="A5125" s="119">
        <v>45139</v>
      </c>
      <c r="B5125" s="106">
        <v>12</v>
      </c>
      <c r="C5125" s="111">
        <v>30.339200439799999</v>
      </c>
    </row>
    <row r="5126" spans="1:3" x14ac:dyDescent="0.3">
      <c r="A5126" s="119">
        <v>45139</v>
      </c>
      <c r="B5126" s="106">
        <v>13</v>
      </c>
      <c r="C5126" s="111">
        <v>33.349599609800002</v>
      </c>
    </row>
    <row r="5127" spans="1:3" x14ac:dyDescent="0.3">
      <c r="A5127" s="119">
        <v>45139</v>
      </c>
      <c r="B5127" s="106">
        <v>14</v>
      </c>
      <c r="C5127" s="111">
        <v>36.263200440200002</v>
      </c>
    </row>
    <row r="5128" spans="1:3" x14ac:dyDescent="0.3">
      <c r="A5128" s="119">
        <v>45139</v>
      </c>
      <c r="B5128" s="106">
        <v>15</v>
      </c>
      <c r="C5128" s="111">
        <v>38.194401612100002</v>
      </c>
    </row>
    <row r="5129" spans="1:3" x14ac:dyDescent="0.3">
      <c r="A5129" s="119">
        <v>45139</v>
      </c>
      <c r="B5129" s="106">
        <v>16</v>
      </c>
      <c r="C5129" s="111">
        <v>40.467200928300002</v>
      </c>
    </row>
    <row r="5130" spans="1:3" x14ac:dyDescent="0.3">
      <c r="A5130" s="119">
        <v>45139</v>
      </c>
      <c r="B5130" s="106">
        <v>17</v>
      </c>
      <c r="C5130" s="111">
        <v>40.700800293300006</v>
      </c>
    </row>
    <row r="5131" spans="1:3" x14ac:dyDescent="0.3">
      <c r="A5131" s="119">
        <v>45139</v>
      </c>
      <c r="B5131" s="106">
        <v>18</v>
      </c>
      <c r="C5131" s="111">
        <v>40.645601074799998</v>
      </c>
    </row>
    <row r="5132" spans="1:3" x14ac:dyDescent="0.3">
      <c r="A5132" s="119">
        <v>45139</v>
      </c>
      <c r="B5132" s="106">
        <v>19</v>
      </c>
      <c r="C5132" s="111">
        <v>38.706400879399993</v>
      </c>
    </row>
    <row r="5133" spans="1:3" x14ac:dyDescent="0.3">
      <c r="A5133" s="119">
        <v>45139</v>
      </c>
      <c r="B5133" s="106">
        <v>20</v>
      </c>
      <c r="C5133" s="111">
        <v>35.692801025800001</v>
      </c>
    </row>
    <row r="5134" spans="1:3" x14ac:dyDescent="0.3">
      <c r="A5134" s="119">
        <v>45139</v>
      </c>
      <c r="B5134" s="106">
        <v>21</v>
      </c>
      <c r="C5134" s="111">
        <v>33.468801026000001</v>
      </c>
    </row>
    <row r="5135" spans="1:3" x14ac:dyDescent="0.3">
      <c r="A5135" s="119">
        <v>45139</v>
      </c>
      <c r="B5135" s="106">
        <v>22</v>
      </c>
      <c r="C5135" s="111">
        <v>29.845600586500002</v>
      </c>
    </row>
    <row r="5136" spans="1:3" x14ac:dyDescent="0.3">
      <c r="A5136" s="119">
        <v>45139</v>
      </c>
      <c r="B5136" s="106">
        <v>23</v>
      </c>
      <c r="C5136" s="111">
        <v>26.708000733000002</v>
      </c>
    </row>
    <row r="5137" spans="1:3" x14ac:dyDescent="0.3">
      <c r="A5137" s="119">
        <v>45139</v>
      </c>
      <c r="B5137" s="106">
        <v>24</v>
      </c>
      <c r="C5137" s="111">
        <v>23.795200195699998</v>
      </c>
    </row>
    <row r="5138" spans="1:3" x14ac:dyDescent="0.3">
      <c r="A5138" s="119">
        <v>45140</v>
      </c>
      <c r="B5138" s="106">
        <v>1</v>
      </c>
      <c r="C5138" s="111">
        <v>21.325600708499998</v>
      </c>
    </row>
    <row r="5139" spans="1:3" x14ac:dyDescent="0.3">
      <c r="A5139" s="119">
        <v>45140</v>
      </c>
      <c r="B5139" s="106">
        <v>2</v>
      </c>
      <c r="C5139" s="111">
        <v>19.628000244800003</v>
      </c>
    </row>
    <row r="5140" spans="1:3" x14ac:dyDescent="0.3">
      <c r="A5140" s="119">
        <v>45140</v>
      </c>
      <c r="B5140" s="106">
        <v>3</v>
      </c>
      <c r="C5140" s="111">
        <v>18.2728006597</v>
      </c>
    </row>
    <row r="5141" spans="1:3" x14ac:dyDescent="0.3">
      <c r="A5141" s="119">
        <v>45140</v>
      </c>
      <c r="B5141" s="106">
        <v>4</v>
      </c>
      <c r="C5141" s="111">
        <v>17.400800537599999</v>
      </c>
    </row>
    <row r="5142" spans="1:3" x14ac:dyDescent="0.3">
      <c r="A5142" s="119">
        <v>45140</v>
      </c>
      <c r="B5142" s="106">
        <v>5</v>
      </c>
      <c r="C5142" s="111">
        <v>17.158400391099999</v>
      </c>
    </row>
    <row r="5143" spans="1:3" x14ac:dyDescent="0.3">
      <c r="A5143" s="119">
        <v>45140</v>
      </c>
      <c r="B5143" s="106">
        <v>6</v>
      </c>
      <c r="C5143" s="111">
        <v>17.353600220200001</v>
      </c>
    </row>
    <row r="5144" spans="1:3" x14ac:dyDescent="0.3">
      <c r="A5144" s="119">
        <v>45140</v>
      </c>
      <c r="B5144" s="106">
        <v>7</v>
      </c>
      <c r="C5144" s="111">
        <v>17.993600342299999</v>
      </c>
    </row>
    <row r="5145" spans="1:3" x14ac:dyDescent="0.3">
      <c r="A5145" s="119">
        <v>45140</v>
      </c>
      <c r="B5145" s="106">
        <v>8</v>
      </c>
      <c r="C5145" s="111">
        <v>19.092000488699998</v>
      </c>
    </row>
    <row r="5146" spans="1:3" x14ac:dyDescent="0.3">
      <c r="A5146" s="119">
        <v>45140</v>
      </c>
      <c r="B5146" s="106">
        <v>9</v>
      </c>
      <c r="C5146" s="111">
        <v>20.834400269000003</v>
      </c>
    </row>
    <row r="5147" spans="1:3" x14ac:dyDescent="0.3">
      <c r="A5147" s="119">
        <v>45140</v>
      </c>
      <c r="B5147" s="106">
        <v>10</v>
      </c>
      <c r="C5147" s="111">
        <v>22.908000488799999</v>
      </c>
    </row>
    <row r="5148" spans="1:3" x14ac:dyDescent="0.3">
      <c r="A5148" s="119">
        <v>45140</v>
      </c>
      <c r="B5148" s="106">
        <v>11</v>
      </c>
      <c r="C5148" s="111">
        <v>25.223200195800001</v>
      </c>
    </row>
    <row r="5149" spans="1:3" x14ac:dyDescent="0.3">
      <c r="A5149" s="119">
        <v>45140</v>
      </c>
      <c r="B5149" s="106">
        <v>12</v>
      </c>
      <c r="C5149" s="111">
        <v>27.662400635400001</v>
      </c>
    </row>
    <row r="5150" spans="1:3" x14ac:dyDescent="0.3">
      <c r="A5150" s="119">
        <v>45140</v>
      </c>
      <c r="B5150" s="106">
        <v>13</v>
      </c>
      <c r="C5150" s="111">
        <v>30.990400635300002</v>
      </c>
    </row>
    <row r="5151" spans="1:3" x14ac:dyDescent="0.3">
      <c r="A5151" s="119">
        <v>45140</v>
      </c>
      <c r="B5151" s="106">
        <v>14</v>
      </c>
      <c r="C5151" s="111">
        <v>34.066400635199997</v>
      </c>
    </row>
    <row r="5152" spans="1:3" x14ac:dyDescent="0.3">
      <c r="A5152" s="119">
        <v>45140</v>
      </c>
      <c r="B5152" s="106">
        <v>15</v>
      </c>
      <c r="C5152" s="111">
        <v>36.794400391399996</v>
      </c>
    </row>
    <row r="5153" spans="1:3" x14ac:dyDescent="0.3">
      <c r="A5153" s="119">
        <v>45140</v>
      </c>
      <c r="B5153" s="106">
        <v>16</v>
      </c>
      <c r="C5153" s="111">
        <v>38.492000977000004</v>
      </c>
    </row>
    <row r="5154" spans="1:3" x14ac:dyDescent="0.3">
      <c r="A5154" s="119">
        <v>45140</v>
      </c>
      <c r="B5154" s="106">
        <v>17</v>
      </c>
      <c r="C5154" s="111">
        <v>39.2128000493</v>
      </c>
    </row>
    <row r="5155" spans="1:3" x14ac:dyDescent="0.3">
      <c r="A5155" s="119">
        <v>45140</v>
      </c>
      <c r="B5155" s="106">
        <v>18</v>
      </c>
      <c r="C5155" s="111">
        <v>38.792801270000005</v>
      </c>
    </row>
    <row r="5156" spans="1:3" x14ac:dyDescent="0.3">
      <c r="A5156" s="119">
        <v>45140</v>
      </c>
      <c r="B5156" s="106">
        <v>19</v>
      </c>
      <c r="C5156" s="111">
        <v>36.999200684099996</v>
      </c>
    </row>
    <row r="5157" spans="1:3" x14ac:dyDescent="0.3">
      <c r="A5157" s="119">
        <v>45140</v>
      </c>
      <c r="B5157" s="106">
        <v>20</v>
      </c>
      <c r="C5157" s="111">
        <v>33.333600586499998</v>
      </c>
    </row>
    <row r="5158" spans="1:3" x14ac:dyDescent="0.3">
      <c r="A5158" s="119">
        <v>45140</v>
      </c>
      <c r="B5158" s="106">
        <v>21</v>
      </c>
      <c r="C5158" s="111">
        <v>30.3296008306</v>
      </c>
    </row>
    <row r="5159" spans="1:3" x14ac:dyDescent="0.3">
      <c r="A5159" s="119">
        <v>45140</v>
      </c>
      <c r="B5159" s="106">
        <v>22</v>
      </c>
      <c r="C5159" s="111">
        <v>27.463200195900001</v>
      </c>
    </row>
    <row r="5160" spans="1:3" x14ac:dyDescent="0.3">
      <c r="A5160" s="119">
        <v>45140</v>
      </c>
      <c r="B5160" s="106">
        <v>23</v>
      </c>
      <c r="C5160" s="111">
        <v>23.830400146900001</v>
      </c>
    </row>
    <row r="5161" spans="1:3" x14ac:dyDescent="0.3">
      <c r="A5161" s="119">
        <v>45140</v>
      </c>
      <c r="B5161" s="106">
        <v>24</v>
      </c>
      <c r="C5161" s="111">
        <v>21.110400391200002</v>
      </c>
    </row>
    <row r="5162" spans="1:3" x14ac:dyDescent="0.3">
      <c r="A5162" s="119">
        <v>45141</v>
      </c>
      <c r="B5162" s="106">
        <v>1</v>
      </c>
      <c r="C5162" s="111">
        <v>18.881600464399998</v>
      </c>
    </row>
    <row r="5163" spans="1:3" x14ac:dyDescent="0.3">
      <c r="A5163" s="119">
        <v>45141</v>
      </c>
      <c r="B5163" s="106">
        <v>2</v>
      </c>
      <c r="C5163" s="111">
        <v>17.267200317899999</v>
      </c>
    </row>
    <row r="5164" spans="1:3" x14ac:dyDescent="0.3">
      <c r="A5164" s="119">
        <v>45141</v>
      </c>
      <c r="B5164" s="106">
        <v>3</v>
      </c>
      <c r="C5164" s="111">
        <v>15.9936004645</v>
      </c>
    </row>
    <row r="5165" spans="1:3" x14ac:dyDescent="0.3">
      <c r="A5165" s="119">
        <v>45141</v>
      </c>
      <c r="B5165" s="106">
        <v>4</v>
      </c>
      <c r="C5165" s="111">
        <v>15.256800049100001</v>
      </c>
    </row>
    <row r="5166" spans="1:3" x14ac:dyDescent="0.3">
      <c r="A5166" s="119">
        <v>45141</v>
      </c>
      <c r="B5166" s="106">
        <v>5</v>
      </c>
      <c r="C5166" s="111">
        <v>15.292000244499999</v>
      </c>
    </row>
    <row r="5167" spans="1:3" x14ac:dyDescent="0.3">
      <c r="A5167" s="119">
        <v>45141</v>
      </c>
      <c r="B5167" s="106">
        <v>6</v>
      </c>
      <c r="C5167" s="111">
        <v>15.8384001471</v>
      </c>
    </row>
    <row r="5168" spans="1:3" x14ac:dyDescent="0.3">
      <c r="A5168" s="119">
        <v>45141</v>
      </c>
      <c r="B5168" s="106">
        <v>7</v>
      </c>
      <c r="C5168" s="111">
        <v>16.138400024900001</v>
      </c>
    </row>
    <row r="5169" spans="1:3" x14ac:dyDescent="0.3">
      <c r="A5169" s="119">
        <v>45141</v>
      </c>
      <c r="B5169" s="106">
        <v>8</v>
      </c>
      <c r="C5169" s="111">
        <v>17.138400513199997</v>
      </c>
    </row>
    <row r="5170" spans="1:3" x14ac:dyDescent="0.3">
      <c r="A5170" s="119">
        <v>45141</v>
      </c>
      <c r="B5170" s="106">
        <v>9</v>
      </c>
      <c r="C5170" s="111">
        <v>18.8736005867</v>
      </c>
    </row>
    <row r="5171" spans="1:3" x14ac:dyDescent="0.3">
      <c r="A5171" s="119">
        <v>45141</v>
      </c>
      <c r="B5171" s="106">
        <v>10</v>
      </c>
      <c r="C5171" s="111">
        <v>20.276800415500002</v>
      </c>
    </row>
    <row r="5172" spans="1:3" x14ac:dyDescent="0.3">
      <c r="A5172" s="119">
        <v>45141</v>
      </c>
      <c r="B5172" s="106">
        <v>11</v>
      </c>
      <c r="C5172" s="111">
        <v>21.492800415599998</v>
      </c>
    </row>
    <row r="5173" spans="1:3" x14ac:dyDescent="0.3">
      <c r="A5173" s="119">
        <v>45141</v>
      </c>
      <c r="B5173" s="106">
        <v>12</v>
      </c>
      <c r="C5173" s="111">
        <v>23.687200317899997</v>
      </c>
    </row>
    <row r="5174" spans="1:3" x14ac:dyDescent="0.3">
      <c r="A5174" s="119">
        <v>45141</v>
      </c>
      <c r="B5174" s="106">
        <v>13</v>
      </c>
      <c r="C5174" s="111">
        <v>26.3136005864</v>
      </c>
    </row>
    <row r="5175" spans="1:3" x14ac:dyDescent="0.3">
      <c r="A5175" s="119">
        <v>45141</v>
      </c>
      <c r="B5175" s="106">
        <v>14</v>
      </c>
      <c r="C5175" s="111">
        <v>28.9792004398</v>
      </c>
    </row>
    <row r="5176" spans="1:3" x14ac:dyDescent="0.3">
      <c r="A5176" s="119">
        <v>45141</v>
      </c>
      <c r="B5176" s="106">
        <v>15</v>
      </c>
      <c r="C5176" s="111">
        <v>31.264000733</v>
      </c>
    </row>
    <row r="5177" spans="1:3" x14ac:dyDescent="0.3">
      <c r="A5177" s="119">
        <v>45141</v>
      </c>
      <c r="B5177" s="106">
        <v>16</v>
      </c>
      <c r="C5177" s="111">
        <v>33.705600342099999</v>
      </c>
    </row>
    <row r="5178" spans="1:3" x14ac:dyDescent="0.3">
      <c r="A5178" s="119">
        <v>45141</v>
      </c>
      <c r="B5178" s="106">
        <v>17</v>
      </c>
      <c r="C5178" s="111">
        <v>35.863200684099994</v>
      </c>
    </row>
    <row r="5179" spans="1:3" x14ac:dyDescent="0.3">
      <c r="A5179" s="119">
        <v>45141</v>
      </c>
      <c r="B5179" s="106">
        <v>18</v>
      </c>
      <c r="C5179" s="111">
        <v>35.579201660799995</v>
      </c>
    </row>
    <row r="5180" spans="1:3" x14ac:dyDescent="0.3">
      <c r="A5180" s="119">
        <v>45141</v>
      </c>
      <c r="B5180" s="106">
        <v>19</v>
      </c>
      <c r="C5180" s="111">
        <v>33.828000732900001</v>
      </c>
    </row>
    <row r="5181" spans="1:3" x14ac:dyDescent="0.3">
      <c r="A5181" s="119">
        <v>45141</v>
      </c>
      <c r="B5181" s="106">
        <v>20</v>
      </c>
      <c r="C5181" s="111">
        <v>30.220000488900002</v>
      </c>
    </row>
    <row r="5182" spans="1:3" x14ac:dyDescent="0.3">
      <c r="A5182" s="119">
        <v>45141</v>
      </c>
      <c r="B5182" s="106">
        <v>21</v>
      </c>
      <c r="C5182" s="111">
        <v>27.2088002934</v>
      </c>
    </row>
    <row r="5183" spans="1:3" x14ac:dyDescent="0.3">
      <c r="A5183" s="119">
        <v>45141</v>
      </c>
      <c r="B5183" s="106">
        <v>22</v>
      </c>
      <c r="C5183" s="111">
        <v>24.457600220200003</v>
      </c>
    </row>
    <row r="5184" spans="1:3" x14ac:dyDescent="0.3">
      <c r="A5184" s="119">
        <v>45141</v>
      </c>
      <c r="B5184" s="106">
        <v>23</v>
      </c>
      <c r="C5184" s="111">
        <v>21.943200562200001</v>
      </c>
    </row>
    <row r="5185" spans="1:3" x14ac:dyDescent="0.3">
      <c r="A5185" s="119">
        <v>45141</v>
      </c>
      <c r="B5185" s="106">
        <v>24</v>
      </c>
      <c r="C5185" s="111">
        <v>19.3096002202</v>
      </c>
    </row>
    <row r="5186" spans="1:3" x14ac:dyDescent="0.3">
      <c r="A5186" s="119">
        <v>45142</v>
      </c>
      <c r="B5186" s="106">
        <v>1</v>
      </c>
      <c r="C5186" s="111">
        <v>17.443200684000001</v>
      </c>
    </row>
    <row r="5187" spans="1:3" x14ac:dyDescent="0.3">
      <c r="A5187" s="119">
        <v>45142</v>
      </c>
      <c r="B5187" s="106">
        <v>2</v>
      </c>
      <c r="C5187" s="111">
        <v>16.022400513099999</v>
      </c>
    </row>
    <row r="5188" spans="1:3" x14ac:dyDescent="0.3">
      <c r="A5188" s="119">
        <v>45142</v>
      </c>
      <c r="B5188" s="106">
        <v>3</v>
      </c>
      <c r="C5188" s="111">
        <v>15.132800293599999</v>
      </c>
    </row>
    <row r="5189" spans="1:3" x14ac:dyDescent="0.3">
      <c r="A5189" s="119">
        <v>45142</v>
      </c>
      <c r="B5189" s="106">
        <v>4</v>
      </c>
      <c r="C5189" s="111">
        <v>14.5104002691</v>
      </c>
    </row>
    <row r="5190" spans="1:3" x14ac:dyDescent="0.3">
      <c r="A5190" s="119">
        <v>45142</v>
      </c>
      <c r="B5190" s="106">
        <v>5</v>
      </c>
      <c r="C5190" s="111">
        <v>14.432000244700001</v>
      </c>
    </row>
    <row r="5191" spans="1:3" x14ac:dyDescent="0.3">
      <c r="A5191" s="119">
        <v>45142</v>
      </c>
      <c r="B5191" s="106">
        <v>6</v>
      </c>
      <c r="C5191" s="111">
        <v>14.918400147</v>
      </c>
    </row>
    <row r="5192" spans="1:3" x14ac:dyDescent="0.3">
      <c r="A5192" s="119">
        <v>45142</v>
      </c>
      <c r="B5192" s="106">
        <v>7</v>
      </c>
      <c r="C5192" s="111">
        <v>15.256000244700001</v>
      </c>
    </row>
    <row r="5193" spans="1:3" x14ac:dyDescent="0.3">
      <c r="A5193" s="119">
        <v>45142</v>
      </c>
      <c r="B5193" s="106">
        <v>8</v>
      </c>
      <c r="C5193" s="111">
        <v>15.9120004887</v>
      </c>
    </row>
    <row r="5194" spans="1:3" x14ac:dyDescent="0.3">
      <c r="A5194" s="119">
        <v>45142</v>
      </c>
      <c r="B5194" s="106">
        <v>9</v>
      </c>
      <c r="C5194" s="111">
        <v>16.796800415500002</v>
      </c>
    </row>
    <row r="5195" spans="1:3" x14ac:dyDescent="0.3">
      <c r="A5195" s="119">
        <v>45142</v>
      </c>
      <c r="B5195" s="106">
        <v>10</v>
      </c>
      <c r="C5195" s="111">
        <v>17.993600464300002</v>
      </c>
    </row>
    <row r="5196" spans="1:3" x14ac:dyDescent="0.3">
      <c r="A5196" s="119">
        <v>45142</v>
      </c>
      <c r="B5196" s="106">
        <v>11</v>
      </c>
      <c r="C5196" s="111">
        <v>19.810400391200002</v>
      </c>
    </row>
    <row r="5197" spans="1:3" x14ac:dyDescent="0.3">
      <c r="A5197" s="119">
        <v>45142</v>
      </c>
      <c r="B5197" s="106">
        <v>12</v>
      </c>
      <c r="C5197" s="111">
        <v>22.329599976099999</v>
      </c>
    </row>
    <row r="5198" spans="1:3" x14ac:dyDescent="0.3">
      <c r="A5198" s="119">
        <v>45142</v>
      </c>
      <c r="B5198" s="106">
        <v>13</v>
      </c>
      <c r="C5198" s="111">
        <v>25.303200195900001</v>
      </c>
    </row>
    <row r="5199" spans="1:3" x14ac:dyDescent="0.3">
      <c r="A5199" s="119">
        <v>45142</v>
      </c>
      <c r="B5199" s="106">
        <v>14</v>
      </c>
      <c r="C5199" s="111">
        <v>29.057600342299999</v>
      </c>
    </row>
    <row r="5200" spans="1:3" x14ac:dyDescent="0.3">
      <c r="A5200" s="119">
        <v>45142</v>
      </c>
      <c r="B5200" s="106">
        <v>15</v>
      </c>
      <c r="C5200" s="111">
        <v>32.401600830600003</v>
      </c>
    </row>
    <row r="5201" spans="1:3" x14ac:dyDescent="0.3">
      <c r="A5201" s="119">
        <v>45142</v>
      </c>
      <c r="B5201" s="106">
        <v>16</v>
      </c>
      <c r="C5201" s="111">
        <v>35.5768005376</v>
      </c>
    </row>
    <row r="5202" spans="1:3" x14ac:dyDescent="0.3">
      <c r="A5202" s="119">
        <v>45142</v>
      </c>
      <c r="B5202" s="106">
        <v>17</v>
      </c>
      <c r="C5202" s="111">
        <v>37.689600586300003</v>
      </c>
    </row>
    <row r="5203" spans="1:3" x14ac:dyDescent="0.3">
      <c r="A5203" s="119">
        <v>45142</v>
      </c>
      <c r="B5203" s="106">
        <v>18</v>
      </c>
      <c r="C5203" s="111">
        <v>37.633599609899996</v>
      </c>
    </row>
    <row r="5204" spans="1:3" x14ac:dyDescent="0.3">
      <c r="A5204" s="119">
        <v>45142</v>
      </c>
      <c r="B5204" s="106">
        <v>19</v>
      </c>
      <c r="C5204" s="111">
        <v>36.304800293499994</v>
      </c>
    </row>
    <row r="5205" spans="1:3" x14ac:dyDescent="0.3">
      <c r="A5205" s="119">
        <v>45142</v>
      </c>
      <c r="B5205" s="106">
        <v>20</v>
      </c>
      <c r="C5205" s="111">
        <v>33.142400391100004</v>
      </c>
    </row>
    <row r="5206" spans="1:3" x14ac:dyDescent="0.3">
      <c r="A5206" s="119">
        <v>45142</v>
      </c>
      <c r="B5206" s="106">
        <v>21</v>
      </c>
      <c r="C5206" s="111">
        <v>30.560000244699999</v>
      </c>
    </row>
    <row r="5207" spans="1:3" x14ac:dyDescent="0.3">
      <c r="A5207" s="119">
        <v>45142</v>
      </c>
      <c r="B5207" s="106">
        <v>22</v>
      </c>
      <c r="C5207" s="111">
        <v>27.328000488699999</v>
      </c>
    </row>
    <row r="5208" spans="1:3" x14ac:dyDescent="0.3">
      <c r="A5208" s="119">
        <v>45142</v>
      </c>
      <c r="B5208" s="106">
        <v>23</v>
      </c>
      <c r="C5208" s="111">
        <v>24.0392004399</v>
      </c>
    </row>
    <row r="5209" spans="1:3" x14ac:dyDescent="0.3">
      <c r="A5209" s="119">
        <v>45142</v>
      </c>
      <c r="B5209" s="106">
        <v>24</v>
      </c>
      <c r="C5209" s="111">
        <v>21.524800781700002</v>
      </c>
    </row>
    <row r="5210" spans="1:3" x14ac:dyDescent="0.3">
      <c r="A5210" s="119">
        <v>45143</v>
      </c>
      <c r="B5210" s="106">
        <v>1</v>
      </c>
      <c r="C5210" s="111">
        <v>19.4240002445</v>
      </c>
    </row>
    <row r="5211" spans="1:3" x14ac:dyDescent="0.3">
      <c r="A5211" s="119">
        <v>45143</v>
      </c>
      <c r="B5211" s="106">
        <v>2</v>
      </c>
      <c r="C5211" s="111">
        <v>17.708000244699999</v>
      </c>
    </row>
    <row r="5212" spans="1:3" x14ac:dyDescent="0.3">
      <c r="A5212" s="119">
        <v>45143</v>
      </c>
      <c r="B5212" s="106">
        <v>3</v>
      </c>
      <c r="C5212" s="111">
        <v>16.4208001714</v>
      </c>
    </row>
    <row r="5213" spans="1:3" x14ac:dyDescent="0.3">
      <c r="A5213" s="119">
        <v>45143</v>
      </c>
      <c r="B5213" s="106">
        <v>4</v>
      </c>
      <c r="C5213" s="111">
        <v>15.700000733000001</v>
      </c>
    </row>
    <row r="5214" spans="1:3" x14ac:dyDescent="0.3">
      <c r="A5214" s="119">
        <v>45143</v>
      </c>
      <c r="B5214" s="106">
        <v>5</v>
      </c>
      <c r="C5214" s="111">
        <v>15.1904008796</v>
      </c>
    </row>
    <row r="5215" spans="1:3" x14ac:dyDescent="0.3">
      <c r="A5215" s="119">
        <v>45143</v>
      </c>
      <c r="B5215" s="106">
        <v>6</v>
      </c>
      <c r="C5215" s="111">
        <v>15.061600220200001</v>
      </c>
    </row>
    <row r="5216" spans="1:3" x14ac:dyDescent="0.3">
      <c r="A5216" s="119">
        <v>45143</v>
      </c>
      <c r="B5216" s="106">
        <v>7</v>
      </c>
      <c r="C5216" s="111">
        <v>14.929600220199999</v>
      </c>
    </row>
    <row r="5217" spans="1:3" x14ac:dyDescent="0.3">
      <c r="A5217" s="119">
        <v>45143</v>
      </c>
      <c r="B5217" s="106">
        <v>8</v>
      </c>
      <c r="C5217" s="111">
        <v>15.6240004888</v>
      </c>
    </row>
    <row r="5218" spans="1:3" x14ac:dyDescent="0.3">
      <c r="A5218" s="119">
        <v>45143</v>
      </c>
      <c r="B5218" s="106">
        <v>9</v>
      </c>
      <c r="C5218" s="111">
        <v>17.051200439799999</v>
      </c>
    </row>
    <row r="5219" spans="1:3" x14ac:dyDescent="0.3">
      <c r="A5219" s="119">
        <v>45143</v>
      </c>
      <c r="B5219" s="106">
        <v>10</v>
      </c>
      <c r="C5219" s="111">
        <v>19.0728002934</v>
      </c>
    </row>
    <row r="5220" spans="1:3" x14ac:dyDescent="0.3">
      <c r="A5220" s="119">
        <v>45143</v>
      </c>
      <c r="B5220" s="106">
        <v>11</v>
      </c>
      <c r="C5220" s="111">
        <v>21.926400269000002</v>
      </c>
    </row>
    <row r="5221" spans="1:3" x14ac:dyDescent="0.3">
      <c r="A5221" s="119">
        <v>45143</v>
      </c>
      <c r="B5221" s="106">
        <v>12</v>
      </c>
      <c r="C5221" s="111">
        <v>26.4591999515</v>
      </c>
    </row>
    <row r="5222" spans="1:3" x14ac:dyDescent="0.3">
      <c r="A5222" s="119">
        <v>45143</v>
      </c>
      <c r="B5222" s="106">
        <v>13</v>
      </c>
      <c r="C5222" s="111">
        <v>30.764800781800002</v>
      </c>
    </row>
    <row r="5223" spans="1:3" x14ac:dyDescent="0.3">
      <c r="A5223" s="119">
        <v>45143</v>
      </c>
      <c r="B5223" s="106">
        <v>14</v>
      </c>
      <c r="C5223" s="111">
        <v>34.262400147000001</v>
      </c>
    </row>
    <row r="5224" spans="1:3" x14ac:dyDescent="0.3">
      <c r="A5224" s="119">
        <v>45143</v>
      </c>
      <c r="B5224" s="106">
        <v>15</v>
      </c>
      <c r="C5224" s="111">
        <v>36.499200439900001</v>
      </c>
    </row>
    <row r="5225" spans="1:3" x14ac:dyDescent="0.3">
      <c r="A5225" s="119">
        <v>45143</v>
      </c>
      <c r="B5225" s="106">
        <v>16</v>
      </c>
      <c r="C5225" s="111">
        <v>39.306401367900001</v>
      </c>
    </row>
    <row r="5226" spans="1:3" x14ac:dyDescent="0.3">
      <c r="A5226" s="119">
        <v>45143</v>
      </c>
      <c r="B5226" s="106">
        <v>17</v>
      </c>
      <c r="C5226" s="111">
        <v>40.911200928299998</v>
      </c>
    </row>
    <row r="5227" spans="1:3" x14ac:dyDescent="0.3">
      <c r="A5227" s="119">
        <v>45143</v>
      </c>
      <c r="B5227" s="106">
        <v>18</v>
      </c>
      <c r="C5227" s="111">
        <v>41.394401367899995</v>
      </c>
    </row>
    <row r="5228" spans="1:3" x14ac:dyDescent="0.3">
      <c r="A5228" s="119">
        <v>45143</v>
      </c>
      <c r="B5228" s="106">
        <v>19</v>
      </c>
      <c r="C5228" s="111">
        <v>39.896000244600003</v>
      </c>
    </row>
    <row r="5229" spans="1:3" x14ac:dyDescent="0.3">
      <c r="A5229" s="119">
        <v>45143</v>
      </c>
      <c r="B5229" s="106">
        <v>20</v>
      </c>
      <c r="C5229" s="111">
        <v>36.301601319</v>
      </c>
    </row>
    <row r="5230" spans="1:3" x14ac:dyDescent="0.3">
      <c r="A5230" s="119">
        <v>45143</v>
      </c>
      <c r="B5230" s="106">
        <v>21</v>
      </c>
      <c r="C5230" s="111">
        <v>33.336800293400003</v>
      </c>
    </row>
    <row r="5231" spans="1:3" x14ac:dyDescent="0.3">
      <c r="A5231" s="119">
        <v>45143</v>
      </c>
      <c r="B5231" s="106">
        <v>22</v>
      </c>
      <c r="C5231" s="111">
        <v>30.097600342300002</v>
      </c>
    </row>
    <row r="5232" spans="1:3" x14ac:dyDescent="0.3">
      <c r="A5232" s="119">
        <v>45143</v>
      </c>
      <c r="B5232" s="106">
        <v>23</v>
      </c>
      <c r="C5232" s="111">
        <v>26.440800293399999</v>
      </c>
    </row>
    <row r="5233" spans="1:3" x14ac:dyDescent="0.3">
      <c r="A5233" s="119">
        <v>45143</v>
      </c>
      <c r="B5233" s="106">
        <v>24</v>
      </c>
      <c r="C5233" s="111">
        <v>23.620800537699999</v>
      </c>
    </row>
    <row r="5234" spans="1:3" x14ac:dyDescent="0.3">
      <c r="A5234" s="119">
        <v>45144</v>
      </c>
      <c r="B5234" s="106">
        <v>1</v>
      </c>
      <c r="C5234" s="111">
        <v>21.332000488799999</v>
      </c>
    </row>
    <row r="5235" spans="1:3" x14ac:dyDescent="0.3">
      <c r="A5235" s="119">
        <v>45144</v>
      </c>
      <c r="B5235" s="106">
        <v>2</v>
      </c>
      <c r="C5235" s="111">
        <v>19.318400147200002</v>
      </c>
    </row>
    <row r="5236" spans="1:3" x14ac:dyDescent="0.3">
      <c r="A5236" s="119">
        <v>45144</v>
      </c>
      <c r="B5236" s="106">
        <v>3</v>
      </c>
      <c r="C5236" s="111">
        <v>17.5528009039</v>
      </c>
    </row>
    <row r="5237" spans="1:3" x14ac:dyDescent="0.3">
      <c r="A5237" s="119">
        <v>45144</v>
      </c>
      <c r="B5237" s="106">
        <v>4</v>
      </c>
      <c r="C5237" s="111">
        <v>16.614400269000001</v>
      </c>
    </row>
    <row r="5238" spans="1:3" x14ac:dyDescent="0.3">
      <c r="A5238" s="119">
        <v>45144</v>
      </c>
      <c r="B5238" s="106">
        <v>5</v>
      </c>
      <c r="C5238" s="111">
        <v>16.029600586600001</v>
      </c>
    </row>
    <row r="5239" spans="1:3" x14ac:dyDescent="0.3">
      <c r="A5239" s="119">
        <v>45144</v>
      </c>
      <c r="B5239" s="106">
        <v>6</v>
      </c>
      <c r="C5239" s="111">
        <v>15.627200318</v>
      </c>
    </row>
    <row r="5240" spans="1:3" x14ac:dyDescent="0.3">
      <c r="A5240" s="119">
        <v>45144</v>
      </c>
      <c r="B5240" s="106">
        <v>7</v>
      </c>
      <c r="C5240" s="111">
        <v>15.0592003179</v>
      </c>
    </row>
    <row r="5241" spans="1:3" x14ac:dyDescent="0.3">
      <c r="A5241" s="119">
        <v>45144</v>
      </c>
      <c r="B5241" s="106">
        <v>8</v>
      </c>
      <c r="C5241" s="111">
        <v>15.641600220399999</v>
      </c>
    </row>
    <row r="5242" spans="1:3" x14ac:dyDescent="0.3">
      <c r="A5242" s="119">
        <v>45144</v>
      </c>
      <c r="B5242" s="106">
        <v>9</v>
      </c>
      <c r="C5242" s="111">
        <v>17.7488002935</v>
      </c>
    </row>
    <row r="5243" spans="1:3" x14ac:dyDescent="0.3">
      <c r="A5243" s="119">
        <v>45144</v>
      </c>
      <c r="B5243" s="106">
        <v>10</v>
      </c>
      <c r="C5243" s="111">
        <v>20.482400391300001</v>
      </c>
    </row>
    <row r="5244" spans="1:3" x14ac:dyDescent="0.3">
      <c r="A5244" s="119">
        <v>45144</v>
      </c>
      <c r="B5244" s="106">
        <v>11</v>
      </c>
      <c r="C5244" s="111">
        <v>23.457600464399999</v>
      </c>
    </row>
    <row r="5245" spans="1:3" x14ac:dyDescent="0.3">
      <c r="A5245" s="119">
        <v>45144</v>
      </c>
      <c r="B5245" s="106">
        <v>12</v>
      </c>
      <c r="C5245" s="111">
        <v>26.726400147100001</v>
      </c>
    </row>
    <row r="5246" spans="1:3" x14ac:dyDescent="0.3">
      <c r="A5246" s="119">
        <v>45144</v>
      </c>
      <c r="B5246" s="106">
        <v>13</v>
      </c>
      <c r="C5246" s="111">
        <v>29.9680004887</v>
      </c>
    </row>
    <row r="5247" spans="1:3" x14ac:dyDescent="0.3">
      <c r="A5247" s="119">
        <v>45144</v>
      </c>
      <c r="B5247" s="106">
        <v>14</v>
      </c>
      <c r="C5247" s="111">
        <v>33.066401123799999</v>
      </c>
    </row>
    <row r="5248" spans="1:3" x14ac:dyDescent="0.3">
      <c r="A5248" s="119">
        <v>45144</v>
      </c>
      <c r="B5248" s="106">
        <v>15</v>
      </c>
      <c r="C5248" s="111">
        <v>36.0816005864</v>
      </c>
    </row>
    <row r="5249" spans="1:3" x14ac:dyDescent="0.3">
      <c r="A5249" s="119">
        <v>45144</v>
      </c>
      <c r="B5249" s="106">
        <v>16</v>
      </c>
      <c r="C5249" s="111">
        <v>37.996000488700005</v>
      </c>
    </row>
    <row r="5250" spans="1:3" x14ac:dyDescent="0.3">
      <c r="A5250" s="119">
        <v>45144</v>
      </c>
      <c r="B5250" s="106">
        <v>17</v>
      </c>
      <c r="C5250" s="111">
        <v>38.981600586499994</v>
      </c>
    </row>
    <row r="5251" spans="1:3" x14ac:dyDescent="0.3">
      <c r="A5251" s="119">
        <v>45144</v>
      </c>
      <c r="B5251" s="106">
        <v>18</v>
      </c>
      <c r="C5251" s="111">
        <v>38.648000488700006</v>
      </c>
    </row>
    <row r="5252" spans="1:3" x14ac:dyDescent="0.3">
      <c r="A5252" s="119">
        <v>45144</v>
      </c>
      <c r="B5252" s="106">
        <v>19</v>
      </c>
      <c r="C5252" s="111">
        <v>36.967200928300002</v>
      </c>
    </row>
    <row r="5253" spans="1:3" x14ac:dyDescent="0.3">
      <c r="A5253" s="119">
        <v>45144</v>
      </c>
      <c r="B5253" s="106">
        <v>20</v>
      </c>
      <c r="C5253" s="111">
        <v>32.912000732899998</v>
      </c>
    </row>
    <row r="5254" spans="1:3" x14ac:dyDescent="0.3">
      <c r="A5254" s="119">
        <v>45144</v>
      </c>
      <c r="B5254" s="106">
        <v>21</v>
      </c>
      <c r="C5254" s="111">
        <v>29.9280004887</v>
      </c>
    </row>
    <row r="5255" spans="1:3" x14ac:dyDescent="0.3">
      <c r="A5255" s="119">
        <v>45144</v>
      </c>
      <c r="B5255" s="106">
        <v>22</v>
      </c>
      <c r="C5255" s="111">
        <v>26.729600342299999</v>
      </c>
    </row>
    <row r="5256" spans="1:3" x14ac:dyDescent="0.3">
      <c r="A5256" s="119">
        <v>45144</v>
      </c>
      <c r="B5256" s="106">
        <v>23</v>
      </c>
      <c r="C5256" s="111">
        <v>23.458400513199997</v>
      </c>
    </row>
    <row r="5257" spans="1:3" x14ac:dyDescent="0.3">
      <c r="A5257" s="119">
        <v>45144</v>
      </c>
      <c r="B5257" s="106">
        <v>24</v>
      </c>
      <c r="C5257" s="111">
        <v>20.728000610800002</v>
      </c>
    </row>
    <row r="5258" spans="1:3" x14ac:dyDescent="0.3">
      <c r="A5258" s="119">
        <v>45145</v>
      </c>
      <c r="B5258" s="106">
        <v>1</v>
      </c>
      <c r="C5258" s="111">
        <v>18.2472000737</v>
      </c>
    </row>
    <row r="5259" spans="1:3" x14ac:dyDescent="0.3">
      <c r="A5259" s="119">
        <v>45145</v>
      </c>
      <c r="B5259" s="106">
        <v>2</v>
      </c>
      <c r="C5259" s="111">
        <v>16.6296002202</v>
      </c>
    </row>
    <row r="5260" spans="1:3" x14ac:dyDescent="0.3">
      <c r="A5260" s="119">
        <v>45145</v>
      </c>
      <c r="B5260" s="106">
        <v>3</v>
      </c>
      <c r="C5260" s="111">
        <v>15.720000366800001</v>
      </c>
    </row>
    <row r="5261" spans="1:3" x14ac:dyDescent="0.3">
      <c r="A5261" s="119">
        <v>45145</v>
      </c>
      <c r="B5261" s="106">
        <v>4</v>
      </c>
      <c r="C5261" s="111">
        <v>15.112800293399999</v>
      </c>
    </row>
    <row r="5262" spans="1:3" x14ac:dyDescent="0.3">
      <c r="A5262" s="119">
        <v>45145</v>
      </c>
      <c r="B5262" s="106">
        <v>5</v>
      </c>
      <c r="C5262" s="111">
        <v>15.204800415600001</v>
      </c>
    </row>
    <row r="5263" spans="1:3" x14ac:dyDescent="0.3">
      <c r="A5263" s="119">
        <v>45145</v>
      </c>
      <c r="B5263" s="106">
        <v>6</v>
      </c>
      <c r="C5263" s="111">
        <v>15.808800293599999</v>
      </c>
    </row>
    <row r="5264" spans="1:3" x14ac:dyDescent="0.3">
      <c r="A5264" s="119">
        <v>45145</v>
      </c>
      <c r="B5264" s="106">
        <v>7</v>
      </c>
      <c r="C5264" s="111">
        <v>16.156000000500001</v>
      </c>
    </row>
    <row r="5265" spans="1:3" x14ac:dyDescent="0.3">
      <c r="A5265" s="119">
        <v>45145</v>
      </c>
      <c r="B5265" s="106">
        <v>8</v>
      </c>
      <c r="C5265" s="111">
        <v>17.037600464399997</v>
      </c>
    </row>
    <row r="5266" spans="1:3" x14ac:dyDescent="0.3">
      <c r="A5266" s="119">
        <v>45145</v>
      </c>
      <c r="B5266" s="106">
        <v>9</v>
      </c>
      <c r="C5266" s="111">
        <v>18.6688002936</v>
      </c>
    </row>
    <row r="5267" spans="1:3" x14ac:dyDescent="0.3">
      <c r="A5267" s="119">
        <v>45145</v>
      </c>
      <c r="B5267" s="106">
        <v>10</v>
      </c>
      <c r="C5267" s="111">
        <v>20.148800415500002</v>
      </c>
    </row>
    <row r="5268" spans="1:3" x14ac:dyDescent="0.3">
      <c r="A5268" s="119">
        <v>45145</v>
      </c>
      <c r="B5268" s="106">
        <v>11</v>
      </c>
      <c r="C5268" s="111">
        <v>21.8840004889</v>
      </c>
    </row>
    <row r="5269" spans="1:3" x14ac:dyDescent="0.3">
      <c r="A5269" s="119">
        <v>45145</v>
      </c>
      <c r="B5269" s="106">
        <v>12</v>
      </c>
      <c r="C5269" s="111">
        <v>24.712800293499999</v>
      </c>
    </row>
    <row r="5270" spans="1:3" x14ac:dyDescent="0.3">
      <c r="A5270" s="119">
        <v>45145</v>
      </c>
      <c r="B5270" s="106">
        <v>13</v>
      </c>
      <c r="C5270" s="111">
        <v>27.945600830700002</v>
      </c>
    </row>
    <row r="5271" spans="1:3" x14ac:dyDescent="0.3">
      <c r="A5271" s="119">
        <v>45145</v>
      </c>
      <c r="B5271" s="106">
        <v>14</v>
      </c>
      <c r="C5271" s="111">
        <v>30.956000488599997</v>
      </c>
    </row>
    <row r="5272" spans="1:3" x14ac:dyDescent="0.3">
      <c r="A5272" s="119">
        <v>45145</v>
      </c>
      <c r="B5272" s="106">
        <v>15</v>
      </c>
      <c r="C5272" s="111">
        <v>33.454400635399999</v>
      </c>
    </row>
    <row r="5273" spans="1:3" x14ac:dyDescent="0.3">
      <c r="A5273" s="119">
        <v>45145</v>
      </c>
      <c r="B5273" s="106">
        <v>16</v>
      </c>
      <c r="C5273" s="111">
        <v>34.903200684299996</v>
      </c>
    </row>
    <row r="5274" spans="1:3" x14ac:dyDescent="0.3">
      <c r="A5274" s="119">
        <v>45145</v>
      </c>
      <c r="B5274" s="106">
        <v>17</v>
      </c>
      <c r="C5274" s="111">
        <v>35.416000000499999</v>
      </c>
    </row>
    <row r="5275" spans="1:3" x14ac:dyDescent="0.3">
      <c r="A5275" s="119">
        <v>45145</v>
      </c>
      <c r="B5275" s="106">
        <v>18</v>
      </c>
      <c r="C5275" s="111">
        <v>34.282400390900001</v>
      </c>
    </row>
    <row r="5276" spans="1:3" x14ac:dyDescent="0.3">
      <c r="A5276" s="119">
        <v>45145</v>
      </c>
      <c r="B5276" s="106">
        <v>19</v>
      </c>
      <c r="C5276" s="111">
        <v>32.292000000500003</v>
      </c>
    </row>
    <row r="5277" spans="1:3" x14ac:dyDescent="0.3">
      <c r="A5277" s="119">
        <v>45145</v>
      </c>
      <c r="B5277" s="106">
        <v>20</v>
      </c>
      <c r="C5277" s="111">
        <v>29.542400391099999</v>
      </c>
    </row>
    <row r="5278" spans="1:3" x14ac:dyDescent="0.3">
      <c r="A5278" s="119">
        <v>45145</v>
      </c>
      <c r="B5278" s="106">
        <v>21</v>
      </c>
      <c r="C5278" s="111">
        <v>27.316800049299999</v>
      </c>
    </row>
    <row r="5279" spans="1:3" x14ac:dyDescent="0.3">
      <c r="A5279" s="119">
        <v>45145</v>
      </c>
      <c r="B5279" s="106">
        <v>22</v>
      </c>
      <c r="C5279" s="111">
        <v>25.0440004887</v>
      </c>
    </row>
    <row r="5280" spans="1:3" x14ac:dyDescent="0.3">
      <c r="A5280" s="119">
        <v>45145</v>
      </c>
      <c r="B5280" s="106">
        <v>23</v>
      </c>
      <c r="C5280" s="111">
        <v>22.401599975900002</v>
      </c>
    </row>
    <row r="5281" spans="1:3" x14ac:dyDescent="0.3">
      <c r="A5281" s="119">
        <v>45145</v>
      </c>
      <c r="B5281" s="106">
        <v>24</v>
      </c>
      <c r="C5281" s="111">
        <v>19.607200317700002</v>
      </c>
    </row>
    <row r="5282" spans="1:3" x14ac:dyDescent="0.3">
      <c r="A5282" s="119">
        <v>45146</v>
      </c>
      <c r="B5282" s="106">
        <v>1</v>
      </c>
      <c r="C5282" s="111">
        <v>17.579200806199999</v>
      </c>
    </row>
    <row r="5283" spans="1:3" x14ac:dyDescent="0.3">
      <c r="A5283" s="119">
        <v>45146</v>
      </c>
      <c r="B5283" s="106">
        <v>2</v>
      </c>
      <c r="C5283" s="111">
        <v>16.288000122499998</v>
      </c>
    </row>
    <row r="5284" spans="1:3" x14ac:dyDescent="0.3">
      <c r="A5284" s="119">
        <v>45146</v>
      </c>
      <c r="B5284" s="106">
        <v>3</v>
      </c>
      <c r="C5284" s="111">
        <v>15.504800659700001</v>
      </c>
    </row>
    <row r="5285" spans="1:3" x14ac:dyDescent="0.3">
      <c r="A5285" s="119">
        <v>45146</v>
      </c>
      <c r="B5285" s="106">
        <v>4</v>
      </c>
      <c r="C5285" s="111">
        <v>14.790400024799998</v>
      </c>
    </row>
    <row r="5286" spans="1:3" x14ac:dyDescent="0.3">
      <c r="A5286" s="119">
        <v>45146</v>
      </c>
      <c r="B5286" s="106">
        <v>5</v>
      </c>
      <c r="C5286" s="111">
        <v>14.8464002691</v>
      </c>
    </row>
    <row r="5287" spans="1:3" x14ac:dyDescent="0.3">
      <c r="A5287" s="119">
        <v>45146</v>
      </c>
      <c r="B5287" s="106">
        <v>6</v>
      </c>
      <c r="C5287" s="111">
        <v>15.514400269100001</v>
      </c>
    </row>
    <row r="5288" spans="1:3" x14ac:dyDescent="0.3">
      <c r="A5288" s="119">
        <v>45146</v>
      </c>
      <c r="B5288" s="106">
        <v>7</v>
      </c>
      <c r="C5288" s="111">
        <v>15.9528001713</v>
      </c>
    </row>
    <row r="5289" spans="1:3" x14ac:dyDescent="0.3">
      <c r="A5289" s="119">
        <v>45146</v>
      </c>
      <c r="B5289" s="106">
        <v>8</v>
      </c>
      <c r="C5289" s="111">
        <v>16.655200317899997</v>
      </c>
    </row>
    <row r="5290" spans="1:3" x14ac:dyDescent="0.3">
      <c r="A5290" s="119">
        <v>45146</v>
      </c>
      <c r="B5290" s="106">
        <v>9</v>
      </c>
      <c r="C5290" s="111">
        <v>17.9560003667</v>
      </c>
    </row>
    <row r="5291" spans="1:3" x14ac:dyDescent="0.3">
      <c r="A5291" s="119">
        <v>45146</v>
      </c>
      <c r="B5291" s="106">
        <v>10</v>
      </c>
      <c r="C5291" s="111">
        <v>19.6144007575</v>
      </c>
    </row>
    <row r="5292" spans="1:3" x14ac:dyDescent="0.3">
      <c r="A5292" s="119">
        <v>45146</v>
      </c>
      <c r="B5292" s="106">
        <v>11</v>
      </c>
      <c r="C5292" s="111">
        <v>22.256799927100001</v>
      </c>
    </row>
    <row r="5293" spans="1:3" x14ac:dyDescent="0.3">
      <c r="A5293" s="119">
        <v>45146</v>
      </c>
      <c r="B5293" s="106">
        <v>12</v>
      </c>
      <c r="C5293" s="111">
        <v>24.622400391300001</v>
      </c>
    </row>
    <row r="5294" spans="1:3" x14ac:dyDescent="0.3">
      <c r="A5294" s="119">
        <v>45146</v>
      </c>
      <c r="B5294" s="106">
        <v>13</v>
      </c>
      <c r="C5294" s="111">
        <v>27.6432001957</v>
      </c>
    </row>
    <row r="5295" spans="1:3" x14ac:dyDescent="0.3">
      <c r="A5295" s="119">
        <v>45146</v>
      </c>
      <c r="B5295" s="106">
        <v>14</v>
      </c>
      <c r="C5295" s="111">
        <v>30.5672001959</v>
      </c>
    </row>
    <row r="5296" spans="1:3" x14ac:dyDescent="0.3">
      <c r="A5296" s="119">
        <v>45146</v>
      </c>
      <c r="B5296" s="106">
        <v>15</v>
      </c>
      <c r="C5296" s="111">
        <v>34.353600830800005</v>
      </c>
    </row>
    <row r="5297" spans="1:3" x14ac:dyDescent="0.3">
      <c r="A5297" s="119">
        <v>45146</v>
      </c>
      <c r="B5297" s="106">
        <v>16</v>
      </c>
      <c r="C5297" s="111">
        <v>36.073600830499998</v>
      </c>
    </row>
    <row r="5298" spans="1:3" x14ac:dyDescent="0.3">
      <c r="A5298" s="119">
        <v>45146</v>
      </c>
      <c r="B5298" s="106">
        <v>17</v>
      </c>
      <c r="C5298" s="111">
        <v>34.242400879499996</v>
      </c>
    </row>
    <row r="5299" spans="1:3" x14ac:dyDescent="0.3">
      <c r="A5299" s="119">
        <v>45146</v>
      </c>
      <c r="B5299" s="106">
        <v>18</v>
      </c>
      <c r="C5299" s="111">
        <v>32.476000244600002</v>
      </c>
    </row>
    <row r="5300" spans="1:3" x14ac:dyDescent="0.3">
      <c r="A5300" s="119">
        <v>45146</v>
      </c>
      <c r="B5300" s="106">
        <v>19</v>
      </c>
      <c r="C5300" s="111">
        <v>31.0208007817</v>
      </c>
    </row>
    <row r="5301" spans="1:3" x14ac:dyDescent="0.3">
      <c r="A5301" s="119">
        <v>45146</v>
      </c>
      <c r="B5301" s="106">
        <v>20</v>
      </c>
      <c r="C5301" s="111">
        <v>29.144000733000002</v>
      </c>
    </row>
    <row r="5302" spans="1:3" x14ac:dyDescent="0.3">
      <c r="A5302" s="119">
        <v>45146</v>
      </c>
      <c r="B5302" s="106">
        <v>21</v>
      </c>
      <c r="C5302" s="111">
        <v>27.741600586500002</v>
      </c>
    </row>
    <row r="5303" spans="1:3" x14ac:dyDescent="0.3">
      <c r="A5303" s="119">
        <v>45146</v>
      </c>
      <c r="B5303" s="106">
        <v>22</v>
      </c>
      <c r="C5303" s="111">
        <v>25.924000733100002</v>
      </c>
    </row>
    <row r="5304" spans="1:3" x14ac:dyDescent="0.3">
      <c r="A5304" s="119">
        <v>45146</v>
      </c>
      <c r="B5304" s="106">
        <v>23</v>
      </c>
      <c r="C5304" s="111">
        <v>23.408000122500003</v>
      </c>
    </row>
    <row r="5305" spans="1:3" x14ac:dyDescent="0.3">
      <c r="A5305" s="119">
        <v>45146</v>
      </c>
      <c r="B5305" s="106">
        <v>24</v>
      </c>
      <c r="C5305" s="111">
        <v>21.028800537399999</v>
      </c>
    </row>
    <row r="5306" spans="1:3" x14ac:dyDescent="0.3">
      <c r="A5306" s="119">
        <v>45147</v>
      </c>
      <c r="B5306" s="106">
        <v>1</v>
      </c>
      <c r="C5306" s="111">
        <v>18.9935999759</v>
      </c>
    </row>
    <row r="5307" spans="1:3" x14ac:dyDescent="0.3">
      <c r="A5307" s="119">
        <v>45147</v>
      </c>
      <c r="B5307" s="106">
        <v>2</v>
      </c>
      <c r="C5307" s="111">
        <v>17.504800171300001</v>
      </c>
    </row>
    <row r="5308" spans="1:3" x14ac:dyDescent="0.3">
      <c r="A5308" s="119">
        <v>45147</v>
      </c>
      <c r="B5308" s="106">
        <v>3</v>
      </c>
      <c r="C5308" s="111">
        <v>16.363200684100001</v>
      </c>
    </row>
    <row r="5309" spans="1:3" x14ac:dyDescent="0.3">
      <c r="A5309" s="119">
        <v>45147</v>
      </c>
      <c r="B5309" s="106">
        <v>4</v>
      </c>
      <c r="C5309" s="111">
        <v>15.766400391200001</v>
      </c>
    </row>
    <row r="5310" spans="1:3" x14ac:dyDescent="0.3">
      <c r="A5310" s="119">
        <v>45147</v>
      </c>
      <c r="B5310" s="106">
        <v>5</v>
      </c>
      <c r="C5310" s="111">
        <v>15.811200317799999</v>
      </c>
    </row>
    <row r="5311" spans="1:3" x14ac:dyDescent="0.3">
      <c r="A5311" s="119">
        <v>45147</v>
      </c>
      <c r="B5311" s="106">
        <v>6</v>
      </c>
      <c r="C5311" s="111">
        <v>16.503200684100001</v>
      </c>
    </row>
    <row r="5312" spans="1:3" x14ac:dyDescent="0.3">
      <c r="A5312" s="119">
        <v>45147</v>
      </c>
      <c r="B5312" s="106">
        <v>7</v>
      </c>
      <c r="C5312" s="111">
        <v>17.168000366799998</v>
      </c>
    </row>
    <row r="5313" spans="1:3" x14ac:dyDescent="0.3">
      <c r="A5313" s="119">
        <v>45147</v>
      </c>
      <c r="B5313" s="106">
        <v>8</v>
      </c>
      <c r="C5313" s="111">
        <v>17.696800415599999</v>
      </c>
    </row>
    <row r="5314" spans="1:3" x14ac:dyDescent="0.3">
      <c r="A5314" s="119">
        <v>45147</v>
      </c>
      <c r="B5314" s="106">
        <v>9</v>
      </c>
      <c r="C5314" s="111">
        <v>19.296800293499999</v>
      </c>
    </row>
    <row r="5315" spans="1:3" x14ac:dyDescent="0.3">
      <c r="A5315" s="119">
        <v>45147</v>
      </c>
      <c r="B5315" s="106">
        <v>10</v>
      </c>
      <c r="C5315" s="111">
        <v>21.143200317999998</v>
      </c>
    </row>
    <row r="5316" spans="1:3" x14ac:dyDescent="0.3">
      <c r="A5316" s="119">
        <v>45147</v>
      </c>
      <c r="B5316" s="106">
        <v>11</v>
      </c>
      <c r="C5316" s="111">
        <v>23.262400513100001</v>
      </c>
    </row>
    <row r="5317" spans="1:3" x14ac:dyDescent="0.3">
      <c r="A5317" s="119">
        <v>45147</v>
      </c>
      <c r="B5317" s="106">
        <v>12</v>
      </c>
      <c r="C5317" s="111">
        <v>26.192000488800002</v>
      </c>
    </row>
    <row r="5318" spans="1:3" x14ac:dyDescent="0.3">
      <c r="A5318" s="119">
        <v>45147</v>
      </c>
      <c r="B5318" s="106">
        <v>13</v>
      </c>
      <c r="C5318" s="111">
        <v>26.5216010748</v>
      </c>
    </row>
    <row r="5319" spans="1:3" x14ac:dyDescent="0.3">
      <c r="A5319" s="119">
        <v>45147</v>
      </c>
      <c r="B5319" s="106">
        <v>14</v>
      </c>
      <c r="C5319" s="111">
        <v>29.608800781700001</v>
      </c>
    </row>
    <row r="5320" spans="1:3" x14ac:dyDescent="0.3">
      <c r="A5320" s="119">
        <v>45147</v>
      </c>
      <c r="B5320" s="106">
        <v>15</v>
      </c>
      <c r="C5320" s="111">
        <v>31.960000977100002</v>
      </c>
    </row>
    <row r="5321" spans="1:3" x14ac:dyDescent="0.3">
      <c r="A5321" s="119">
        <v>45147</v>
      </c>
      <c r="B5321" s="106">
        <v>16</v>
      </c>
      <c r="C5321" s="111">
        <v>33.414400635199996</v>
      </c>
    </row>
    <row r="5322" spans="1:3" x14ac:dyDescent="0.3">
      <c r="A5322" s="119">
        <v>45147</v>
      </c>
      <c r="B5322" s="106">
        <v>17</v>
      </c>
      <c r="C5322" s="111">
        <v>33.984800781799997</v>
      </c>
    </row>
    <row r="5323" spans="1:3" x14ac:dyDescent="0.3">
      <c r="A5323" s="119">
        <v>45147</v>
      </c>
      <c r="B5323" s="106">
        <v>18</v>
      </c>
      <c r="C5323" s="111">
        <v>33.058400391100001</v>
      </c>
    </row>
    <row r="5324" spans="1:3" x14ac:dyDescent="0.3">
      <c r="A5324" s="119">
        <v>45147</v>
      </c>
      <c r="B5324" s="106">
        <v>19</v>
      </c>
      <c r="C5324" s="111">
        <v>31.100800537600001</v>
      </c>
    </row>
    <row r="5325" spans="1:3" x14ac:dyDescent="0.3">
      <c r="A5325" s="119">
        <v>45147</v>
      </c>
      <c r="B5325" s="106">
        <v>20</v>
      </c>
      <c r="C5325" s="111">
        <v>28.656800049400001</v>
      </c>
    </row>
    <row r="5326" spans="1:3" x14ac:dyDescent="0.3">
      <c r="A5326" s="119">
        <v>45147</v>
      </c>
      <c r="B5326" s="106">
        <v>21</v>
      </c>
      <c r="C5326" s="111">
        <v>27.104800537700001</v>
      </c>
    </row>
    <row r="5327" spans="1:3" x14ac:dyDescent="0.3">
      <c r="A5327" s="119">
        <v>45147</v>
      </c>
      <c r="B5327" s="106">
        <v>22</v>
      </c>
      <c r="C5327" s="111">
        <v>25.1888006595</v>
      </c>
    </row>
    <row r="5328" spans="1:3" x14ac:dyDescent="0.3">
      <c r="A5328" s="119">
        <v>45147</v>
      </c>
      <c r="B5328" s="106">
        <v>23</v>
      </c>
      <c r="C5328" s="111">
        <v>22.4368001715</v>
      </c>
    </row>
    <row r="5329" spans="1:3" x14ac:dyDescent="0.3">
      <c r="A5329" s="119">
        <v>45147</v>
      </c>
      <c r="B5329" s="106">
        <v>24</v>
      </c>
      <c r="C5329" s="111">
        <v>19.872799927100001</v>
      </c>
    </row>
    <row r="5330" spans="1:3" x14ac:dyDescent="0.3">
      <c r="A5330" s="119">
        <v>45148</v>
      </c>
      <c r="B5330" s="106">
        <v>1</v>
      </c>
      <c r="C5330" s="111">
        <v>17.785600708499999</v>
      </c>
    </row>
    <row r="5331" spans="1:3" x14ac:dyDescent="0.3">
      <c r="A5331" s="119">
        <v>45148</v>
      </c>
      <c r="B5331" s="106">
        <v>2</v>
      </c>
      <c r="C5331" s="111">
        <v>16.469600464300001</v>
      </c>
    </row>
    <row r="5332" spans="1:3" x14ac:dyDescent="0.3">
      <c r="A5332" s="119">
        <v>45148</v>
      </c>
      <c r="B5332" s="106">
        <v>3</v>
      </c>
      <c r="C5332" s="111">
        <v>15.7144000248</v>
      </c>
    </row>
    <row r="5333" spans="1:3" x14ac:dyDescent="0.3">
      <c r="A5333" s="119">
        <v>45148</v>
      </c>
      <c r="B5333" s="106">
        <v>4</v>
      </c>
      <c r="C5333" s="111">
        <v>15.211200317899999</v>
      </c>
    </row>
    <row r="5334" spans="1:3" x14ac:dyDescent="0.3">
      <c r="A5334" s="119">
        <v>45148</v>
      </c>
      <c r="B5334" s="106">
        <v>5</v>
      </c>
      <c r="C5334" s="111">
        <v>15.431200073699999</v>
      </c>
    </row>
    <row r="5335" spans="1:3" x14ac:dyDescent="0.3">
      <c r="A5335" s="119">
        <v>45148</v>
      </c>
      <c r="B5335" s="106">
        <v>6</v>
      </c>
      <c r="C5335" s="111">
        <v>16.272800781800001</v>
      </c>
    </row>
    <row r="5336" spans="1:3" x14ac:dyDescent="0.3">
      <c r="A5336" s="119">
        <v>45148</v>
      </c>
      <c r="B5336" s="106">
        <v>7</v>
      </c>
      <c r="C5336" s="111">
        <v>16.640800659699998</v>
      </c>
    </row>
    <row r="5337" spans="1:3" x14ac:dyDescent="0.3">
      <c r="A5337" s="119">
        <v>45148</v>
      </c>
      <c r="B5337" s="106">
        <v>8</v>
      </c>
      <c r="C5337" s="111">
        <v>17.0608002936</v>
      </c>
    </row>
    <row r="5338" spans="1:3" x14ac:dyDescent="0.3">
      <c r="A5338" s="119">
        <v>45148</v>
      </c>
      <c r="B5338" s="106">
        <v>9</v>
      </c>
      <c r="C5338" s="111">
        <v>17.604800171399997</v>
      </c>
    </row>
    <row r="5339" spans="1:3" x14ac:dyDescent="0.3">
      <c r="A5339" s="119">
        <v>45148</v>
      </c>
      <c r="B5339" s="106">
        <v>10</v>
      </c>
      <c r="C5339" s="111">
        <v>19.210400513299998</v>
      </c>
    </row>
    <row r="5340" spans="1:3" x14ac:dyDescent="0.3">
      <c r="A5340" s="119">
        <v>45148</v>
      </c>
      <c r="B5340" s="106">
        <v>11</v>
      </c>
      <c r="C5340" s="111">
        <v>19.751200317999999</v>
      </c>
    </row>
    <row r="5341" spans="1:3" x14ac:dyDescent="0.3">
      <c r="A5341" s="119">
        <v>45148</v>
      </c>
      <c r="B5341" s="106">
        <v>12</v>
      </c>
      <c r="C5341" s="111">
        <v>21.320000732899999</v>
      </c>
    </row>
    <row r="5342" spans="1:3" x14ac:dyDescent="0.3">
      <c r="A5342" s="119">
        <v>45148</v>
      </c>
      <c r="B5342" s="106">
        <v>13</v>
      </c>
      <c r="C5342" s="111">
        <v>23.864000122500002</v>
      </c>
    </row>
    <row r="5343" spans="1:3" x14ac:dyDescent="0.3">
      <c r="A5343" s="119">
        <v>45148</v>
      </c>
      <c r="B5343" s="106">
        <v>14</v>
      </c>
      <c r="C5343" s="111">
        <v>25.081600830599999</v>
      </c>
    </row>
    <row r="5344" spans="1:3" x14ac:dyDescent="0.3">
      <c r="A5344" s="119">
        <v>45148</v>
      </c>
      <c r="B5344" s="106">
        <v>15</v>
      </c>
      <c r="C5344" s="111">
        <v>26.4288002935</v>
      </c>
    </row>
    <row r="5345" spans="1:3" x14ac:dyDescent="0.3">
      <c r="A5345" s="119">
        <v>45148</v>
      </c>
      <c r="B5345" s="106">
        <v>16</v>
      </c>
      <c r="C5345" s="111">
        <v>28.924799804999999</v>
      </c>
    </row>
    <row r="5346" spans="1:3" x14ac:dyDescent="0.3">
      <c r="A5346" s="119">
        <v>45148</v>
      </c>
      <c r="B5346" s="106">
        <v>17</v>
      </c>
      <c r="C5346" s="111">
        <v>30.368000488900002</v>
      </c>
    </row>
    <row r="5347" spans="1:3" x14ac:dyDescent="0.3">
      <c r="A5347" s="119">
        <v>45148</v>
      </c>
      <c r="B5347" s="106">
        <v>18</v>
      </c>
      <c r="C5347" s="111">
        <v>30.196800293500001</v>
      </c>
    </row>
    <row r="5348" spans="1:3" x14ac:dyDescent="0.3">
      <c r="A5348" s="119">
        <v>45148</v>
      </c>
      <c r="B5348" s="106">
        <v>19</v>
      </c>
      <c r="C5348" s="111">
        <v>28.451200684</v>
      </c>
    </row>
    <row r="5349" spans="1:3" x14ac:dyDescent="0.3">
      <c r="A5349" s="119">
        <v>45148</v>
      </c>
      <c r="B5349" s="106">
        <v>20</v>
      </c>
      <c r="C5349" s="111">
        <v>25.674400147100002</v>
      </c>
    </row>
    <row r="5350" spans="1:3" x14ac:dyDescent="0.3">
      <c r="A5350" s="119">
        <v>45148</v>
      </c>
      <c r="B5350" s="106">
        <v>21</v>
      </c>
      <c r="C5350" s="111">
        <v>24.2632000736</v>
      </c>
    </row>
    <row r="5351" spans="1:3" x14ac:dyDescent="0.3">
      <c r="A5351" s="119">
        <v>45148</v>
      </c>
      <c r="B5351" s="106">
        <v>22</v>
      </c>
      <c r="C5351" s="111">
        <v>22.197600342299999</v>
      </c>
    </row>
    <row r="5352" spans="1:3" x14ac:dyDescent="0.3">
      <c r="A5352" s="119">
        <v>45148</v>
      </c>
      <c r="B5352" s="106">
        <v>23</v>
      </c>
      <c r="C5352" s="111">
        <v>20.141600342299999</v>
      </c>
    </row>
    <row r="5353" spans="1:3" x14ac:dyDescent="0.3">
      <c r="A5353" s="119">
        <v>45148</v>
      </c>
      <c r="B5353" s="106">
        <v>24</v>
      </c>
      <c r="C5353" s="111">
        <v>17.8896007086</v>
      </c>
    </row>
    <row r="5354" spans="1:3" x14ac:dyDescent="0.3">
      <c r="A5354" s="119">
        <v>45149</v>
      </c>
      <c r="B5354" s="106">
        <v>1</v>
      </c>
      <c r="C5354" s="111">
        <v>16.5120006111</v>
      </c>
    </row>
    <row r="5355" spans="1:3" x14ac:dyDescent="0.3">
      <c r="A5355" s="119">
        <v>45149</v>
      </c>
      <c r="B5355" s="106">
        <v>2</v>
      </c>
      <c r="C5355" s="111">
        <v>15.4192003179</v>
      </c>
    </row>
    <row r="5356" spans="1:3" x14ac:dyDescent="0.3">
      <c r="A5356" s="119">
        <v>45149</v>
      </c>
      <c r="B5356" s="106">
        <v>3</v>
      </c>
      <c r="C5356" s="111">
        <v>14.576000366700001</v>
      </c>
    </row>
    <row r="5357" spans="1:3" x14ac:dyDescent="0.3">
      <c r="A5357" s="119">
        <v>45149</v>
      </c>
      <c r="B5357" s="106">
        <v>4</v>
      </c>
      <c r="C5357" s="111">
        <v>14.0576000981</v>
      </c>
    </row>
    <row r="5358" spans="1:3" x14ac:dyDescent="0.3">
      <c r="A5358" s="119">
        <v>45149</v>
      </c>
      <c r="B5358" s="106">
        <v>5</v>
      </c>
      <c r="C5358" s="111">
        <v>14.115200073800001</v>
      </c>
    </row>
    <row r="5359" spans="1:3" x14ac:dyDescent="0.3">
      <c r="A5359" s="119">
        <v>45149</v>
      </c>
      <c r="B5359" s="106">
        <v>6</v>
      </c>
      <c r="C5359" s="111">
        <v>14.989600464600001</v>
      </c>
    </row>
    <row r="5360" spans="1:3" x14ac:dyDescent="0.3">
      <c r="A5360" s="119">
        <v>45149</v>
      </c>
      <c r="B5360" s="106">
        <v>7</v>
      </c>
      <c r="C5360" s="111">
        <v>15.523200317799999</v>
      </c>
    </row>
    <row r="5361" spans="1:3" x14ac:dyDescent="0.3">
      <c r="A5361" s="119">
        <v>45149</v>
      </c>
      <c r="B5361" s="106">
        <v>8</v>
      </c>
      <c r="C5361" s="111">
        <v>16.083200440100001</v>
      </c>
    </row>
    <row r="5362" spans="1:3" x14ac:dyDescent="0.3">
      <c r="A5362" s="119">
        <v>45149</v>
      </c>
      <c r="B5362" s="106">
        <v>9</v>
      </c>
      <c r="C5362" s="111">
        <v>17.128000366699997</v>
      </c>
    </row>
    <row r="5363" spans="1:3" x14ac:dyDescent="0.3">
      <c r="A5363" s="119">
        <v>45149</v>
      </c>
      <c r="B5363" s="106">
        <v>10</v>
      </c>
      <c r="C5363" s="111">
        <v>17.112800171499998</v>
      </c>
    </row>
    <row r="5364" spans="1:3" x14ac:dyDescent="0.3">
      <c r="A5364" s="119">
        <v>45149</v>
      </c>
      <c r="B5364" s="106">
        <v>11</v>
      </c>
      <c r="C5364" s="111">
        <v>17.375200073999999</v>
      </c>
    </row>
    <row r="5365" spans="1:3" x14ac:dyDescent="0.3">
      <c r="A5365" s="119">
        <v>45149</v>
      </c>
      <c r="B5365" s="106">
        <v>12</v>
      </c>
      <c r="C5365" s="111">
        <v>18.693600586399999</v>
      </c>
    </row>
    <row r="5366" spans="1:3" x14ac:dyDescent="0.3">
      <c r="A5366" s="119">
        <v>45149</v>
      </c>
      <c r="B5366" s="106">
        <v>13</v>
      </c>
      <c r="C5366" s="111">
        <v>20.721600098100001</v>
      </c>
    </row>
    <row r="5367" spans="1:3" x14ac:dyDescent="0.3">
      <c r="A5367" s="119">
        <v>45149</v>
      </c>
      <c r="B5367" s="106">
        <v>14</v>
      </c>
      <c r="C5367" s="111">
        <v>23.097600586399999</v>
      </c>
    </row>
    <row r="5368" spans="1:3" x14ac:dyDescent="0.3">
      <c r="A5368" s="119">
        <v>45149</v>
      </c>
      <c r="B5368" s="106">
        <v>15</v>
      </c>
      <c r="C5368" s="111">
        <v>25.4648006597</v>
      </c>
    </row>
    <row r="5369" spans="1:3" x14ac:dyDescent="0.3">
      <c r="A5369" s="119">
        <v>45149</v>
      </c>
      <c r="B5369" s="106">
        <v>16</v>
      </c>
      <c r="C5369" s="111">
        <v>28.0496010749</v>
      </c>
    </row>
    <row r="5370" spans="1:3" x14ac:dyDescent="0.3">
      <c r="A5370" s="119">
        <v>45149</v>
      </c>
      <c r="B5370" s="106">
        <v>17</v>
      </c>
      <c r="C5370" s="111">
        <v>29.5256000981</v>
      </c>
    </row>
    <row r="5371" spans="1:3" x14ac:dyDescent="0.3">
      <c r="A5371" s="119">
        <v>45149</v>
      </c>
      <c r="B5371" s="106">
        <v>18</v>
      </c>
      <c r="C5371" s="111">
        <v>29.949600342300002</v>
      </c>
    </row>
    <row r="5372" spans="1:3" x14ac:dyDescent="0.3">
      <c r="A5372" s="119">
        <v>45149</v>
      </c>
      <c r="B5372" s="106">
        <v>19</v>
      </c>
      <c r="C5372" s="111">
        <v>28.976800537599999</v>
      </c>
    </row>
    <row r="5373" spans="1:3" x14ac:dyDescent="0.3">
      <c r="A5373" s="119">
        <v>45149</v>
      </c>
      <c r="B5373" s="106">
        <v>20</v>
      </c>
      <c r="C5373" s="111">
        <v>26.928800781900001</v>
      </c>
    </row>
    <row r="5374" spans="1:3" x14ac:dyDescent="0.3">
      <c r="A5374" s="119">
        <v>45149</v>
      </c>
      <c r="B5374" s="106">
        <v>21</v>
      </c>
      <c r="C5374" s="111">
        <v>25.154400513300001</v>
      </c>
    </row>
    <row r="5375" spans="1:3" x14ac:dyDescent="0.3">
      <c r="A5375" s="119">
        <v>45149</v>
      </c>
      <c r="B5375" s="106">
        <v>22</v>
      </c>
      <c r="C5375" s="111">
        <v>23.205599854100001</v>
      </c>
    </row>
    <row r="5376" spans="1:3" x14ac:dyDescent="0.3">
      <c r="A5376" s="119">
        <v>45149</v>
      </c>
      <c r="B5376" s="106">
        <v>23</v>
      </c>
      <c r="C5376" s="111">
        <v>20.823200317999998</v>
      </c>
    </row>
    <row r="5377" spans="1:3" x14ac:dyDescent="0.3">
      <c r="A5377" s="119">
        <v>45149</v>
      </c>
      <c r="B5377" s="106">
        <v>24</v>
      </c>
      <c r="C5377" s="111">
        <v>18.684000000299999</v>
      </c>
    </row>
    <row r="5378" spans="1:3" x14ac:dyDescent="0.3">
      <c r="A5378" s="119">
        <v>45150</v>
      </c>
      <c r="B5378" s="106">
        <v>1</v>
      </c>
      <c r="C5378" s="111">
        <v>17.152800171499997</v>
      </c>
    </row>
    <row r="5379" spans="1:3" x14ac:dyDescent="0.3">
      <c r="A5379" s="119">
        <v>45150</v>
      </c>
      <c r="B5379" s="106">
        <v>2</v>
      </c>
      <c r="C5379" s="111">
        <v>16.081600586299999</v>
      </c>
    </row>
    <row r="5380" spans="1:3" x14ac:dyDescent="0.3">
      <c r="A5380" s="119">
        <v>45150</v>
      </c>
      <c r="B5380" s="106">
        <v>3</v>
      </c>
      <c r="C5380" s="111">
        <v>15.116800293500001</v>
      </c>
    </row>
    <row r="5381" spans="1:3" x14ac:dyDescent="0.3">
      <c r="A5381" s="119">
        <v>45150</v>
      </c>
      <c r="B5381" s="106">
        <v>4</v>
      </c>
      <c r="C5381" s="111">
        <v>14.575200562199999</v>
      </c>
    </row>
    <row r="5382" spans="1:3" x14ac:dyDescent="0.3">
      <c r="A5382" s="119">
        <v>45150</v>
      </c>
      <c r="B5382" s="106">
        <v>5</v>
      </c>
      <c r="C5382" s="111">
        <v>14.252000000500001</v>
      </c>
    </row>
    <row r="5383" spans="1:3" x14ac:dyDescent="0.3">
      <c r="A5383" s="119">
        <v>45150</v>
      </c>
      <c r="B5383" s="106">
        <v>6</v>
      </c>
      <c r="C5383" s="111">
        <v>14.324000244600001</v>
      </c>
    </row>
    <row r="5384" spans="1:3" x14ac:dyDescent="0.3">
      <c r="A5384" s="119">
        <v>45150</v>
      </c>
      <c r="B5384" s="106">
        <v>7</v>
      </c>
      <c r="C5384" s="111">
        <v>14.049600098099999</v>
      </c>
    </row>
    <row r="5385" spans="1:3" x14ac:dyDescent="0.3">
      <c r="A5385" s="119">
        <v>45150</v>
      </c>
      <c r="B5385" s="106">
        <v>8</v>
      </c>
      <c r="C5385" s="111">
        <v>14.481600220300001</v>
      </c>
    </row>
    <row r="5386" spans="1:3" x14ac:dyDescent="0.3">
      <c r="A5386" s="119">
        <v>45150</v>
      </c>
      <c r="B5386" s="106">
        <v>9</v>
      </c>
      <c r="C5386" s="111">
        <v>15.4856003423</v>
      </c>
    </row>
    <row r="5387" spans="1:3" x14ac:dyDescent="0.3">
      <c r="A5387" s="119">
        <v>45150</v>
      </c>
      <c r="B5387" s="106">
        <v>10</v>
      </c>
      <c r="C5387" s="111">
        <v>16.624000366800001</v>
      </c>
    </row>
    <row r="5388" spans="1:3" x14ac:dyDescent="0.3">
      <c r="A5388" s="119">
        <v>45150</v>
      </c>
      <c r="B5388" s="106">
        <v>11</v>
      </c>
      <c r="C5388" s="111">
        <v>18.468000244599999</v>
      </c>
    </row>
    <row r="5389" spans="1:3" x14ac:dyDescent="0.3">
      <c r="A5389" s="119">
        <v>45150</v>
      </c>
      <c r="B5389" s="106">
        <v>12</v>
      </c>
      <c r="C5389" s="111">
        <v>21.321600220000001</v>
      </c>
    </row>
    <row r="5390" spans="1:3" x14ac:dyDescent="0.3">
      <c r="A5390" s="119">
        <v>45150</v>
      </c>
      <c r="B5390" s="106">
        <v>13</v>
      </c>
      <c r="C5390" s="111">
        <v>24.0720002447</v>
      </c>
    </row>
    <row r="5391" spans="1:3" x14ac:dyDescent="0.3">
      <c r="A5391" s="119">
        <v>45150</v>
      </c>
      <c r="B5391" s="106">
        <v>14</v>
      </c>
      <c r="C5391" s="111">
        <v>26.567199951700001</v>
      </c>
    </row>
    <row r="5392" spans="1:3" x14ac:dyDescent="0.3">
      <c r="A5392" s="119">
        <v>45150</v>
      </c>
      <c r="B5392" s="106">
        <v>15</v>
      </c>
      <c r="C5392" s="111">
        <v>28.992800049300001</v>
      </c>
    </row>
    <row r="5393" spans="1:3" x14ac:dyDescent="0.3">
      <c r="A5393" s="119">
        <v>45150</v>
      </c>
      <c r="B5393" s="106">
        <v>16</v>
      </c>
      <c r="C5393" s="111">
        <v>31.5448005376</v>
      </c>
    </row>
    <row r="5394" spans="1:3" x14ac:dyDescent="0.3">
      <c r="A5394" s="119">
        <v>45150</v>
      </c>
      <c r="B5394" s="106">
        <v>17</v>
      </c>
      <c r="C5394" s="111">
        <v>32.5904011238</v>
      </c>
    </row>
    <row r="5395" spans="1:3" x14ac:dyDescent="0.3">
      <c r="A5395" s="119">
        <v>45150</v>
      </c>
      <c r="B5395" s="106">
        <v>18</v>
      </c>
      <c r="C5395" s="111">
        <v>32.8968007816</v>
      </c>
    </row>
    <row r="5396" spans="1:3" x14ac:dyDescent="0.3">
      <c r="A5396" s="119">
        <v>45150</v>
      </c>
      <c r="B5396" s="106">
        <v>19</v>
      </c>
      <c r="C5396" s="111">
        <v>31.7896010748</v>
      </c>
    </row>
    <row r="5397" spans="1:3" x14ac:dyDescent="0.3">
      <c r="A5397" s="119">
        <v>45150</v>
      </c>
      <c r="B5397" s="106">
        <v>20</v>
      </c>
      <c r="C5397" s="111">
        <v>28.827200928300002</v>
      </c>
    </row>
    <row r="5398" spans="1:3" x14ac:dyDescent="0.3">
      <c r="A5398" s="119">
        <v>45150</v>
      </c>
      <c r="B5398" s="106">
        <v>21</v>
      </c>
      <c r="C5398" s="111">
        <v>26.7552006841</v>
      </c>
    </row>
    <row r="5399" spans="1:3" x14ac:dyDescent="0.3">
      <c r="A5399" s="119">
        <v>45150</v>
      </c>
      <c r="B5399" s="106">
        <v>22</v>
      </c>
      <c r="C5399" s="111">
        <v>24.315200684099999</v>
      </c>
    </row>
    <row r="5400" spans="1:3" x14ac:dyDescent="0.3">
      <c r="A5400" s="119">
        <v>45150</v>
      </c>
      <c r="B5400" s="106">
        <v>23</v>
      </c>
      <c r="C5400" s="111">
        <v>21.964800415599999</v>
      </c>
    </row>
    <row r="5401" spans="1:3" x14ac:dyDescent="0.3">
      <c r="A5401" s="119">
        <v>45150</v>
      </c>
      <c r="B5401" s="106">
        <v>24</v>
      </c>
      <c r="C5401" s="111">
        <v>20.008000732900001</v>
      </c>
    </row>
    <row r="5402" spans="1:3" x14ac:dyDescent="0.3">
      <c r="A5402" s="119">
        <v>45151</v>
      </c>
      <c r="B5402" s="106">
        <v>1</v>
      </c>
      <c r="C5402" s="111">
        <v>18.130400147100001</v>
      </c>
    </row>
    <row r="5403" spans="1:3" x14ac:dyDescent="0.3">
      <c r="A5403" s="119">
        <v>45151</v>
      </c>
      <c r="B5403" s="106">
        <v>2</v>
      </c>
      <c r="C5403" s="111">
        <v>16.7160007329</v>
      </c>
    </row>
    <row r="5404" spans="1:3" x14ac:dyDescent="0.3">
      <c r="A5404" s="119">
        <v>45151</v>
      </c>
      <c r="B5404" s="106">
        <v>3</v>
      </c>
      <c r="C5404" s="111">
        <v>15.624800171299999</v>
      </c>
    </row>
    <row r="5405" spans="1:3" x14ac:dyDescent="0.3">
      <c r="A5405" s="119">
        <v>45151</v>
      </c>
      <c r="B5405" s="106">
        <v>4</v>
      </c>
      <c r="C5405" s="111">
        <v>14.8944003913</v>
      </c>
    </row>
    <row r="5406" spans="1:3" x14ac:dyDescent="0.3">
      <c r="A5406" s="119">
        <v>45151</v>
      </c>
      <c r="B5406" s="106">
        <v>5</v>
      </c>
      <c r="C5406" s="111">
        <v>14.483200073800001</v>
      </c>
    </row>
    <row r="5407" spans="1:3" x14ac:dyDescent="0.3">
      <c r="A5407" s="119">
        <v>45151</v>
      </c>
      <c r="B5407" s="106">
        <v>6</v>
      </c>
      <c r="C5407" s="111">
        <v>14.428000366700001</v>
      </c>
    </row>
    <row r="5408" spans="1:3" x14ac:dyDescent="0.3">
      <c r="A5408" s="119">
        <v>45151</v>
      </c>
      <c r="B5408" s="106">
        <v>7</v>
      </c>
      <c r="C5408" s="111">
        <v>14.1568002935</v>
      </c>
    </row>
    <row r="5409" spans="1:3" x14ac:dyDescent="0.3">
      <c r="A5409" s="119">
        <v>45151</v>
      </c>
      <c r="B5409" s="106">
        <v>8</v>
      </c>
      <c r="C5409" s="111">
        <v>14.909600220300002</v>
      </c>
    </row>
    <row r="5410" spans="1:3" x14ac:dyDescent="0.3">
      <c r="A5410" s="119">
        <v>45151</v>
      </c>
      <c r="B5410" s="106">
        <v>9</v>
      </c>
      <c r="C5410" s="111">
        <v>16.041600220199999</v>
      </c>
    </row>
    <row r="5411" spans="1:3" x14ac:dyDescent="0.3">
      <c r="A5411" s="119">
        <v>45151</v>
      </c>
      <c r="B5411" s="106">
        <v>10</v>
      </c>
      <c r="C5411" s="111">
        <v>17.6648004157</v>
      </c>
    </row>
    <row r="5412" spans="1:3" x14ac:dyDescent="0.3">
      <c r="A5412" s="119">
        <v>45151</v>
      </c>
      <c r="B5412" s="106">
        <v>11</v>
      </c>
      <c r="C5412" s="111">
        <v>19.578400024899999</v>
      </c>
    </row>
    <row r="5413" spans="1:3" x14ac:dyDescent="0.3">
      <c r="A5413" s="119">
        <v>45151</v>
      </c>
      <c r="B5413" s="106">
        <v>12</v>
      </c>
      <c r="C5413" s="111">
        <v>22.872800781800002</v>
      </c>
    </row>
    <row r="5414" spans="1:3" x14ac:dyDescent="0.3">
      <c r="A5414" s="119">
        <v>45151</v>
      </c>
      <c r="B5414" s="106">
        <v>13</v>
      </c>
      <c r="C5414" s="111">
        <v>26.846400635199998</v>
      </c>
    </row>
    <row r="5415" spans="1:3" x14ac:dyDescent="0.3">
      <c r="A5415" s="119">
        <v>45151</v>
      </c>
      <c r="B5415" s="106">
        <v>14</v>
      </c>
      <c r="C5415" s="111">
        <v>30.508000976999998</v>
      </c>
    </row>
    <row r="5416" spans="1:3" x14ac:dyDescent="0.3">
      <c r="A5416" s="119">
        <v>45151</v>
      </c>
      <c r="B5416" s="106">
        <v>15</v>
      </c>
      <c r="C5416" s="111">
        <v>33.845600586400003</v>
      </c>
    </row>
    <row r="5417" spans="1:3" x14ac:dyDescent="0.3">
      <c r="A5417" s="119">
        <v>45151</v>
      </c>
      <c r="B5417" s="106">
        <v>16</v>
      </c>
      <c r="C5417" s="111">
        <v>35.959200439699998</v>
      </c>
    </row>
    <row r="5418" spans="1:3" x14ac:dyDescent="0.3">
      <c r="A5418" s="119">
        <v>45151</v>
      </c>
      <c r="B5418" s="106">
        <v>17</v>
      </c>
      <c r="C5418" s="111">
        <v>37.676001465399999</v>
      </c>
    </row>
    <row r="5419" spans="1:3" x14ac:dyDescent="0.3">
      <c r="A5419" s="119">
        <v>45151</v>
      </c>
      <c r="B5419" s="106">
        <v>18</v>
      </c>
      <c r="C5419" s="111">
        <v>35.508800537699997</v>
      </c>
    </row>
    <row r="5420" spans="1:3" x14ac:dyDescent="0.3">
      <c r="A5420" s="119">
        <v>45151</v>
      </c>
      <c r="B5420" s="106">
        <v>19</v>
      </c>
      <c r="C5420" s="111">
        <v>34.996000977099996</v>
      </c>
    </row>
    <row r="5421" spans="1:3" x14ac:dyDescent="0.3">
      <c r="A5421" s="119">
        <v>45151</v>
      </c>
      <c r="B5421" s="106">
        <v>20</v>
      </c>
      <c r="C5421" s="111">
        <v>32.199200928499998</v>
      </c>
    </row>
    <row r="5422" spans="1:3" x14ac:dyDescent="0.3">
      <c r="A5422" s="119">
        <v>45151</v>
      </c>
      <c r="B5422" s="106">
        <v>21</v>
      </c>
      <c r="C5422" s="111">
        <v>29.9080007329</v>
      </c>
    </row>
    <row r="5423" spans="1:3" x14ac:dyDescent="0.3">
      <c r="A5423" s="119">
        <v>45151</v>
      </c>
      <c r="B5423" s="106">
        <v>22</v>
      </c>
      <c r="C5423" s="111">
        <v>27.027200440000001</v>
      </c>
    </row>
    <row r="5424" spans="1:3" x14ac:dyDescent="0.3">
      <c r="A5424" s="119">
        <v>45151</v>
      </c>
      <c r="B5424" s="106">
        <v>23</v>
      </c>
      <c r="C5424" s="111">
        <v>23.9352003178</v>
      </c>
    </row>
    <row r="5425" spans="1:3" x14ac:dyDescent="0.3">
      <c r="A5425" s="119">
        <v>45151</v>
      </c>
      <c r="B5425" s="106">
        <v>24</v>
      </c>
      <c r="C5425" s="111">
        <v>21.048800659799998</v>
      </c>
    </row>
    <row r="5426" spans="1:3" x14ac:dyDescent="0.3">
      <c r="A5426" s="119">
        <v>45152</v>
      </c>
      <c r="B5426" s="106">
        <v>1</v>
      </c>
      <c r="C5426" s="111">
        <v>18.765600342400003</v>
      </c>
    </row>
    <row r="5427" spans="1:3" x14ac:dyDescent="0.3">
      <c r="A5427" s="119">
        <v>45152</v>
      </c>
      <c r="B5427" s="106">
        <v>2</v>
      </c>
      <c r="C5427" s="111">
        <v>17.624800659799998</v>
      </c>
    </row>
    <row r="5428" spans="1:3" x14ac:dyDescent="0.3">
      <c r="A5428" s="119">
        <v>45152</v>
      </c>
      <c r="B5428" s="106">
        <v>3</v>
      </c>
      <c r="C5428" s="111">
        <v>16.472000366500001</v>
      </c>
    </row>
    <row r="5429" spans="1:3" x14ac:dyDescent="0.3">
      <c r="A5429" s="119">
        <v>45152</v>
      </c>
      <c r="B5429" s="106">
        <v>4</v>
      </c>
      <c r="C5429" s="111">
        <v>15.6416004646</v>
      </c>
    </row>
    <row r="5430" spans="1:3" x14ac:dyDescent="0.3">
      <c r="A5430" s="119">
        <v>45152</v>
      </c>
      <c r="B5430" s="106">
        <v>5</v>
      </c>
      <c r="C5430" s="111">
        <v>15.808800659700001</v>
      </c>
    </row>
    <row r="5431" spans="1:3" x14ac:dyDescent="0.3">
      <c r="A5431" s="119">
        <v>45152</v>
      </c>
      <c r="B5431" s="106">
        <v>6</v>
      </c>
      <c r="C5431" s="111">
        <v>16.7007999271</v>
      </c>
    </row>
    <row r="5432" spans="1:3" x14ac:dyDescent="0.3">
      <c r="A5432" s="119">
        <v>45152</v>
      </c>
      <c r="B5432" s="106">
        <v>7</v>
      </c>
      <c r="C5432" s="111">
        <v>17.276000122300001</v>
      </c>
    </row>
    <row r="5433" spans="1:3" x14ac:dyDescent="0.3">
      <c r="A5433" s="119">
        <v>45152</v>
      </c>
      <c r="B5433" s="106">
        <v>8</v>
      </c>
      <c r="C5433" s="111">
        <v>18.166400269</v>
      </c>
    </row>
    <row r="5434" spans="1:3" x14ac:dyDescent="0.3">
      <c r="A5434" s="119">
        <v>45152</v>
      </c>
      <c r="B5434" s="106">
        <v>9</v>
      </c>
      <c r="C5434" s="111">
        <v>20.128800293400001</v>
      </c>
    </row>
    <row r="5435" spans="1:3" x14ac:dyDescent="0.3">
      <c r="A5435" s="119">
        <v>45152</v>
      </c>
      <c r="B5435" s="106">
        <v>10</v>
      </c>
      <c r="C5435" s="111">
        <v>22.609600342500002</v>
      </c>
    </row>
    <row r="5436" spans="1:3" x14ac:dyDescent="0.3">
      <c r="A5436" s="119">
        <v>45152</v>
      </c>
      <c r="B5436" s="106">
        <v>11</v>
      </c>
      <c r="C5436" s="111">
        <v>25.5760001226</v>
      </c>
    </row>
    <row r="5437" spans="1:3" x14ac:dyDescent="0.3">
      <c r="A5437" s="119">
        <v>45152</v>
      </c>
      <c r="B5437" s="106">
        <v>12</v>
      </c>
      <c r="C5437" s="111">
        <v>30.126400391099999</v>
      </c>
    </row>
    <row r="5438" spans="1:3" x14ac:dyDescent="0.3">
      <c r="A5438" s="119">
        <v>45152</v>
      </c>
      <c r="B5438" s="106">
        <v>13</v>
      </c>
      <c r="C5438" s="111">
        <v>33.8544003911</v>
      </c>
    </row>
    <row r="5439" spans="1:3" x14ac:dyDescent="0.3">
      <c r="A5439" s="119">
        <v>45152</v>
      </c>
      <c r="B5439" s="106">
        <v>14</v>
      </c>
      <c r="C5439" s="111">
        <v>37.827200928300002</v>
      </c>
    </row>
    <row r="5440" spans="1:3" x14ac:dyDescent="0.3">
      <c r="A5440" s="119">
        <v>45152</v>
      </c>
      <c r="B5440" s="106">
        <v>15</v>
      </c>
      <c r="C5440" s="111">
        <v>40.018400391299998</v>
      </c>
    </row>
    <row r="5441" spans="1:3" x14ac:dyDescent="0.3">
      <c r="A5441" s="119">
        <v>45152</v>
      </c>
      <c r="B5441" s="106">
        <v>16</v>
      </c>
      <c r="C5441" s="111">
        <v>42.769600342300002</v>
      </c>
    </row>
    <row r="5442" spans="1:3" x14ac:dyDescent="0.3">
      <c r="A5442" s="119">
        <v>45152</v>
      </c>
      <c r="B5442" s="106">
        <v>17</v>
      </c>
      <c r="C5442" s="111">
        <v>43.812801270099996</v>
      </c>
    </row>
    <row r="5443" spans="1:3" x14ac:dyDescent="0.3">
      <c r="A5443" s="119">
        <v>45152</v>
      </c>
      <c r="B5443" s="106">
        <v>18</v>
      </c>
      <c r="C5443" s="111">
        <v>43.362401856200002</v>
      </c>
    </row>
    <row r="5444" spans="1:3" x14ac:dyDescent="0.3">
      <c r="A5444" s="119">
        <v>45152</v>
      </c>
      <c r="B5444" s="106">
        <v>19</v>
      </c>
      <c r="C5444" s="111">
        <v>41.974401123600003</v>
      </c>
    </row>
    <row r="5445" spans="1:3" x14ac:dyDescent="0.3">
      <c r="A5445" s="119">
        <v>45152</v>
      </c>
      <c r="B5445" s="106">
        <v>20</v>
      </c>
      <c r="C5445" s="111">
        <v>39.092800293400003</v>
      </c>
    </row>
    <row r="5446" spans="1:3" x14ac:dyDescent="0.3">
      <c r="A5446" s="119">
        <v>45152</v>
      </c>
      <c r="B5446" s="106">
        <v>21</v>
      </c>
      <c r="C5446" s="111">
        <v>36.186401123499998</v>
      </c>
    </row>
    <row r="5447" spans="1:3" x14ac:dyDescent="0.3">
      <c r="A5447" s="119">
        <v>45152</v>
      </c>
      <c r="B5447" s="106">
        <v>22</v>
      </c>
      <c r="C5447" s="111">
        <v>32.390400147000001</v>
      </c>
    </row>
    <row r="5448" spans="1:3" x14ac:dyDescent="0.3">
      <c r="A5448" s="119">
        <v>45152</v>
      </c>
      <c r="B5448" s="106">
        <v>23</v>
      </c>
      <c r="C5448" s="111">
        <v>28.512000977</v>
      </c>
    </row>
    <row r="5449" spans="1:3" x14ac:dyDescent="0.3">
      <c r="A5449" s="119">
        <v>45152</v>
      </c>
      <c r="B5449" s="106">
        <v>24</v>
      </c>
      <c r="C5449" s="111">
        <v>24.643200317800002</v>
      </c>
    </row>
    <row r="5450" spans="1:3" x14ac:dyDescent="0.3">
      <c r="A5450" s="119">
        <v>45153</v>
      </c>
      <c r="B5450" s="106">
        <v>1</v>
      </c>
      <c r="C5450" s="111">
        <v>21.873600464399999</v>
      </c>
    </row>
    <row r="5451" spans="1:3" x14ac:dyDescent="0.3">
      <c r="A5451" s="119">
        <v>45153</v>
      </c>
      <c r="B5451" s="106">
        <v>2</v>
      </c>
      <c r="C5451" s="111">
        <v>20.2296002203</v>
      </c>
    </row>
    <row r="5452" spans="1:3" x14ac:dyDescent="0.3">
      <c r="A5452" s="119">
        <v>45153</v>
      </c>
      <c r="B5452" s="106">
        <v>3</v>
      </c>
      <c r="C5452" s="111">
        <v>19.138400269199998</v>
      </c>
    </row>
    <row r="5453" spans="1:3" x14ac:dyDescent="0.3">
      <c r="A5453" s="119">
        <v>45153</v>
      </c>
      <c r="B5453" s="106">
        <v>4</v>
      </c>
      <c r="C5453" s="111">
        <v>18.4080000005</v>
      </c>
    </row>
    <row r="5454" spans="1:3" x14ac:dyDescent="0.3">
      <c r="A5454" s="119">
        <v>45153</v>
      </c>
      <c r="B5454" s="106">
        <v>5</v>
      </c>
      <c r="C5454" s="111">
        <v>18.5392005621</v>
      </c>
    </row>
    <row r="5455" spans="1:3" x14ac:dyDescent="0.3">
      <c r="A5455" s="119">
        <v>45153</v>
      </c>
      <c r="B5455" s="106">
        <v>6</v>
      </c>
      <c r="C5455" s="111">
        <v>19.189600098100001</v>
      </c>
    </row>
    <row r="5456" spans="1:3" x14ac:dyDescent="0.3">
      <c r="A5456" s="119">
        <v>45153</v>
      </c>
      <c r="B5456" s="106">
        <v>7</v>
      </c>
      <c r="C5456" s="111">
        <v>19.803200073700001</v>
      </c>
    </row>
    <row r="5457" spans="1:3" x14ac:dyDescent="0.3">
      <c r="A5457" s="119">
        <v>45153</v>
      </c>
      <c r="B5457" s="106">
        <v>8</v>
      </c>
      <c r="C5457" s="111">
        <v>20.732800049400002</v>
      </c>
    </row>
    <row r="5458" spans="1:3" x14ac:dyDescent="0.3">
      <c r="A5458" s="119">
        <v>45153</v>
      </c>
      <c r="B5458" s="106">
        <v>9</v>
      </c>
      <c r="C5458" s="111">
        <v>22.984801025900001</v>
      </c>
    </row>
    <row r="5459" spans="1:3" x14ac:dyDescent="0.3">
      <c r="A5459" s="119">
        <v>45153</v>
      </c>
      <c r="B5459" s="106">
        <v>10</v>
      </c>
      <c r="C5459" s="111">
        <v>26.062400391099999</v>
      </c>
    </row>
    <row r="5460" spans="1:3" x14ac:dyDescent="0.3">
      <c r="A5460" s="119">
        <v>45153</v>
      </c>
      <c r="B5460" s="106">
        <v>11</v>
      </c>
      <c r="C5460" s="111">
        <v>29.6464008793</v>
      </c>
    </row>
    <row r="5461" spans="1:3" x14ac:dyDescent="0.3">
      <c r="A5461" s="119">
        <v>45153</v>
      </c>
      <c r="B5461" s="106">
        <v>12</v>
      </c>
      <c r="C5461" s="111">
        <v>33.620000733099999</v>
      </c>
    </row>
    <row r="5462" spans="1:3" x14ac:dyDescent="0.3">
      <c r="A5462" s="119">
        <v>45153</v>
      </c>
      <c r="B5462" s="106">
        <v>13</v>
      </c>
      <c r="C5462" s="111">
        <v>37.651201172399993</v>
      </c>
    </row>
    <row r="5463" spans="1:3" x14ac:dyDescent="0.3">
      <c r="A5463" s="119">
        <v>45153</v>
      </c>
      <c r="B5463" s="106">
        <v>14</v>
      </c>
      <c r="C5463" s="111">
        <v>36.116799804999999</v>
      </c>
    </row>
    <row r="5464" spans="1:3" x14ac:dyDescent="0.3">
      <c r="A5464" s="119">
        <v>45153</v>
      </c>
      <c r="B5464" s="106">
        <v>15</v>
      </c>
      <c r="C5464" s="111">
        <v>34.7728005377</v>
      </c>
    </row>
    <row r="5465" spans="1:3" x14ac:dyDescent="0.3">
      <c r="A5465" s="119">
        <v>45153</v>
      </c>
      <c r="B5465" s="106">
        <v>16</v>
      </c>
      <c r="C5465" s="111">
        <v>37.330401123500003</v>
      </c>
    </row>
    <row r="5466" spans="1:3" x14ac:dyDescent="0.3">
      <c r="A5466" s="119">
        <v>45153</v>
      </c>
      <c r="B5466" s="106">
        <v>17</v>
      </c>
      <c r="C5466" s="111">
        <v>40.400001221099998</v>
      </c>
    </row>
    <row r="5467" spans="1:3" x14ac:dyDescent="0.3">
      <c r="A5467" s="119">
        <v>45153</v>
      </c>
      <c r="B5467" s="106">
        <v>18</v>
      </c>
      <c r="C5467" s="111">
        <v>39.916000488799995</v>
      </c>
    </row>
    <row r="5468" spans="1:3" x14ac:dyDescent="0.3">
      <c r="A5468" s="119">
        <v>45153</v>
      </c>
      <c r="B5468" s="106">
        <v>19</v>
      </c>
      <c r="C5468" s="111">
        <v>39.570400879399998</v>
      </c>
    </row>
    <row r="5469" spans="1:3" x14ac:dyDescent="0.3">
      <c r="A5469" s="119">
        <v>45153</v>
      </c>
      <c r="B5469" s="106">
        <v>20</v>
      </c>
      <c r="C5469" s="111">
        <v>37.596800049099997</v>
      </c>
    </row>
    <row r="5470" spans="1:3" x14ac:dyDescent="0.3">
      <c r="A5470" s="119">
        <v>45153</v>
      </c>
      <c r="B5470" s="106">
        <v>21</v>
      </c>
      <c r="C5470" s="111">
        <v>35.102401123699998</v>
      </c>
    </row>
    <row r="5471" spans="1:3" x14ac:dyDescent="0.3">
      <c r="A5471" s="119">
        <v>45153</v>
      </c>
      <c r="B5471" s="106">
        <v>22</v>
      </c>
      <c r="C5471" s="111">
        <v>31.569600830700001</v>
      </c>
    </row>
    <row r="5472" spans="1:3" x14ac:dyDescent="0.3">
      <c r="A5472" s="119">
        <v>45153</v>
      </c>
      <c r="B5472" s="106">
        <v>23</v>
      </c>
      <c r="C5472" s="111">
        <v>27.972800049299998</v>
      </c>
    </row>
    <row r="5473" spans="1:3" x14ac:dyDescent="0.3">
      <c r="A5473" s="119">
        <v>45153</v>
      </c>
      <c r="B5473" s="106">
        <v>24</v>
      </c>
      <c r="C5473" s="111">
        <v>24.905600586600002</v>
      </c>
    </row>
    <row r="5474" spans="1:3" x14ac:dyDescent="0.3">
      <c r="A5474" s="119">
        <v>45154</v>
      </c>
      <c r="B5474" s="106">
        <v>1</v>
      </c>
      <c r="C5474" s="111">
        <v>22.487200439900001</v>
      </c>
    </row>
    <row r="5475" spans="1:3" x14ac:dyDescent="0.3">
      <c r="A5475" s="119">
        <v>45154</v>
      </c>
      <c r="B5475" s="106">
        <v>2</v>
      </c>
      <c r="C5475" s="111">
        <v>20.875200562000003</v>
      </c>
    </row>
    <row r="5476" spans="1:3" x14ac:dyDescent="0.3">
      <c r="A5476" s="119">
        <v>45154</v>
      </c>
      <c r="B5476" s="106">
        <v>3</v>
      </c>
      <c r="C5476" s="111">
        <v>19.613600464499999</v>
      </c>
    </row>
    <row r="5477" spans="1:3" x14ac:dyDescent="0.3">
      <c r="A5477" s="119">
        <v>45154</v>
      </c>
      <c r="B5477" s="106">
        <v>4</v>
      </c>
      <c r="C5477" s="111">
        <v>18.893600220200003</v>
      </c>
    </row>
    <row r="5478" spans="1:3" x14ac:dyDescent="0.3">
      <c r="A5478" s="119">
        <v>45154</v>
      </c>
      <c r="B5478" s="106">
        <v>5</v>
      </c>
      <c r="C5478" s="111">
        <v>19.332800293399998</v>
      </c>
    </row>
    <row r="5479" spans="1:3" x14ac:dyDescent="0.3">
      <c r="A5479" s="119">
        <v>45154</v>
      </c>
      <c r="B5479" s="106">
        <v>6</v>
      </c>
      <c r="C5479" s="111">
        <v>20.196799927299999</v>
      </c>
    </row>
    <row r="5480" spans="1:3" x14ac:dyDescent="0.3">
      <c r="A5480" s="119">
        <v>45154</v>
      </c>
      <c r="B5480" s="106">
        <v>7</v>
      </c>
      <c r="C5480" s="111">
        <v>20.774400024999998</v>
      </c>
    </row>
    <row r="5481" spans="1:3" x14ac:dyDescent="0.3">
      <c r="A5481" s="119">
        <v>45154</v>
      </c>
      <c r="B5481" s="106">
        <v>8</v>
      </c>
      <c r="C5481" s="111">
        <v>21.984800659799998</v>
      </c>
    </row>
    <row r="5482" spans="1:3" x14ac:dyDescent="0.3">
      <c r="A5482" s="119">
        <v>45154</v>
      </c>
      <c r="B5482" s="106">
        <v>9</v>
      </c>
      <c r="C5482" s="111">
        <v>25.204000244700001</v>
      </c>
    </row>
    <row r="5483" spans="1:3" x14ac:dyDescent="0.3">
      <c r="A5483" s="119">
        <v>45154</v>
      </c>
      <c r="B5483" s="106">
        <v>10</v>
      </c>
      <c r="C5483" s="111">
        <v>28.987200684099999</v>
      </c>
    </row>
    <row r="5484" spans="1:3" x14ac:dyDescent="0.3">
      <c r="A5484" s="119">
        <v>45154</v>
      </c>
      <c r="B5484" s="106">
        <v>11</v>
      </c>
      <c r="C5484" s="111">
        <v>32.674400635300003</v>
      </c>
    </row>
    <row r="5485" spans="1:3" x14ac:dyDescent="0.3">
      <c r="A5485" s="119">
        <v>45154</v>
      </c>
      <c r="B5485" s="106">
        <v>12</v>
      </c>
      <c r="C5485" s="111">
        <v>37.289600586400006</v>
      </c>
    </row>
    <row r="5486" spans="1:3" x14ac:dyDescent="0.3">
      <c r="A5486" s="119">
        <v>45154</v>
      </c>
      <c r="B5486" s="106">
        <v>13</v>
      </c>
      <c r="C5486" s="111">
        <v>39.360801269900001</v>
      </c>
    </row>
    <row r="5487" spans="1:3" x14ac:dyDescent="0.3">
      <c r="A5487" s="119">
        <v>45154</v>
      </c>
      <c r="B5487" s="106">
        <v>14</v>
      </c>
      <c r="C5487" s="111">
        <v>41.058400147</v>
      </c>
    </row>
    <row r="5488" spans="1:3" x14ac:dyDescent="0.3">
      <c r="A5488" s="119">
        <v>45154</v>
      </c>
      <c r="B5488" s="106">
        <v>15</v>
      </c>
      <c r="C5488" s="111">
        <v>41.111200683900002</v>
      </c>
    </row>
    <row r="5489" spans="1:3" x14ac:dyDescent="0.3">
      <c r="A5489" s="119">
        <v>45154</v>
      </c>
      <c r="B5489" s="106">
        <v>16</v>
      </c>
      <c r="C5489" s="111">
        <v>42.668000732899998</v>
      </c>
    </row>
    <row r="5490" spans="1:3" x14ac:dyDescent="0.3">
      <c r="A5490" s="119">
        <v>45154</v>
      </c>
      <c r="B5490" s="106">
        <v>17</v>
      </c>
      <c r="C5490" s="111">
        <v>44.035200195799995</v>
      </c>
    </row>
    <row r="5491" spans="1:3" x14ac:dyDescent="0.3">
      <c r="A5491" s="119">
        <v>45154</v>
      </c>
      <c r="B5491" s="106">
        <v>18</v>
      </c>
      <c r="C5491" s="111">
        <v>41.965601807200002</v>
      </c>
    </row>
    <row r="5492" spans="1:3" x14ac:dyDescent="0.3">
      <c r="A5492" s="119">
        <v>45154</v>
      </c>
      <c r="B5492" s="106">
        <v>19</v>
      </c>
      <c r="C5492" s="111">
        <v>40.5192009282</v>
      </c>
    </row>
    <row r="5493" spans="1:3" x14ac:dyDescent="0.3">
      <c r="A5493" s="119">
        <v>45154</v>
      </c>
      <c r="B5493" s="106">
        <v>20</v>
      </c>
      <c r="C5493" s="111">
        <v>38.612001221299998</v>
      </c>
    </row>
    <row r="5494" spans="1:3" x14ac:dyDescent="0.3">
      <c r="A5494" s="119">
        <v>45154</v>
      </c>
      <c r="B5494" s="106">
        <v>21</v>
      </c>
      <c r="C5494" s="111">
        <v>35.583200439899997</v>
      </c>
    </row>
    <row r="5495" spans="1:3" x14ac:dyDescent="0.3">
      <c r="A5495" s="119">
        <v>45154</v>
      </c>
      <c r="B5495" s="106">
        <v>22</v>
      </c>
      <c r="C5495" s="111">
        <v>32.112000244599997</v>
      </c>
    </row>
    <row r="5496" spans="1:3" x14ac:dyDescent="0.3">
      <c r="A5496" s="119">
        <v>45154</v>
      </c>
      <c r="B5496" s="106">
        <v>23</v>
      </c>
      <c r="C5496" s="111">
        <v>28.048800293600003</v>
      </c>
    </row>
    <row r="5497" spans="1:3" x14ac:dyDescent="0.3">
      <c r="A5497" s="119">
        <v>45154</v>
      </c>
      <c r="B5497" s="106">
        <v>24</v>
      </c>
      <c r="C5497" s="111">
        <v>24.6256003421</v>
      </c>
    </row>
    <row r="5498" spans="1:3" x14ac:dyDescent="0.3">
      <c r="A5498" s="119">
        <v>45155</v>
      </c>
      <c r="B5498" s="106">
        <v>1</v>
      </c>
      <c r="C5498" s="111">
        <v>22.340000488800001</v>
      </c>
    </row>
    <row r="5499" spans="1:3" x14ac:dyDescent="0.3">
      <c r="A5499" s="119">
        <v>45155</v>
      </c>
      <c r="B5499" s="106">
        <v>2</v>
      </c>
      <c r="C5499" s="111">
        <v>20.438399902800001</v>
      </c>
    </row>
    <row r="5500" spans="1:3" x14ac:dyDescent="0.3">
      <c r="A5500" s="119">
        <v>45155</v>
      </c>
      <c r="B5500" s="106">
        <v>3</v>
      </c>
      <c r="C5500" s="111">
        <v>19.0496003423</v>
      </c>
    </row>
    <row r="5501" spans="1:3" x14ac:dyDescent="0.3">
      <c r="A5501" s="119">
        <v>45155</v>
      </c>
      <c r="B5501" s="106">
        <v>4</v>
      </c>
      <c r="C5501" s="111">
        <v>18.185600830600002</v>
      </c>
    </row>
    <row r="5502" spans="1:3" x14ac:dyDescent="0.3">
      <c r="A5502" s="119">
        <v>45155</v>
      </c>
      <c r="B5502" s="106">
        <v>5</v>
      </c>
      <c r="C5502" s="111">
        <v>17.996000366800001</v>
      </c>
    </row>
    <row r="5503" spans="1:3" x14ac:dyDescent="0.3">
      <c r="A5503" s="119">
        <v>45155</v>
      </c>
      <c r="B5503" s="106">
        <v>6</v>
      </c>
      <c r="C5503" s="111">
        <v>18.844000488799999</v>
      </c>
    </row>
    <row r="5504" spans="1:3" x14ac:dyDescent="0.3">
      <c r="A5504" s="119">
        <v>45155</v>
      </c>
      <c r="B5504" s="106">
        <v>7</v>
      </c>
      <c r="C5504" s="111">
        <v>19.756000122500001</v>
      </c>
    </row>
    <row r="5505" spans="1:3" x14ac:dyDescent="0.3">
      <c r="A5505" s="119">
        <v>45155</v>
      </c>
      <c r="B5505" s="106">
        <v>8</v>
      </c>
      <c r="C5505" s="111">
        <v>20.807200317899998</v>
      </c>
    </row>
    <row r="5506" spans="1:3" x14ac:dyDescent="0.3">
      <c r="A5506" s="119">
        <v>45155</v>
      </c>
      <c r="B5506" s="106">
        <v>9</v>
      </c>
      <c r="C5506" s="111">
        <v>22.820800537700002</v>
      </c>
    </row>
    <row r="5507" spans="1:3" x14ac:dyDescent="0.3">
      <c r="A5507" s="119">
        <v>45155</v>
      </c>
      <c r="B5507" s="106">
        <v>10</v>
      </c>
      <c r="C5507" s="111">
        <v>25.465600586400001</v>
      </c>
    </row>
    <row r="5508" spans="1:3" x14ac:dyDescent="0.3">
      <c r="A5508" s="119">
        <v>45155</v>
      </c>
      <c r="B5508" s="106">
        <v>11</v>
      </c>
      <c r="C5508" s="111">
        <v>29.2760000006</v>
      </c>
    </row>
    <row r="5509" spans="1:3" x14ac:dyDescent="0.3">
      <c r="A5509" s="119">
        <v>45155</v>
      </c>
      <c r="B5509" s="106">
        <v>12</v>
      </c>
      <c r="C5509" s="111">
        <v>33.246400879499994</v>
      </c>
    </row>
    <row r="5510" spans="1:3" x14ac:dyDescent="0.3">
      <c r="A5510" s="119">
        <v>45155</v>
      </c>
      <c r="B5510" s="106">
        <v>13</v>
      </c>
      <c r="C5510" s="111">
        <v>37.233601074900001</v>
      </c>
    </row>
    <row r="5511" spans="1:3" x14ac:dyDescent="0.3">
      <c r="A5511" s="119">
        <v>45155</v>
      </c>
      <c r="B5511" s="106">
        <v>14</v>
      </c>
      <c r="C5511" s="111">
        <v>40.616000488799997</v>
      </c>
    </row>
    <row r="5512" spans="1:3" x14ac:dyDescent="0.3">
      <c r="A5512" s="119">
        <v>45155</v>
      </c>
      <c r="B5512" s="106">
        <v>15</v>
      </c>
      <c r="C5512" s="111">
        <v>43.090400879499995</v>
      </c>
    </row>
    <row r="5513" spans="1:3" x14ac:dyDescent="0.3">
      <c r="A5513" s="119">
        <v>45155</v>
      </c>
      <c r="B5513" s="106">
        <v>16</v>
      </c>
      <c r="C5513" s="111">
        <v>45.326400635299997</v>
      </c>
    </row>
    <row r="5514" spans="1:3" x14ac:dyDescent="0.3">
      <c r="A5514" s="119">
        <v>45155</v>
      </c>
      <c r="B5514" s="106">
        <v>17</v>
      </c>
      <c r="C5514" s="111">
        <v>46.244001221200001</v>
      </c>
    </row>
    <row r="5515" spans="1:3" x14ac:dyDescent="0.3">
      <c r="A5515" s="119">
        <v>45155</v>
      </c>
      <c r="B5515" s="106">
        <v>18</v>
      </c>
      <c r="C5515" s="111">
        <v>44.689601074699993</v>
      </c>
    </row>
    <row r="5516" spans="1:3" x14ac:dyDescent="0.3">
      <c r="A5516" s="119">
        <v>45155</v>
      </c>
      <c r="B5516" s="106">
        <v>19</v>
      </c>
      <c r="C5516" s="111">
        <v>42.154400391100005</v>
      </c>
    </row>
    <row r="5517" spans="1:3" x14ac:dyDescent="0.3">
      <c r="A5517" s="119">
        <v>45155</v>
      </c>
      <c r="B5517" s="106">
        <v>20</v>
      </c>
      <c r="C5517" s="111">
        <v>38.703201416700004</v>
      </c>
    </row>
    <row r="5518" spans="1:3" x14ac:dyDescent="0.3">
      <c r="A5518" s="119">
        <v>45155</v>
      </c>
      <c r="B5518" s="106">
        <v>21</v>
      </c>
      <c r="C5518" s="111">
        <v>34.721600830699998</v>
      </c>
    </row>
    <row r="5519" spans="1:3" x14ac:dyDescent="0.3">
      <c r="A5519" s="119">
        <v>45155</v>
      </c>
      <c r="B5519" s="106">
        <v>22</v>
      </c>
      <c r="C5519" s="111">
        <v>30.598400635400001</v>
      </c>
    </row>
    <row r="5520" spans="1:3" x14ac:dyDescent="0.3">
      <c r="A5520" s="119">
        <v>45155</v>
      </c>
      <c r="B5520" s="106">
        <v>23</v>
      </c>
      <c r="C5520" s="111">
        <v>26.9176008307</v>
      </c>
    </row>
    <row r="5521" spans="1:3" x14ac:dyDescent="0.3">
      <c r="A5521" s="119">
        <v>45155</v>
      </c>
      <c r="B5521" s="106">
        <v>24</v>
      </c>
      <c r="C5521" s="111">
        <v>23.712800293400001</v>
      </c>
    </row>
    <row r="5522" spans="1:3" x14ac:dyDescent="0.3">
      <c r="A5522" s="119">
        <v>45156</v>
      </c>
      <c r="B5522" s="106">
        <v>1</v>
      </c>
      <c r="C5522" s="111">
        <v>21.283200195700001</v>
      </c>
    </row>
    <row r="5523" spans="1:3" x14ac:dyDescent="0.3">
      <c r="A5523" s="119">
        <v>45156</v>
      </c>
      <c r="B5523" s="106">
        <v>2</v>
      </c>
      <c r="C5523" s="111">
        <v>19.440800171499998</v>
      </c>
    </row>
    <row r="5524" spans="1:3" x14ac:dyDescent="0.3">
      <c r="A5524" s="119">
        <v>45156</v>
      </c>
      <c r="B5524" s="106">
        <v>3</v>
      </c>
      <c r="C5524" s="111">
        <v>17.7416007086</v>
      </c>
    </row>
    <row r="5525" spans="1:3" x14ac:dyDescent="0.3">
      <c r="A5525" s="119">
        <v>45156</v>
      </c>
      <c r="B5525" s="106">
        <v>4</v>
      </c>
      <c r="C5525" s="111">
        <v>16.6256004643</v>
      </c>
    </row>
    <row r="5526" spans="1:3" x14ac:dyDescent="0.3">
      <c r="A5526" s="119">
        <v>45156</v>
      </c>
      <c r="B5526" s="106">
        <v>5</v>
      </c>
      <c r="C5526" s="111">
        <v>16.241600342199998</v>
      </c>
    </row>
    <row r="5527" spans="1:3" x14ac:dyDescent="0.3">
      <c r="A5527" s="119">
        <v>45156</v>
      </c>
      <c r="B5527" s="106">
        <v>6</v>
      </c>
      <c r="C5527" s="111">
        <v>16.7936005864</v>
      </c>
    </row>
    <row r="5528" spans="1:3" x14ac:dyDescent="0.3">
      <c r="A5528" s="119">
        <v>45156</v>
      </c>
      <c r="B5528" s="106">
        <v>7</v>
      </c>
      <c r="C5528" s="111">
        <v>17.4808002935</v>
      </c>
    </row>
    <row r="5529" spans="1:3" x14ac:dyDescent="0.3">
      <c r="A5529" s="119">
        <v>45156</v>
      </c>
      <c r="B5529" s="106">
        <v>8</v>
      </c>
      <c r="C5529" s="111">
        <v>18.2216000982</v>
      </c>
    </row>
    <row r="5530" spans="1:3" x14ac:dyDescent="0.3">
      <c r="A5530" s="119">
        <v>45156</v>
      </c>
      <c r="B5530" s="106">
        <v>9</v>
      </c>
      <c r="C5530" s="111">
        <v>19.9880006108</v>
      </c>
    </row>
    <row r="5531" spans="1:3" x14ac:dyDescent="0.3">
      <c r="A5531" s="119">
        <v>45156</v>
      </c>
      <c r="B5531" s="106">
        <v>10</v>
      </c>
      <c r="C5531" s="111">
        <v>22.274400147200001</v>
      </c>
    </row>
    <row r="5532" spans="1:3" x14ac:dyDescent="0.3">
      <c r="A5532" s="119">
        <v>45156</v>
      </c>
      <c r="B5532" s="106">
        <v>11</v>
      </c>
      <c r="C5532" s="111">
        <v>25.639200440100002</v>
      </c>
    </row>
    <row r="5533" spans="1:3" x14ac:dyDescent="0.3">
      <c r="A5533" s="119">
        <v>45156</v>
      </c>
      <c r="B5533" s="106">
        <v>12</v>
      </c>
      <c r="C5533" s="111">
        <v>29.578400391100001</v>
      </c>
    </row>
    <row r="5534" spans="1:3" x14ac:dyDescent="0.3">
      <c r="A5534" s="119">
        <v>45156</v>
      </c>
      <c r="B5534" s="106">
        <v>13</v>
      </c>
      <c r="C5534" s="111">
        <v>33.420000488999996</v>
      </c>
    </row>
    <row r="5535" spans="1:3" x14ac:dyDescent="0.3">
      <c r="A5535" s="119">
        <v>45156</v>
      </c>
      <c r="B5535" s="106">
        <v>14</v>
      </c>
      <c r="C5535" s="111">
        <v>36.842400879399996</v>
      </c>
    </row>
    <row r="5536" spans="1:3" x14ac:dyDescent="0.3">
      <c r="A5536" s="119">
        <v>45156</v>
      </c>
      <c r="B5536" s="106">
        <v>15</v>
      </c>
      <c r="C5536" s="111">
        <v>39.8448012701</v>
      </c>
    </row>
    <row r="5537" spans="1:3" x14ac:dyDescent="0.3">
      <c r="A5537" s="119">
        <v>45156</v>
      </c>
      <c r="B5537" s="106">
        <v>16</v>
      </c>
      <c r="C5537" s="111">
        <v>42.217600342200001</v>
      </c>
    </row>
    <row r="5538" spans="1:3" x14ac:dyDescent="0.3">
      <c r="A5538" s="119">
        <v>45156</v>
      </c>
      <c r="B5538" s="106">
        <v>17</v>
      </c>
      <c r="C5538" s="111">
        <v>42.919200684000003</v>
      </c>
    </row>
    <row r="5539" spans="1:3" x14ac:dyDescent="0.3">
      <c r="A5539" s="119">
        <v>45156</v>
      </c>
      <c r="B5539" s="106">
        <v>18</v>
      </c>
      <c r="C5539" s="111">
        <v>41.886400879300005</v>
      </c>
    </row>
    <row r="5540" spans="1:3" x14ac:dyDescent="0.3">
      <c r="A5540" s="119">
        <v>45156</v>
      </c>
      <c r="B5540" s="106">
        <v>19</v>
      </c>
      <c r="C5540" s="111">
        <v>39.328800537399999</v>
      </c>
    </row>
    <row r="5541" spans="1:3" x14ac:dyDescent="0.3">
      <c r="A5541" s="119">
        <v>45156</v>
      </c>
      <c r="B5541" s="106">
        <v>20</v>
      </c>
      <c r="C5541" s="111">
        <v>35.129600098100006</v>
      </c>
    </row>
    <row r="5542" spans="1:3" x14ac:dyDescent="0.3">
      <c r="A5542" s="119">
        <v>45156</v>
      </c>
      <c r="B5542" s="106">
        <v>21</v>
      </c>
      <c r="C5542" s="111">
        <v>31.872000732899998</v>
      </c>
    </row>
    <row r="5543" spans="1:3" x14ac:dyDescent="0.3">
      <c r="A5543" s="119">
        <v>45156</v>
      </c>
      <c r="B5543" s="106">
        <v>22</v>
      </c>
      <c r="C5543" s="111">
        <v>28.608000244599999</v>
      </c>
    </row>
    <row r="5544" spans="1:3" x14ac:dyDescent="0.3">
      <c r="A5544" s="119">
        <v>45156</v>
      </c>
      <c r="B5544" s="106">
        <v>23</v>
      </c>
      <c r="C5544" s="111">
        <v>25.474400879400001</v>
      </c>
    </row>
    <row r="5545" spans="1:3" x14ac:dyDescent="0.3">
      <c r="A5545" s="119">
        <v>45156</v>
      </c>
      <c r="B5545" s="106">
        <v>24</v>
      </c>
      <c r="C5545" s="111">
        <v>22.5664000248</v>
      </c>
    </row>
    <row r="5546" spans="1:3" x14ac:dyDescent="0.3">
      <c r="A5546" s="119">
        <v>45157</v>
      </c>
      <c r="B5546" s="106">
        <v>1</v>
      </c>
      <c r="C5546" s="111">
        <v>20.1936007085</v>
      </c>
    </row>
    <row r="5547" spans="1:3" x14ac:dyDescent="0.3">
      <c r="A5547" s="119">
        <v>45157</v>
      </c>
      <c r="B5547" s="106">
        <v>2</v>
      </c>
      <c r="C5547" s="111">
        <v>18.4232004401</v>
      </c>
    </row>
    <row r="5548" spans="1:3" x14ac:dyDescent="0.3">
      <c r="A5548" s="119">
        <v>45157</v>
      </c>
      <c r="B5548" s="106">
        <v>3</v>
      </c>
      <c r="C5548" s="111">
        <v>17.930400391100001</v>
      </c>
    </row>
    <row r="5549" spans="1:3" x14ac:dyDescent="0.3">
      <c r="A5549" s="119">
        <v>45157</v>
      </c>
      <c r="B5549" s="106">
        <v>4</v>
      </c>
      <c r="C5549" s="111">
        <v>17.991200806199998</v>
      </c>
    </row>
    <row r="5550" spans="1:3" x14ac:dyDescent="0.3">
      <c r="A5550" s="119">
        <v>45157</v>
      </c>
      <c r="B5550" s="106">
        <v>5</v>
      </c>
      <c r="C5550" s="111">
        <v>19.048800537600002</v>
      </c>
    </row>
    <row r="5551" spans="1:3" x14ac:dyDescent="0.3">
      <c r="A5551" s="119">
        <v>45157</v>
      </c>
      <c r="B5551" s="106">
        <v>6</v>
      </c>
      <c r="C5551" s="111">
        <v>19.984000000600002</v>
      </c>
    </row>
    <row r="5552" spans="1:3" x14ac:dyDescent="0.3">
      <c r="A5552" s="119">
        <v>45157</v>
      </c>
      <c r="B5552" s="106">
        <v>7</v>
      </c>
      <c r="C5552" s="111">
        <v>20.6616003422</v>
      </c>
    </row>
    <row r="5553" spans="1:3" x14ac:dyDescent="0.3">
      <c r="A5553" s="119">
        <v>45157</v>
      </c>
      <c r="B5553" s="106">
        <v>8</v>
      </c>
      <c r="C5553" s="111">
        <v>20.923201050399999</v>
      </c>
    </row>
    <row r="5554" spans="1:3" x14ac:dyDescent="0.3">
      <c r="A5554" s="119">
        <v>45157</v>
      </c>
      <c r="B5554" s="106">
        <v>9</v>
      </c>
      <c r="C5554" s="111">
        <v>22.237600586500001</v>
      </c>
    </row>
    <row r="5555" spans="1:3" x14ac:dyDescent="0.3">
      <c r="A5555" s="119">
        <v>45157</v>
      </c>
      <c r="B5555" s="106">
        <v>10</v>
      </c>
      <c r="C5555" s="111">
        <v>22.919200439899999</v>
      </c>
    </row>
    <row r="5556" spans="1:3" x14ac:dyDescent="0.3">
      <c r="A5556" s="119">
        <v>45157</v>
      </c>
      <c r="B5556" s="106">
        <v>11</v>
      </c>
      <c r="C5556" s="111">
        <v>23.587200317899999</v>
      </c>
    </row>
    <row r="5557" spans="1:3" x14ac:dyDescent="0.3">
      <c r="A5557" s="119">
        <v>45157</v>
      </c>
      <c r="B5557" s="106">
        <v>12</v>
      </c>
      <c r="C5557" s="111">
        <v>23.840800171399998</v>
      </c>
    </row>
    <row r="5558" spans="1:3" x14ac:dyDescent="0.3">
      <c r="A5558" s="119">
        <v>45157</v>
      </c>
      <c r="B5558" s="106">
        <v>13</v>
      </c>
      <c r="C5558" s="111">
        <v>25.036800293299997</v>
      </c>
    </row>
    <row r="5559" spans="1:3" x14ac:dyDescent="0.3">
      <c r="A5559" s="119">
        <v>45157</v>
      </c>
      <c r="B5559" s="106">
        <v>14</v>
      </c>
      <c r="C5559" s="111">
        <v>25.326400635400002</v>
      </c>
    </row>
    <row r="5560" spans="1:3" x14ac:dyDescent="0.3">
      <c r="A5560" s="119">
        <v>45157</v>
      </c>
      <c r="B5560" s="106">
        <v>15</v>
      </c>
      <c r="C5560" s="111">
        <v>25.185600342400001</v>
      </c>
    </row>
    <row r="5561" spans="1:3" x14ac:dyDescent="0.3">
      <c r="A5561" s="119">
        <v>45157</v>
      </c>
      <c r="B5561" s="106">
        <v>16</v>
      </c>
      <c r="C5561" s="111">
        <v>25.509600342199999</v>
      </c>
    </row>
    <row r="5562" spans="1:3" x14ac:dyDescent="0.3">
      <c r="A5562" s="119">
        <v>45157</v>
      </c>
      <c r="B5562" s="106">
        <v>17</v>
      </c>
      <c r="C5562" s="111">
        <v>25.1928010259</v>
      </c>
    </row>
    <row r="5563" spans="1:3" x14ac:dyDescent="0.3">
      <c r="A5563" s="119">
        <v>45157</v>
      </c>
      <c r="B5563" s="106">
        <v>18</v>
      </c>
      <c r="C5563" s="111">
        <v>24.244000488800001</v>
      </c>
    </row>
    <row r="5564" spans="1:3" x14ac:dyDescent="0.3">
      <c r="A5564" s="119">
        <v>45157</v>
      </c>
      <c r="B5564" s="106">
        <v>19</v>
      </c>
      <c r="C5564" s="111">
        <v>23.336000000600002</v>
      </c>
    </row>
    <row r="5565" spans="1:3" x14ac:dyDescent="0.3">
      <c r="A5565" s="119">
        <v>45157</v>
      </c>
      <c r="B5565" s="106">
        <v>20</v>
      </c>
      <c r="C5565" s="111">
        <v>22.6639998785</v>
      </c>
    </row>
    <row r="5566" spans="1:3" x14ac:dyDescent="0.3">
      <c r="A5566" s="119">
        <v>45157</v>
      </c>
      <c r="B5566" s="106">
        <v>21</v>
      </c>
      <c r="C5566" s="111">
        <v>22.1000003668</v>
      </c>
    </row>
    <row r="5567" spans="1:3" x14ac:dyDescent="0.3">
      <c r="A5567" s="119">
        <v>45157</v>
      </c>
      <c r="B5567" s="106">
        <v>22</v>
      </c>
      <c r="C5567" s="111">
        <v>21.070400513199999</v>
      </c>
    </row>
    <row r="5568" spans="1:3" x14ac:dyDescent="0.3">
      <c r="A5568" s="119">
        <v>45157</v>
      </c>
      <c r="B5568" s="106">
        <v>23</v>
      </c>
      <c r="C5568" s="111">
        <v>19.645600464399998</v>
      </c>
    </row>
    <row r="5569" spans="1:3" x14ac:dyDescent="0.3">
      <c r="A5569" s="119">
        <v>45157</v>
      </c>
      <c r="B5569" s="106">
        <v>24</v>
      </c>
      <c r="C5569" s="111">
        <v>18.050400391099998</v>
      </c>
    </row>
    <row r="5570" spans="1:3" x14ac:dyDescent="0.3">
      <c r="A5570" s="119">
        <v>45158</v>
      </c>
      <c r="B5570" s="106">
        <v>1</v>
      </c>
      <c r="C5570" s="111">
        <v>16.805600586400001</v>
      </c>
    </row>
    <row r="5571" spans="1:3" x14ac:dyDescent="0.3">
      <c r="A5571" s="119">
        <v>45158</v>
      </c>
      <c r="B5571" s="106">
        <v>2</v>
      </c>
      <c r="C5571" s="111">
        <v>15.91120044</v>
      </c>
    </row>
    <row r="5572" spans="1:3" x14ac:dyDescent="0.3">
      <c r="A5572" s="119">
        <v>45158</v>
      </c>
      <c r="B5572" s="106">
        <v>3</v>
      </c>
      <c r="C5572" s="111">
        <v>15.200000611</v>
      </c>
    </row>
    <row r="5573" spans="1:3" x14ac:dyDescent="0.3">
      <c r="A5573" s="119">
        <v>45158</v>
      </c>
      <c r="B5573" s="106">
        <v>4</v>
      </c>
      <c r="C5573" s="111">
        <v>14.5480003668</v>
      </c>
    </row>
    <row r="5574" spans="1:3" x14ac:dyDescent="0.3">
      <c r="A5574" s="119">
        <v>45158</v>
      </c>
      <c r="B5574" s="106">
        <v>5</v>
      </c>
      <c r="C5574" s="111">
        <v>14.2320002446</v>
      </c>
    </row>
    <row r="5575" spans="1:3" x14ac:dyDescent="0.3">
      <c r="A5575" s="119">
        <v>45158</v>
      </c>
      <c r="B5575" s="106">
        <v>6</v>
      </c>
      <c r="C5575" s="111">
        <v>14.3112000736</v>
      </c>
    </row>
    <row r="5576" spans="1:3" x14ac:dyDescent="0.3">
      <c r="A5576" s="119">
        <v>45158</v>
      </c>
      <c r="B5576" s="106">
        <v>7</v>
      </c>
      <c r="C5576" s="111">
        <v>14.1720001226</v>
      </c>
    </row>
    <row r="5577" spans="1:3" x14ac:dyDescent="0.3">
      <c r="A5577" s="119">
        <v>45158</v>
      </c>
      <c r="B5577" s="106">
        <v>8</v>
      </c>
      <c r="C5577" s="111">
        <v>14.303200440099999</v>
      </c>
    </row>
    <row r="5578" spans="1:3" x14ac:dyDescent="0.3">
      <c r="A5578" s="119">
        <v>45158</v>
      </c>
      <c r="B5578" s="106">
        <v>9</v>
      </c>
      <c r="C5578" s="111">
        <v>14.644000610900001</v>
      </c>
    </row>
    <row r="5579" spans="1:3" x14ac:dyDescent="0.3">
      <c r="A5579" s="119">
        <v>45158</v>
      </c>
      <c r="B5579" s="106">
        <v>10</v>
      </c>
      <c r="C5579" s="111">
        <v>15.29520044</v>
      </c>
    </row>
    <row r="5580" spans="1:3" x14ac:dyDescent="0.3">
      <c r="A5580" s="119">
        <v>45158</v>
      </c>
      <c r="B5580" s="106">
        <v>11</v>
      </c>
      <c r="C5580" s="111">
        <v>16.427200318000001</v>
      </c>
    </row>
    <row r="5581" spans="1:3" x14ac:dyDescent="0.3">
      <c r="A5581" s="119">
        <v>45158</v>
      </c>
      <c r="B5581" s="106">
        <v>12</v>
      </c>
      <c r="C5581" s="111">
        <v>16.4808006596</v>
      </c>
    </row>
    <row r="5582" spans="1:3" x14ac:dyDescent="0.3">
      <c r="A5582" s="119">
        <v>45158</v>
      </c>
      <c r="B5582" s="106">
        <v>13</v>
      </c>
      <c r="C5582" s="111">
        <v>17.081600464399997</v>
      </c>
    </row>
    <row r="5583" spans="1:3" x14ac:dyDescent="0.3">
      <c r="A5583" s="119">
        <v>45158</v>
      </c>
      <c r="B5583" s="106">
        <v>14</v>
      </c>
      <c r="C5583" s="111">
        <v>16.986400391099998</v>
      </c>
    </row>
    <row r="5584" spans="1:3" x14ac:dyDescent="0.3">
      <c r="A5584" s="119">
        <v>45158</v>
      </c>
      <c r="B5584" s="106">
        <v>15</v>
      </c>
      <c r="C5584" s="111">
        <v>16.986400147000001</v>
      </c>
    </row>
    <row r="5585" spans="1:3" x14ac:dyDescent="0.3">
      <c r="A5585" s="119">
        <v>45158</v>
      </c>
      <c r="B5585" s="106">
        <v>16</v>
      </c>
      <c r="C5585" s="111">
        <v>17.294400635199999</v>
      </c>
    </row>
    <row r="5586" spans="1:3" x14ac:dyDescent="0.3">
      <c r="A5586" s="119">
        <v>45158</v>
      </c>
      <c r="B5586" s="106">
        <v>17</v>
      </c>
      <c r="C5586" s="111">
        <v>17.567200317899999</v>
      </c>
    </row>
    <row r="5587" spans="1:3" x14ac:dyDescent="0.3">
      <c r="A5587" s="119">
        <v>45158</v>
      </c>
      <c r="B5587" s="106">
        <v>18</v>
      </c>
      <c r="C5587" s="111">
        <v>17.704800659699998</v>
      </c>
    </row>
    <row r="5588" spans="1:3" x14ac:dyDescent="0.3">
      <c r="A5588" s="119">
        <v>45158</v>
      </c>
      <c r="B5588" s="106">
        <v>19</v>
      </c>
      <c r="C5588" s="111">
        <v>17.6088002933</v>
      </c>
    </row>
    <row r="5589" spans="1:3" x14ac:dyDescent="0.3">
      <c r="A5589" s="119">
        <v>45158</v>
      </c>
      <c r="B5589" s="106">
        <v>20</v>
      </c>
      <c r="C5589" s="111">
        <v>17.972000488799999</v>
      </c>
    </row>
    <row r="5590" spans="1:3" x14ac:dyDescent="0.3">
      <c r="A5590" s="119">
        <v>45158</v>
      </c>
      <c r="B5590" s="106">
        <v>21</v>
      </c>
      <c r="C5590" s="111">
        <v>17.991199951599999</v>
      </c>
    </row>
    <row r="5591" spans="1:3" x14ac:dyDescent="0.3">
      <c r="A5591" s="119">
        <v>45158</v>
      </c>
      <c r="B5591" s="106">
        <v>22</v>
      </c>
      <c r="C5591" s="111">
        <v>17.192800659600003</v>
      </c>
    </row>
    <row r="5592" spans="1:3" x14ac:dyDescent="0.3">
      <c r="A5592" s="119">
        <v>45158</v>
      </c>
      <c r="B5592" s="106">
        <v>23</v>
      </c>
      <c r="C5592" s="111">
        <v>15.608000366700001</v>
      </c>
    </row>
    <row r="5593" spans="1:3" x14ac:dyDescent="0.3">
      <c r="A5593" s="119">
        <v>45158</v>
      </c>
      <c r="B5593" s="106">
        <v>24</v>
      </c>
      <c r="C5593" s="111">
        <v>14.2592001959</v>
      </c>
    </row>
    <row r="5594" spans="1:3" x14ac:dyDescent="0.3">
      <c r="A5594" s="119">
        <v>45159</v>
      </c>
      <c r="B5594" s="106">
        <v>1</v>
      </c>
      <c r="C5594" s="111">
        <v>13.158400147</v>
      </c>
    </row>
    <row r="5595" spans="1:3" x14ac:dyDescent="0.3">
      <c r="A5595" s="119">
        <v>45159</v>
      </c>
      <c r="B5595" s="106">
        <v>2</v>
      </c>
      <c r="C5595" s="111">
        <v>12.410400269</v>
      </c>
    </row>
    <row r="5596" spans="1:3" x14ac:dyDescent="0.3">
      <c r="A5596" s="119">
        <v>45159</v>
      </c>
      <c r="B5596" s="106">
        <v>3</v>
      </c>
      <c r="C5596" s="111">
        <v>11.881600037</v>
      </c>
    </row>
    <row r="5597" spans="1:3" x14ac:dyDescent="0.3">
      <c r="A5597" s="119">
        <v>45159</v>
      </c>
      <c r="B5597" s="106">
        <v>4</v>
      </c>
      <c r="C5597" s="111">
        <v>11.6664003302</v>
      </c>
    </row>
    <row r="5598" spans="1:3" x14ac:dyDescent="0.3">
      <c r="A5598" s="119">
        <v>45159</v>
      </c>
      <c r="B5598" s="106">
        <v>5</v>
      </c>
      <c r="C5598" s="111">
        <v>11.952000244799999</v>
      </c>
    </row>
    <row r="5599" spans="1:3" x14ac:dyDescent="0.3">
      <c r="A5599" s="119">
        <v>45159</v>
      </c>
      <c r="B5599" s="106">
        <v>6</v>
      </c>
      <c r="C5599" s="111">
        <v>12.7448000493</v>
      </c>
    </row>
    <row r="5600" spans="1:3" x14ac:dyDescent="0.3">
      <c r="A5600" s="119">
        <v>45159</v>
      </c>
      <c r="B5600" s="106">
        <v>7</v>
      </c>
      <c r="C5600" s="111">
        <v>13.4719998784</v>
      </c>
    </row>
    <row r="5601" spans="1:3" x14ac:dyDescent="0.3">
      <c r="A5601" s="119">
        <v>45159</v>
      </c>
      <c r="B5601" s="106">
        <v>8</v>
      </c>
      <c r="C5601" s="111">
        <v>13.7488002934</v>
      </c>
    </row>
    <row r="5602" spans="1:3" x14ac:dyDescent="0.3">
      <c r="A5602" s="119">
        <v>45159</v>
      </c>
      <c r="B5602" s="106">
        <v>9</v>
      </c>
      <c r="C5602" s="111">
        <v>14.5520000006</v>
      </c>
    </row>
    <row r="5603" spans="1:3" x14ac:dyDescent="0.3">
      <c r="A5603" s="119">
        <v>45159</v>
      </c>
      <c r="B5603" s="106">
        <v>10</v>
      </c>
      <c r="C5603" s="111">
        <v>15.3048002935</v>
      </c>
    </row>
    <row r="5604" spans="1:3" x14ac:dyDescent="0.3">
      <c r="A5604" s="119">
        <v>45159</v>
      </c>
      <c r="B5604" s="106">
        <v>11</v>
      </c>
      <c r="C5604" s="111">
        <v>14.2424007574</v>
      </c>
    </row>
    <row r="5605" spans="1:3" x14ac:dyDescent="0.3">
      <c r="A5605" s="119">
        <v>45159</v>
      </c>
      <c r="B5605" s="106">
        <v>12</v>
      </c>
      <c r="C5605" s="111">
        <v>15.457600098299999</v>
      </c>
    </row>
    <row r="5606" spans="1:3" x14ac:dyDescent="0.3">
      <c r="A5606" s="119">
        <v>45159</v>
      </c>
      <c r="B5606" s="106">
        <v>13</v>
      </c>
      <c r="C5606" s="111">
        <v>16.785600098</v>
      </c>
    </row>
    <row r="5607" spans="1:3" x14ac:dyDescent="0.3">
      <c r="A5607" s="119">
        <v>45159</v>
      </c>
      <c r="B5607" s="106">
        <v>14</v>
      </c>
      <c r="C5607" s="111">
        <v>18.136000610899998</v>
      </c>
    </row>
    <row r="5608" spans="1:3" x14ac:dyDescent="0.3">
      <c r="A5608" s="119">
        <v>45159</v>
      </c>
      <c r="B5608" s="106">
        <v>15</v>
      </c>
      <c r="C5608" s="111">
        <v>19.736800415500003</v>
      </c>
    </row>
    <row r="5609" spans="1:3" x14ac:dyDescent="0.3">
      <c r="A5609" s="119">
        <v>45159</v>
      </c>
      <c r="B5609" s="106">
        <v>16</v>
      </c>
      <c r="C5609" s="111">
        <v>21.320000732899999</v>
      </c>
    </row>
    <row r="5610" spans="1:3" x14ac:dyDescent="0.3">
      <c r="A5610" s="119">
        <v>45159</v>
      </c>
      <c r="B5610" s="106">
        <v>17</v>
      </c>
      <c r="C5610" s="111">
        <v>22.5600004888</v>
      </c>
    </row>
    <row r="5611" spans="1:3" x14ac:dyDescent="0.3">
      <c r="A5611" s="119">
        <v>45159</v>
      </c>
      <c r="B5611" s="106">
        <v>18</v>
      </c>
      <c r="C5611" s="111">
        <v>23.487200806100002</v>
      </c>
    </row>
    <row r="5612" spans="1:3" x14ac:dyDescent="0.3">
      <c r="A5612" s="119">
        <v>45159</v>
      </c>
      <c r="B5612" s="106">
        <v>19</v>
      </c>
      <c r="C5612" s="111">
        <v>23.645600098100001</v>
      </c>
    </row>
    <row r="5613" spans="1:3" x14ac:dyDescent="0.3">
      <c r="A5613" s="119">
        <v>45159</v>
      </c>
      <c r="B5613" s="106">
        <v>20</v>
      </c>
      <c r="C5613" s="111">
        <v>22.838400635300001</v>
      </c>
    </row>
    <row r="5614" spans="1:3" x14ac:dyDescent="0.3">
      <c r="A5614" s="119">
        <v>45159</v>
      </c>
      <c r="B5614" s="106">
        <v>21</v>
      </c>
      <c r="C5614" s="111">
        <v>22.1616007087</v>
      </c>
    </row>
    <row r="5615" spans="1:3" x14ac:dyDescent="0.3">
      <c r="A5615" s="119">
        <v>45159</v>
      </c>
      <c r="B5615" s="106">
        <v>22</v>
      </c>
      <c r="C5615" s="111">
        <v>20.221599976099998</v>
      </c>
    </row>
    <row r="5616" spans="1:3" x14ac:dyDescent="0.3">
      <c r="A5616" s="119">
        <v>45159</v>
      </c>
      <c r="B5616" s="106">
        <v>23</v>
      </c>
      <c r="C5616" s="111">
        <v>17.692000244800003</v>
      </c>
    </row>
    <row r="5617" spans="1:3" x14ac:dyDescent="0.3">
      <c r="A5617" s="119">
        <v>45159</v>
      </c>
      <c r="B5617" s="106">
        <v>24</v>
      </c>
      <c r="C5617" s="111">
        <v>15.5896004643</v>
      </c>
    </row>
    <row r="5618" spans="1:3" x14ac:dyDescent="0.3">
      <c r="A5618" s="119">
        <v>45160</v>
      </c>
      <c r="B5618" s="106">
        <v>1</v>
      </c>
      <c r="C5618" s="111">
        <v>14.310400146899999</v>
      </c>
    </row>
    <row r="5619" spans="1:3" x14ac:dyDescent="0.3">
      <c r="A5619" s="119">
        <v>45160</v>
      </c>
      <c r="B5619" s="106">
        <v>2</v>
      </c>
      <c r="C5619" s="111">
        <v>13.471200318099999</v>
      </c>
    </row>
    <row r="5620" spans="1:3" x14ac:dyDescent="0.3">
      <c r="A5620" s="119">
        <v>45160</v>
      </c>
      <c r="B5620" s="106">
        <v>3</v>
      </c>
      <c r="C5620" s="111">
        <v>12.694400330300001</v>
      </c>
    </row>
    <row r="5621" spans="1:3" x14ac:dyDescent="0.3">
      <c r="A5621" s="119">
        <v>45160</v>
      </c>
      <c r="B5621" s="106">
        <v>4</v>
      </c>
      <c r="C5621" s="111">
        <v>12.342400635500001</v>
      </c>
    </row>
    <row r="5622" spans="1:3" x14ac:dyDescent="0.3">
      <c r="A5622" s="119">
        <v>45160</v>
      </c>
      <c r="B5622" s="106">
        <v>5</v>
      </c>
      <c r="C5622" s="111">
        <v>12.4800001227</v>
      </c>
    </row>
    <row r="5623" spans="1:3" x14ac:dyDescent="0.3">
      <c r="A5623" s="119">
        <v>45160</v>
      </c>
      <c r="B5623" s="106">
        <v>6</v>
      </c>
      <c r="C5623" s="111">
        <v>13.312800293599999</v>
      </c>
    </row>
    <row r="5624" spans="1:3" x14ac:dyDescent="0.3">
      <c r="A5624" s="119">
        <v>45160</v>
      </c>
      <c r="B5624" s="106">
        <v>7</v>
      </c>
      <c r="C5624" s="111">
        <v>13.89520044</v>
      </c>
    </row>
    <row r="5625" spans="1:3" x14ac:dyDescent="0.3">
      <c r="A5625" s="119">
        <v>45160</v>
      </c>
      <c r="B5625" s="106">
        <v>8</v>
      </c>
      <c r="C5625" s="111">
        <v>14.0168000495</v>
      </c>
    </row>
    <row r="5626" spans="1:3" x14ac:dyDescent="0.3">
      <c r="A5626" s="119">
        <v>45160</v>
      </c>
      <c r="B5626" s="106">
        <v>9</v>
      </c>
      <c r="C5626" s="111">
        <v>14.796000488800001</v>
      </c>
    </row>
    <row r="5627" spans="1:3" x14ac:dyDescent="0.3">
      <c r="A5627" s="119">
        <v>45160</v>
      </c>
      <c r="B5627" s="106">
        <v>10</v>
      </c>
      <c r="C5627" s="111">
        <v>15.588000000300001</v>
      </c>
    </row>
    <row r="5628" spans="1:3" x14ac:dyDescent="0.3">
      <c r="A5628" s="119">
        <v>45160</v>
      </c>
      <c r="B5628" s="106">
        <v>11</v>
      </c>
      <c r="C5628" s="111">
        <v>16.489600342399999</v>
      </c>
    </row>
    <row r="5629" spans="1:3" x14ac:dyDescent="0.3">
      <c r="A5629" s="119">
        <v>45160</v>
      </c>
      <c r="B5629" s="106">
        <v>12</v>
      </c>
      <c r="C5629" s="111">
        <v>18.1696004645</v>
      </c>
    </row>
    <row r="5630" spans="1:3" x14ac:dyDescent="0.3">
      <c r="A5630" s="119">
        <v>45160</v>
      </c>
      <c r="B5630" s="106">
        <v>13</v>
      </c>
      <c r="C5630" s="111">
        <v>20.460800171300001</v>
      </c>
    </row>
    <row r="5631" spans="1:3" x14ac:dyDescent="0.3">
      <c r="A5631" s="119">
        <v>45160</v>
      </c>
      <c r="B5631" s="106">
        <v>14</v>
      </c>
      <c r="C5631" s="111">
        <v>22.776000488800001</v>
      </c>
    </row>
    <row r="5632" spans="1:3" x14ac:dyDescent="0.3">
      <c r="A5632" s="119">
        <v>45160</v>
      </c>
      <c r="B5632" s="106">
        <v>15</v>
      </c>
      <c r="C5632" s="111">
        <v>25.048800293399999</v>
      </c>
    </row>
    <row r="5633" spans="1:3" x14ac:dyDescent="0.3">
      <c r="A5633" s="119">
        <v>45160</v>
      </c>
      <c r="B5633" s="106">
        <v>16</v>
      </c>
      <c r="C5633" s="111">
        <v>28.226400391200002</v>
      </c>
    </row>
    <row r="5634" spans="1:3" x14ac:dyDescent="0.3">
      <c r="A5634" s="119">
        <v>45160</v>
      </c>
      <c r="B5634" s="106">
        <v>17</v>
      </c>
      <c r="C5634" s="111">
        <v>30.512800781700001</v>
      </c>
    </row>
    <row r="5635" spans="1:3" x14ac:dyDescent="0.3">
      <c r="A5635" s="119">
        <v>45160</v>
      </c>
      <c r="B5635" s="106">
        <v>18</v>
      </c>
      <c r="C5635" s="111">
        <v>30.986400635199999</v>
      </c>
    </row>
    <row r="5636" spans="1:3" x14ac:dyDescent="0.3">
      <c r="A5636" s="119">
        <v>45160</v>
      </c>
      <c r="B5636" s="106">
        <v>19</v>
      </c>
      <c r="C5636" s="111">
        <v>30.505600830599999</v>
      </c>
    </row>
    <row r="5637" spans="1:3" x14ac:dyDescent="0.3">
      <c r="A5637" s="119">
        <v>45160</v>
      </c>
      <c r="B5637" s="106">
        <v>20</v>
      </c>
      <c r="C5637" s="111">
        <v>28.603200684200001</v>
      </c>
    </row>
    <row r="5638" spans="1:3" x14ac:dyDescent="0.3">
      <c r="A5638" s="119">
        <v>45160</v>
      </c>
      <c r="B5638" s="106">
        <v>21</v>
      </c>
      <c r="C5638" s="111">
        <v>26.774400391099999</v>
      </c>
    </row>
    <row r="5639" spans="1:3" x14ac:dyDescent="0.3">
      <c r="A5639" s="119">
        <v>45160</v>
      </c>
      <c r="B5639" s="106">
        <v>22</v>
      </c>
      <c r="C5639" s="111">
        <v>23.753600342199999</v>
      </c>
    </row>
    <row r="5640" spans="1:3" x14ac:dyDescent="0.3">
      <c r="A5640" s="119">
        <v>45160</v>
      </c>
      <c r="B5640" s="106">
        <v>23</v>
      </c>
      <c r="C5640" s="111">
        <v>20.6096003424</v>
      </c>
    </row>
    <row r="5641" spans="1:3" x14ac:dyDescent="0.3">
      <c r="A5641" s="119">
        <v>45160</v>
      </c>
      <c r="B5641" s="106">
        <v>24</v>
      </c>
      <c r="C5641" s="111">
        <v>18.172800415599998</v>
      </c>
    </row>
    <row r="5642" spans="1:3" x14ac:dyDescent="0.3">
      <c r="A5642" s="119">
        <v>45161</v>
      </c>
      <c r="B5642" s="106">
        <v>1</v>
      </c>
      <c r="C5642" s="111">
        <v>16.474400635199999</v>
      </c>
    </row>
    <row r="5643" spans="1:3" x14ac:dyDescent="0.3">
      <c r="A5643" s="119">
        <v>45161</v>
      </c>
      <c r="B5643" s="106">
        <v>2</v>
      </c>
      <c r="C5643" s="111">
        <v>15.1280003668</v>
      </c>
    </row>
    <row r="5644" spans="1:3" x14ac:dyDescent="0.3">
      <c r="A5644" s="119">
        <v>45161</v>
      </c>
      <c r="B5644" s="106">
        <v>3</v>
      </c>
      <c r="C5644" s="111">
        <v>14.1928002936</v>
      </c>
    </row>
    <row r="5645" spans="1:3" x14ac:dyDescent="0.3">
      <c r="A5645" s="119">
        <v>45161</v>
      </c>
      <c r="B5645" s="106">
        <v>4</v>
      </c>
      <c r="C5645" s="111">
        <v>13.5984001471</v>
      </c>
    </row>
    <row r="5646" spans="1:3" x14ac:dyDescent="0.3">
      <c r="A5646" s="119">
        <v>45161</v>
      </c>
      <c r="B5646" s="106">
        <v>5</v>
      </c>
      <c r="C5646" s="111">
        <v>13.727200440200001</v>
      </c>
    </row>
    <row r="5647" spans="1:3" x14ac:dyDescent="0.3">
      <c r="A5647" s="119">
        <v>45161</v>
      </c>
      <c r="B5647" s="106">
        <v>6</v>
      </c>
      <c r="C5647" s="111">
        <v>14.3480002448</v>
      </c>
    </row>
    <row r="5648" spans="1:3" x14ac:dyDescent="0.3">
      <c r="A5648" s="119">
        <v>45161</v>
      </c>
      <c r="B5648" s="106">
        <v>7</v>
      </c>
      <c r="C5648" s="111">
        <v>14.748000488899999</v>
      </c>
    </row>
    <row r="5649" spans="1:3" x14ac:dyDescent="0.3">
      <c r="A5649" s="119">
        <v>45161</v>
      </c>
      <c r="B5649" s="106">
        <v>8</v>
      </c>
      <c r="C5649" s="111">
        <v>15.243200806299999</v>
      </c>
    </row>
    <row r="5650" spans="1:3" x14ac:dyDescent="0.3">
      <c r="A5650" s="119">
        <v>45161</v>
      </c>
      <c r="B5650" s="106">
        <v>9</v>
      </c>
      <c r="C5650" s="111">
        <v>16.685600220200001</v>
      </c>
    </row>
    <row r="5651" spans="1:3" x14ac:dyDescent="0.3">
      <c r="A5651" s="119">
        <v>45161</v>
      </c>
      <c r="B5651" s="106">
        <v>10</v>
      </c>
      <c r="C5651" s="111">
        <v>18.608000488800002</v>
      </c>
    </row>
    <row r="5652" spans="1:3" x14ac:dyDescent="0.3">
      <c r="A5652" s="119">
        <v>45161</v>
      </c>
      <c r="B5652" s="106">
        <v>11</v>
      </c>
      <c r="C5652" s="111">
        <v>20.216800049300002</v>
      </c>
    </row>
    <row r="5653" spans="1:3" x14ac:dyDescent="0.3">
      <c r="A5653" s="119">
        <v>45161</v>
      </c>
      <c r="B5653" s="106">
        <v>12</v>
      </c>
      <c r="C5653" s="111">
        <v>22.7400003668</v>
      </c>
    </row>
    <row r="5654" spans="1:3" x14ac:dyDescent="0.3">
      <c r="A5654" s="119">
        <v>45161</v>
      </c>
      <c r="B5654" s="106">
        <v>13</v>
      </c>
      <c r="C5654" s="111">
        <v>25.3848002935</v>
      </c>
    </row>
    <row r="5655" spans="1:3" x14ac:dyDescent="0.3">
      <c r="A5655" s="119">
        <v>45161</v>
      </c>
      <c r="B5655" s="106">
        <v>14</v>
      </c>
      <c r="C5655" s="111">
        <v>28.670400391099999</v>
      </c>
    </row>
    <row r="5656" spans="1:3" x14ac:dyDescent="0.3">
      <c r="A5656" s="119">
        <v>45161</v>
      </c>
      <c r="B5656" s="106">
        <v>15</v>
      </c>
      <c r="C5656" s="111">
        <v>32.528800781900003</v>
      </c>
    </row>
    <row r="5657" spans="1:3" x14ac:dyDescent="0.3">
      <c r="A5657" s="119">
        <v>45161</v>
      </c>
      <c r="B5657" s="106">
        <v>16</v>
      </c>
      <c r="C5657" s="111">
        <v>36.058400635300004</v>
      </c>
    </row>
    <row r="5658" spans="1:3" x14ac:dyDescent="0.3">
      <c r="A5658" s="119">
        <v>45161</v>
      </c>
      <c r="B5658" s="106">
        <v>17</v>
      </c>
      <c r="C5658" s="111">
        <v>38.227201660699997</v>
      </c>
    </row>
    <row r="5659" spans="1:3" x14ac:dyDescent="0.3">
      <c r="A5659" s="119">
        <v>45161</v>
      </c>
      <c r="B5659" s="106">
        <v>18</v>
      </c>
      <c r="C5659" s="111">
        <v>38.314400879499999</v>
      </c>
    </row>
    <row r="5660" spans="1:3" x14ac:dyDescent="0.3">
      <c r="A5660" s="119">
        <v>45161</v>
      </c>
      <c r="B5660" s="106">
        <v>19</v>
      </c>
      <c r="C5660" s="111">
        <v>36.690400391100006</v>
      </c>
    </row>
    <row r="5661" spans="1:3" x14ac:dyDescent="0.3">
      <c r="A5661" s="119">
        <v>45161</v>
      </c>
      <c r="B5661" s="106">
        <v>20</v>
      </c>
      <c r="C5661" s="111">
        <v>33.3760009772</v>
      </c>
    </row>
    <row r="5662" spans="1:3" x14ac:dyDescent="0.3">
      <c r="A5662" s="119">
        <v>45161</v>
      </c>
      <c r="B5662" s="106">
        <v>21</v>
      </c>
      <c r="C5662" s="111">
        <v>30.6720009772</v>
      </c>
    </row>
    <row r="5663" spans="1:3" x14ac:dyDescent="0.3">
      <c r="A5663" s="119">
        <v>45161</v>
      </c>
      <c r="B5663" s="106">
        <v>22</v>
      </c>
      <c r="C5663" s="111">
        <v>27.241599853899999</v>
      </c>
    </row>
    <row r="5664" spans="1:3" x14ac:dyDescent="0.3">
      <c r="A5664" s="119">
        <v>45161</v>
      </c>
      <c r="B5664" s="106">
        <v>23</v>
      </c>
      <c r="C5664" s="111">
        <v>23.3776004642</v>
      </c>
    </row>
    <row r="5665" spans="1:3" x14ac:dyDescent="0.3">
      <c r="A5665" s="119">
        <v>45161</v>
      </c>
      <c r="B5665" s="106">
        <v>24</v>
      </c>
      <c r="C5665" s="111">
        <v>20.3048002934</v>
      </c>
    </row>
    <row r="5666" spans="1:3" x14ac:dyDescent="0.3">
      <c r="A5666" s="119">
        <v>45162</v>
      </c>
      <c r="B5666" s="106">
        <v>1</v>
      </c>
      <c r="C5666" s="111">
        <v>18.121600586299998</v>
      </c>
    </row>
    <row r="5667" spans="1:3" x14ac:dyDescent="0.3">
      <c r="A5667" s="119">
        <v>45162</v>
      </c>
      <c r="B5667" s="106">
        <v>2</v>
      </c>
      <c r="C5667" s="111">
        <v>16.575200073799998</v>
      </c>
    </row>
    <row r="5668" spans="1:3" x14ac:dyDescent="0.3">
      <c r="A5668" s="119">
        <v>45162</v>
      </c>
      <c r="B5668" s="106">
        <v>3</v>
      </c>
      <c r="C5668" s="111">
        <v>15.396000244700002</v>
      </c>
    </row>
    <row r="5669" spans="1:3" x14ac:dyDescent="0.3">
      <c r="A5669" s="119">
        <v>45162</v>
      </c>
      <c r="B5669" s="106">
        <v>4</v>
      </c>
      <c r="C5669" s="111">
        <v>14.741599853899999</v>
      </c>
    </row>
    <row r="5670" spans="1:3" x14ac:dyDescent="0.3">
      <c r="A5670" s="119">
        <v>45162</v>
      </c>
      <c r="B5670" s="106">
        <v>5</v>
      </c>
      <c r="C5670" s="111">
        <v>14.756800415600001</v>
      </c>
    </row>
    <row r="5671" spans="1:3" x14ac:dyDescent="0.3">
      <c r="A5671" s="119">
        <v>45162</v>
      </c>
      <c r="B5671" s="106">
        <v>6</v>
      </c>
      <c r="C5671" s="111">
        <v>15.3080000004</v>
      </c>
    </row>
    <row r="5672" spans="1:3" x14ac:dyDescent="0.3">
      <c r="A5672" s="119">
        <v>45162</v>
      </c>
      <c r="B5672" s="106">
        <v>7</v>
      </c>
      <c r="C5672" s="111">
        <v>16.1720002446</v>
      </c>
    </row>
    <row r="5673" spans="1:3" x14ac:dyDescent="0.3">
      <c r="A5673" s="119">
        <v>45162</v>
      </c>
      <c r="B5673" s="106">
        <v>8</v>
      </c>
      <c r="C5673" s="111">
        <v>16.728000610899997</v>
      </c>
    </row>
    <row r="5674" spans="1:3" x14ac:dyDescent="0.3">
      <c r="A5674" s="119">
        <v>45162</v>
      </c>
      <c r="B5674" s="106">
        <v>9</v>
      </c>
      <c r="C5674" s="111">
        <v>17.866400391100001</v>
      </c>
    </row>
    <row r="5675" spans="1:3" x14ac:dyDescent="0.3">
      <c r="A5675" s="119">
        <v>45162</v>
      </c>
      <c r="B5675" s="106">
        <v>10</v>
      </c>
      <c r="C5675" s="111">
        <v>19.024000366699997</v>
      </c>
    </row>
    <row r="5676" spans="1:3" x14ac:dyDescent="0.3">
      <c r="A5676" s="119">
        <v>45162</v>
      </c>
      <c r="B5676" s="106">
        <v>11</v>
      </c>
      <c r="C5676" s="111">
        <v>20.372800293499999</v>
      </c>
    </row>
    <row r="5677" spans="1:3" x14ac:dyDescent="0.3">
      <c r="A5677" s="119">
        <v>45162</v>
      </c>
      <c r="B5677" s="106">
        <v>12</v>
      </c>
      <c r="C5677" s="111">
        <v>22.818400391200001</v>
      </c>
    </row>
    <row r="5678" spans="1:3" x14ac:dyDescent="0.3">
      <c r="A5678" s="119">
        <v>45162</v>
      </c>
      <c r="B5678" s="106">
        <v>13</v>
      </c>
      <c r="C5678" s="111">
        <v>26.23520044</v>
      </c>
    </row>
    <row r="5679" spans="1:3" x14ac:dyDescent="0.3">
      <c r="A5679" s="119">
        <v>45162</v>
      </c>
      <c r="B5679" s="106">
        <v>14</v>
      </c>
      <c r="C5679" s="111">
        <v>29.7208002936</v>
      </c>
    </row>
    <row r="5680" spans="1:3" x14ac:dyDescent="0.3">
      <c r="A5680" s="119">
        <v>45162</v>
      </c>
      <c r="B5680" s="106">
        <v>15</v>
      </c>
      <c r="C5680" s="111">
        <v>32.725600830799998</v>
      </c>
    </row>
    <row r="5681" spans="1:3" x14ac:dyDescent="0.3">
      <c r="A5681" s="119">
        <v>45162</v>
      </c>
      <c r="B5681" s="106">
        <v>16</v>
      </c>
      <c r="C5681" s="111">
        <v>35.644001221300002</v>
      </c>
    </row>
    <row r="5682" spans="1:3" x14ac:dyDescent="0.3">
      <c r="A5682" s="119">
        <v>45162</v>
      </c>
      <c r="B5682" s="106">
        <v>17</v>
      </c>
      <c r="C5682" s="111">
        <v>36.838400635299998</v>
      </c>
    </row>
    <row r="5683" spans="1:3" x14ac:dyDescent="0.3">
      <c r="A5683" s="119">
        <v>45162</v>
      </c>
      <c r="B5683" s="106">
        <v>18</v>
      </c>
      <c r="C5683" s="111">
        <v>36.1863999029</v>
      </c>
    </row>
    <row r="5684" spans="1:3" x14ac:dyDescent="0.3">
      <c r="A5684" s="119">
        <v>45162</v>
      </c>
      <c r="B5684" s="106">
        <v>19</v>
      </c>
      <c r="C5684" s="111">
        <v>34.096000733000004</v>
      </c>
    </row>
    <row r="5685" spans="1:3" x14ac:dyDescent="0.3">
      <c r="A5685" s="119">
        <v>45162</v>
      </c>
      <c r="B5685" s="106">
        <v>20</v>
      </c>
      <c r="C5685" s="111">
        <v>31.297600342199999</v>
      </c>
    </row>
    <row r="5686" spans="1:3" x14ac:dyDescent="0.3">
      <c r="A5686" s="119">
        <v>45162</v>
      </c>
      <c r="B5686" s="106">
        <v>21</v>
      </c>
      <c r="C5686" s="111">
        <v>28.830400879399999</v>
      </c>
    </row>
    <row r="5687" spans="1:3" x14ac:dyDescent="0.3">
      <c r="A5687" s="119">
        <v>45162</v>
      </c>
      <c r="B5687" s="106">
        <v>22</v>
      </c>
      <c r="C5687" s="111">
        <v>25.874400146999999</v>
      </c>
    </row>
    <row r="5688" spans="1:3" x14ac:dyDescent="0.3">
      <c r="A5688" s="119">
        <v>45162</v>
      </c>
      <c r="B5688" s="106">
        <v>23</v>
      </c>
      <c r="C5688" s="111">
        <v>22.611200317999998</v>
      </c>
    </row>
    <row r="5689" spans="1:3" x14ac:dyDescent="0.3">
      <c r="A5689" s="119">
        <v>45162</v>
      </c>
      <c r="B5689" s="106">
        <v>24</v>
      </c>
      <c r="C5689" s="111">
        <v>19.7632005621</v>
      </c>
    </row>
    <row r="5690" spans="1:3" x14ac:dyDescent="0.3">
      <c r="A5690" s="119">
        <v>45163</v>
      </c>
      <c r="B5690" s="106">
        <v>1</v>
      </c>
      <c r="C5690" s="111">
        <v>17.7112001958</v>
      </c>
    </row>
    <row r="5691" spans="1:3" x14ac:dyDescent="0.3">
      <c r="A5691" s="119">
        <v>45163</v>
      </c>
      <c r="B5691" s="106">
        <v>2</v>
      </c>
      <c r="C5691" s="111">
        <v>16.528799927399998</v>
      </c>
    </row>
    <row r="5692" spans="1:3" x14ac:dyDescent="0.3">
      <c r="A5692" s="119">
        <v>45163</v>
      </c>
      <c r="B5692" s="106">
        <v>3</v>
      </c>
      <c r="C5692" s="111">
        <v>15.3128004154</v>
      </c>
    </row>
    <row r="5693" spans="1:3" x14ac:dyDescent="0.3">
      <c r="A5693" s="119">
        <v>45163</v>
      </c>
      <c r="B5693" s="106">
        <v>4</v>
      </c>
      <c r="C5693" s="111">
        <v>14.687200195900001</v>
      </c>
    </row>
    <row r="5694" spans="1:3" x14ac:dyDescent="0.3">
      <c r="A5694" s="119">
        <v>45163</v>
      </c>
      <c r="B5694" s="106">
        <v>5</v>
      </c>
      <c r="C5694" s="111">
        <v>14.5280001225</v>
      </c>
    </row>
    <row r="5695" spans="1:3" x14ac:dyDescent="0.3">
      <c r="A5695" s="119">
        <v>45163</v>
      </c>
      <c r="B5695" s="106">
        <v>6</v>
      </c>
      <c r="C5695" s="111">
        <v>15.052000366800002</v>
      </c>
    </row>
    <row r="5696" spans="1:3" x14ac:dyDescent="0.3">
      <c r="A5696" s="119">
        <v>45163</v>
      </c>
      <c r="B5696" s="106">
        <v>7</v>
      </c>
      <c r="C5696" s="111">
        <v>15.724800904</v>
      </c>
    </row>
    <row r="5697" spans="1:3" x14ac:dyDescent="0.3">
      <c r="A5697" s="119">
        <v>45163</v>
      </c>
      <c r="B5697" s="106">
        <v>8</v>
      </c>
      <c r="C5697" s="111">
        <v>16.2264005133</v>
      </c>
    </row>
    <row r="5698" spans="1:3" x14ac:dyDescent="0.3">
      <c r="A5698" s="119">
        <v>45163</v>
      </c>
      <c r="B5698" s="106">
        <v>9</v>
      </c>
      <c r="C5698" s="111">
        <v>17.1808007817</v>
      </c>
    </row>
    <row r="5699" spans="1:3" x14ac:dyDescent="0.3">
      <c r="A5699" s="119">
        <v>45163</v>
      </c>
      <c r="B5699" s="106">
        <v>10</v>
      </c>
      <c r="C5699" s="111">
        <v>18.681600098300002</v>
      </c>
    </row>
    <row r="5700" spans="1:3" x14ac:dyDescent="0.3">
      <c r="A5700" s="119">
        <v>45163</v>
      </c>
      <c r="B5700" s="106">
        <v>11</v>
      </c>
      <c r="C5700" s="111">
        <v>20.626400635300001</v>
      </c>
    </row>
    <row r="5701" spans="1:3" x14ac:dyDescent="0.3">
      <c r="A5701" s="119">
        <v>45163</v>
      </c>
      <c r="B5701" s="106">
        <v>12</v>
      </c>
      <c r="C5701" s="111">
        <v>24.169600098099998</v>
      </c>
    </row>
    <row r="5702" spans="1:3" x14ac:dyDescent="0.3">
      <c r="A5702" s="119">
        <v>45163</v>
      </c>
      <c r="B5702" s="106">
        <v>13</v>
      </c>
      <c r="C5702" s="111">
        <v>28.231200196000003</v>
      </c>
    </row>
    <row r="5703" spans="1:3" x14ac:dyDescent="0.3">
      <c r="A5703" s="119">
        <v>45163</v>
      </c>
      <c r="B5703" s="106">
        <v>14</v>
      </c>
      <c r="C5703" s="111">
        <v>32.336001465500004</v>
      </c>
    </row>
    <row r="5704" spans="1:3" x14ac:dyDescent="0.3">
      <c r="A5704" s="119">
        <v>45163</v>
      </c>
      <c r="B5704" s="106">
        <v>15</v>
      </c>
      <c r="C5704" s="111">
        <v>35.433601074799995</v>
      </c>
    </row>
    <row r="5705" spans="1:3" x14ac:dyDescent="0.3">
      <c r="A5705" s="119">
        <v>45163</v>
      </c>
      <c r="B5705" s="106">
        <v>16</v>
      </c>
      <c r="C5705" s="111">
        <v>37.7664006352</v>
      </c>
    </row>
    <row r="5706" spans="1:3" x14ac:dyDescent="0.3">
      <c r="A5706" s="119">
        <v>45163</v>
      </c>
      <c r="B5706" s="106">
        <v>17</v>
      </c>
      <c r="C5706" s="111">
        <v>39.3032011727</v>
      </c>
    </row>
    <row r="5707" spans="1:3" x14ac:dyDescent="0.3">
      <c r="A5707" s="119">
        <v>45163</v>
      </c>
      <c r="B5707" s="106">
        <v>18</v>
      </c>
      <c r="C5707" s="111">
        <v>39.2391999516</v>
      </c>
    </row>
    <row r="5708" spans="1:3" x14ac:dyDescent="0.3">
      <c r="A5708" s="119">
        <v>45163</v>
      </c>
      <c r="B5708" s="106">
        <v>19</v>
      </c>
      <c r="C5708" s="111">
        <v>37.012801514300001</v>
      </c>
    </row>
    <row r="5709" spans="1:3" x14ac:dyDescent="0.3">
      <c r="A5709" s="119">
        <v>45163</v>
      </c>
      <c r="B5709" s="106">
        <v>20</v>
      </c>
      <c r="C5709" s="111">
        <v>33.355200440099999</v>
      </c>
    </row>
    <row r="5710" spans="1:3" x14ac:dyDescent="0.3">
      <c r="A5710" s="119">
        <v>45163</v>
      </c>
      <c r="B5710" s="106">
        <v>21</v>
      </c>
      <c r="C5710" s="111">
        <v>30.171201172500002</v>
      </c>
    </row>
    <row r="5711" spans="1:3" x14ac:dyDescent="0.3">
      <c r="A5711" s="119">
        <v>45163</v>
      </c>
      <c r="B5711" s="106">
        <v>22</v>
      </c>
      <c r="C5711" s="111">
        <v>26.648800293400001</v>
      </c>
    </row>
    <row r="5712" spans="1:3" x14ac:dyDescent="0.3">
      <c r="A5712" s="119">
        <v>45163</v>
      </c>
      <c r="B5712" s="106">
        <v>23</v>
      </c>
      <c r="C5712" s="111">
        <v>23.380000488699999</v>
      </c>
    </row>
    <row r="5713" spans="1:3" x14ac:dyDescent="0.3">
      <c r="A5713" s="119">
        <v>45163</v>
      </c>
      <c r="B5713" s="106">
        <v>24</v>
      </c>
      <c r="C5713" s="111">
        <v>20.526400391100001</v>
      </c>
    </row>
    <row r="5714" spans="1:3" x14ac:dyDescent="0.3">
      <c r="A5714" s="119">
        <v>45164</v>
      </c>
      <c r="B5714" s="106">
        <v>1</v>
      </c>
      <c r="C5714" s="111">
        <v>18.294400268900002</v>
      </c>
    </row>
    <row r="5715" spans="1:3" x14ac:dyDescent="0.3">
      <c r="A5715" s="119">
        <v>45164</v>
      </c>
      <c r="B5715" s="106">
        <v>2</v>
      </c>
      <c r="C5715" s="111">
        <v>16.4104002692</v>
      </c>
    </row>
    <row r="5716" spans="1:3" x14ac:dyDescent="0.3">
      <c r="A5716" s="119">
        <v>45164</v>
      </c>
      <c r="B5716" s="106">
        <v>3</v>
      </c>
      <c r="C5716" s="111">
        <v>15.280000366800001</v>
      </c>
    </row>
    <row r="5717" spans="1:3" x14ac:dyDescent="0.3">
      <c r="A5717" s="119">
        <v>45164</v>
      </c>
      <c r="B5717" s="106">
        <v>4</v>
      </c>
      <c r="C5717" s="111">
        <v>14.624000366899999</v>
      </c>
    </row>
    <row r="5718" spans="1:3" x14ac:dyDescent="0.3">
      <c r="A5718" s="119">
        <v>45164</v>
      </c>
      <c r="B5718" s="106">
        <v>5</v>
      </c>
      <c r="C5718" s="111">
        <v>14.306400024799999</v>
      </c>
    </row>
    <row r="5719" spans="1:3" x14ac:dyDescent="0.3">
      <c r="A5719" s="119">
        <v>45164</v>
      </c>
      <c r="B5719" s="106">
        <v>6</v>
      </c>
      <c r="C5719" s="111">
        <v>14.3840001225</v>
      </c>
    </row>
    <row r="5720" spans="1:3" x14ac:dyDescent="0.3">
      <c r="A5720" s="119">
        <v>45164</v>
      </c>
      <c r="B5720" s="106">
        <v>7</v>
      </c>
      <c r="C5720" s="111">
        <v>14.337600098299999</v>
      </c>
    </row>
    <row r="5721" spans="1:3" x14ac:dyDescent="0.3">
      <c r="A5721" s="119">
        <v>45164</v>
      </c>
      <c r="B5721" s="106">
        <v>8</v>
      </c>
      <c r="C5721" s="111">
        <v>14.733600220300001</v>
      </c>
    </row>
    <row r="5722" spans="1:3" x14ac:dyDescent="0.3">
      <c r="A5722" s="119">
        <v>45164</v>
      </c>
      <c r="B5722" s="106">
        <v>9</v>
      </c>
      <c r="C5722" s="111">
        <v>16.381600098099998</v>
      </c>
    </row>
    <row r="5723" spans="1:3" x14ac:dyDescent="0.3">
      <c r="A5723" s="119">
        <v>45164</v>
      </c>
      <c r="B5723" s="106">
        <v>10</v>
      </c>
      <c r="C5723" s="111">
        <v>18.125600098</v>
      </c>
    </row>
    <row r="5724" spans="1:3" x14ac:dyDescent="0.3">
      <c r="A5724" s="119">
        <v>45164</v>
      </c>
      <c r="B5724" s="106">
        <v>11</v>
      </c>
      <c r="C5724" s="111">
        <v>20.562400269000001</v>
      </c>
    </row>
    <row r="5725" spans="1:3" x14ac:dyDescent="0.3">
      <c r="A5725" s="119">
        <v>45164</v>
      </c>
      <c r="B5725" s="106">
        <v>12</v>
      </c>
      <c r="C5725" s="111">
        <v>24.253600220299997</v>
      </c>
    </row>
    <row r="5726" spans="1:3" x14ac:dyDescent="0.3">
      <c r="A5726" s="119">
        <v>45164</v>
      </c>
      <c r="B5726" s="106">
        <v>13</v>
      </c>
      <c r="C5726" s="111">
        <v>27.620800537499999</v>
      </c>
    </row>
    <row r="5727" spans="1:3" x14ac:dyDescent="0.3">
      <c r="A5727" s="119">
        <v>45164</v>
      </c>
      <c r="B5727" s="106">
        <v>14</v>
      </c>
      <c r="C5727" s="111">
        <v>30.4456013189</v>
      </c>
    </row>
    <row r="5728" spans="1:3" x14ac:dyDescent="0.3">
      <c r="A5728" s="119">
        <v>45164</v>
      </c>
      <c r="B5728" s="106">
        <v>15</v>
      </c>
      <c r="C5728" s="111">
        <v>33.267200440000003</v>
      </c>
    </row>
    <row r="5729" spans="1:3" x14ac:dyDescent="0.3">
      <c r="A5729" s="119">
        <v>45164</v>
      </c>
      <c r="B5729" s="106">
        <v>16</v>
      </c>
      <c r="C5729" s="111">
        <v>35.279200684099997</v>
      </c>
    </row>
    <row r="5730" spans="1:3" x14ac:dyDescent="0.3">
      <c r="A5730" s="119">
        <v>45164</v>
      </c>
      <c r="B5730" s="106">
        <v>17</v>
      </c>
      <c r="C5730" s="111">
        <v>36.708000488700002</v>
      </c>
    </row>
    <row r="5731" spans="1:3" x14ac:dyDescent="0.3">
      <c r="A5731" s="119">
        <v>45164</v>
      </c>
      <c r="B5731" s="106">
        <v>18</v>
      </c>
      <c r="C5731" s="111">
        <v>36.980000244700001</v>
      </c>
    </row>
    <row r="5732" spans="1:3" x14ac:dyDescent="0.3">
      <c r="A5732" s="119">
        <v>45164</v>
      </c>
      <c r="B5732" s="106">
        <v>19</v>
      </c>
      <c r="C5732" s="111">
        <v>35.482401367600005</v>
      </c>
    </row>
    <row r="5733" spans="1:3" x14ac:dyDescent="0.3">
      <c r="A5733" s="119">
        <v>45164</v>
      </c>
      <c r="B5733" s="106">
        <v>20</v>
      </c>
      <c r="C5733" s="111">
        <v>32.059201172400002</v>
      </c>
    </row>
    <row r="5734" spans="1:3" x14ac:dyDescent="0.3">
      <c r="A5734" s="119">
        <v>45164</v>
      </c>
      <c r="B5734" s="106">
        <v>21</v>
      </c>
      <c r="C5734" s="111">
        <v>29.482400879299998</v>
      </c>
    </row>
    <row r="5735" spans="1:3" x14ac:dyDescent="0.3">
      <c r="A5735" s="119">
        <v>45164</v>
      </c>
      <c r="B5735" s="106">
        <v>22</v>
      </c>
      <c r="C5735" s="111">
        <v>26.298400879399999</v>
      </c>
    </row>
    <row r="5736" spans="1:3" x14ac:dyDescent="0.3">
      <c r="A5736" s="119">
        <v>45164</v>
      </c>
      <c r="B5736" s="106">
        <v>23</v>
      </c>
      <c r="C5736" s="111">
        <v>23.402400513299998</v>
      </c>
    </row>
    <row r="5737" spans="1:3" x14ac:dyDescent="0.3">
      <c r="A5737" s="119">
        <v>45164</v>
      </c>
      <c r="B5737" s="106">
        <v>24</v>
      </c>
      <c r="C5737" s="111">
        <v>20.9160004887</v>
      </c>
    </row>
    <row r="5738" spans="1:3" x14ac:dyDescent="0.3">
      <c r="A5738" s="119">
        <v>45165</v>
      </c>
      <c r="B5738" s="106">
        <v>1</v>
      </c>
      <c r="C5738" s="111">
        <v>18.986400635199999</v>
      </c>
    </row>
    <row r="5739" spans="1:3" x14ac:dyDescent="0.3">
      <c r="A5739" s="119">
        <v>45165</v>
      </c>
      <c r="B5739" s="106">
        <v>2</v>
      </c>
      <c r="C5739" s="111">
        <v>17.334400147</v>
      </c>
    </row>
    <row r="5740" spans="1:3" x14ac:dyDescent="0.3">
      <c r="A5740" s="119">
        <v>45165</v>
      </c>
      <c r="B5740" s="106">
        <v>3</v>
      </c>
      <c r="C5740" s="111">
        <v>16.105600342399999</v>
      </c>
    </row>
    <row r="5741" spans="1:3" x14ac:dyDescent="0.3">
      <c r="A5741" s="119">
        <v>45165</v>
      </c>
      <c r="B5741" s="106">
        <v>4</v>
      </c>
      <c r="C5741" s="111">
        <v>15.1920003668</v>
      </c>
    </row>
    <row r="5742" spans="1:3" x14ac:dyDescent="0.3">
      <c r="A5742" s="119">
        <v>45165</v>
      </c>
      <c r="B5742" s="106">
        <v>5</v>
      </c>
      <c r="C5742" s="111">
        <v>14.688000366700001</v>
      </c>
    </row>
    <row r="5743" spans="1:3" x14ac:dyDescent="0.3">
      <c r="A5743" s="119">
        <v>45165</v>
      </c>
      <c r="B5743" s="106">
        <v>6</v>
      </c>
      <c r="C5743" s="111">
        <v>14.893600464499999</v>
      </c>
    </row>
    <row r="5744" spans="1:3" x14ac:dyDescent="0.3">
      <c r="A5744" s="119">
        <v>45165</v>
      </c>
      <c r="B5744" s="106">
        <v>7</v>
      </c>
      <c r="C5744" s="111">
        <v>14.7424005133</v>
      </c>
    </row>
    <row r="5745" spans="1:3" x14ac:dyDescent="0.3">
      <c r="A5745" s="119">
        <v>45165</v>
      </c>
      <c r="B5745" s="106">
        <v>8</v>
      </c>
      <c r="C5745" s="111">
        <v>15.2056003423</v>
      </c>
    </row>
    <row r="5746" spans="1:3" x14ac:dyDescent="0.3">
      <c r="A5746" s="119">
        <v>45165</v>
      </c>
      <c r="B5746" s="106">
        <v>9</v>
      </c>
      <c r="C5746" s="111">
        <v>16.839200317899998</v>
      </c>
    </row>
    <row r="5747" spans="1:3" x14ac:dyDescent="0.3">
      <c r="A5747" s="119">
        <v>45165</v>
      </c>
      <c r="B5747" s="106">
        <v>10</v>
      </c>
      <c r="C5747" s="111">
        <v>19.304000733000002</v>
      </c>
    </row>
    <row r="5748" spans="1:3" x14ac:dyDescent="0.3">
      <c r="A5748" s="119">
        <v>45165</v>
      </c>
      <c r="B5748" s="106">
        <v>11</v>
      </c>
      <c r="C5748" s="111">
        <v>22.481600708400002</v>
      </c>
    </row>
    <row r="5749" spans="1:3" x14ac:dyDescent="0.3">
      <c r="A5749" s="119">
        <v>45165</v>
      </c>
      <c r="B5749" s="106">
        <v>12</v>
      </c>
      <c r="C5749" s="111">
        <v>26.475199951699999</v>
      </c>
    </row>
    <row r="5750" spans="1:3" x14ac:dyDescent="0.3">
      <c r="A5750" s="119">
        <v>45165</v>
      </c>
      <c r="B5750" s="106">
        <v>13</v>
      </c>
      <c r="C5750" s="111">
        <v>30.679200928300002</v>
      </c>
    </row>
    <row r="5751" spans="1:3" x14ac:dyDescent="0.3">
      <c r="A5751" s="119">
        <v>45165</v>
      </c>
      <c r="B5751" s="106">
        <v>14</v>
      </c>
      <c r="C5751" s="111">
        <v>34.464000488700002</v>
      </c>
    </row>
    <row r="5752" spans="1:3" x14ac:dyDescent="0.3">
      <c r="A5752" s="119">
        <v>45165</v>
      </c>
      <c r="B5752" s="106">
        <v>15</v>
      </c>
      <c r="C5752" s="111">
        <v>37.537601074899996</v>
      </c>
    </row>
    <row r="5753" spans="1:3" x14ac:dyDescent="0.3">
      <c r="A5753" s="119">
        <v>45165</v>
      </c>
      <c r="B5753" s="106">
        <v>16</v>
      </c>
      <c r="C5753" s="111">
        <v>39.9600014655</v>
      </c>
    </row>
    <row r="5754" spans="1:3" x14ac:dyDescent="0.3">
      <c r="A5754" s="119">
        <v>45165</v>
      </c>
      <c r="B5754" s="106">
        <v>17</v>
      </c>
      <c r="C5754" s="111">
        <v>41.344000244599997</v>
      </c>
    </row>
    <row r="5755" spans="1:3" x14ac:dyDescent="0.3">
      <c r="A5755" s="119">
        <v>45165</v>
      </c>
      <c r="B5755" s="106">
        <v>18</v>
      </c>
      <c r="C5755" s="111">
        <v>41.561600342200002</v>
      </c>
    </row>
    <row r="5756" spans="1:3" x14ac:dyDescent="0.3">
      <c r="A5756" s="119">
        <v>45165</v>
      </c>
      <c r="B5756" s="106">
        <v>19</v>
      </c>
      <c r="C5756" s="111">
        <v>39.6576003423</v>
      </c>
    </row>
    <row r="5757" spans="1:3" x14ac:dyDescent="0.3">
      <c r="A5757" s="119">
        <v>45165</v>
      </c>
      <c r="B5757" s="106">
        <v>20</v>
      </c>
      <c r="C5757" s="111">
        <v>36.6080004887</v>
      </c>
    </row>
    <row r="5758" spans="1:3" x14ac:dyDescent="0.3">
      <c r="A5758" s="119">
        <v>45165</v>
      </c>
      <c r="B5758" s="106">
        <v>21</v>
      </c>
      <c r="C5758" s="111">
        <v>33.346400635400002</v>
      </c>
    </row>
    <row r="5759" spans="1:3" x14ac:dyDescent="0.3">
      <c r="A5759" s="119">
        <v>45165</v>
      </c>
      <c r="B5759" s="106">
        <v>22</v>
      </c>
      <c r="C5759" s="111">
        <v>29.92720044</v>
      </c>
    </row>
    <row r="5760" spans="1:3" x14ac:dyDescent="0.3">
      <c r="A5760" s="119">
        <v>45165</v>
      </c>
      <c r="B5760" s="106">
        <v>23</v>
      </c>
      <c r="C5760" s="111">
        <v>26.427200195599998</v>
      </c>
    </row>
    <row r="5761" spans="1:3" x14ac:dyDescent="0.3">
      <c r="A5761" s="119">
        <v>45165</v>
      </c>
      <c r="B5761" s="106">
        <v>24</v>
      </c>
      <c r="C5761" s="111">
        <v>23.112800415500001</v>
      </c>
    </row>
    <row r="5762" spans="1:3" x14ac:dyDescent="0.3">
      <c r="A5762" s="119">
        <v>45166</v>
      </c>
      <c r="B5762" s="106">
        <v>1</v>
      </c>
      <c r="C5762" s="111">
        <v>20.676000732799999</v>
      </c>
    </row>
    <row r="5763" spans="1:3" x14ac:dyDescent="0.3">
      <c r="A5763" s="119">
        <v>45166</v>
      </c>
      <c r="B5763" s="106">
        <v>2</v>
      </c>
      <c r="C5763" s="111">
        <v>19.080000489</v>
      </c>
    </row>
    <row r="5764" spans="1:3" x14ac:dyDescent="0.3">
      <c r="A5764" s="119">
        <v>45166</v>
      </c>
      <c r="B5764" s="106">
        <v>3</v>
      </c>
      <c r="C5764" s="111">
        <v>17.668000611</v>
      </c>
    </row>
    <row r="5765" spans="1:3" x14ac:dyDescent="0.3">
      <c r="A5765" s="119">
        <v>45166</v>
      </c>
      <c r="B5765" s="106">
        <v>4</v>
      </c>
      <c r="C5765" s="111">
        <v>16.707200317800002</v>
      </c>
    </row>
    <row r="5766" spans="1:3" x14ac:dyDescent="0.3">
      <c r="A5766" s="119">
        <v>45166</v>
      </c>
      <c r="B5766" s="106">
        <v>5</v>
      </c>
      <c r="C5766" s="111">
        <v>16.604000611</v>
      </c>
    </row>
    <row r="5767" spans="1:3" x14ac:dyDescent="0.3">
      <c r="A5767" s="119">
        <v>45166</v>
      </c>
      <c r="B5767" s="106">
        <v>6</v>
      </c>
      <c r="C5767" s="111">
        <v>17.271200195900001</v>
      </c>
    </row>
    <row r="5768" spans="1:3" x14ac:dyDescent="0.3">
      <c r="A5768" s="119">
        <v>45166</v>
      </c>
      <c r="B5768" s="106">
        <v>7</v>
      </c>
      <c r="C5768" s="111">
        <v>18.0576004646</v>
      </c>
    </row>
    <row r="5769" spans="1:3" x14ac:dyDescent="0.3">
      <c r="A5769" s="119">
        <v>45166</v>
      </c>
      <c r="B5769" s="106">
        <v>8</v>
      </c>
      <c r="C5769" s="111">
        <v>19.192000000499998</v>
      </c>
    </row>
    <row r="5770" spans="1:3" x14ac:dyDescent="0.3">
      <c r="A5770" s="119">
        <v>45166</v>
      </c>
      <c r="B5770" s="106">
        <v>9</v>
      </c>
      <c r="C5770" s="111">
        <v>21.512800659900002</v>
      </c>
    </row>
    <row r="5771" spans="1:3" x14ac:dyDescent="0.3">
      <c r="A5771" s="119">
        <v>45166</v>
      </c>
      <c r="B5771" s="106">
        <v>10</v>
      </c>
      <c r="C5771" s="111">
        <v>24.8920006108</v>
      </c>
    </row>
    <row r="5772" spans="1:3" x14ac:dyDescent="0.3">
      <c r="A5772" s="119">
        <v>45166</v>
      </c>
      <c r="B5772" s="106">
        <v>11</v>
      </c>
      <c r="C5772" s="111">
        <v>29.388000488799999</v>
      </c>
    </row>
    <row r="5773" spans="1:3" x14ac:dyDescent="0.3">
      <c r="A5773" s="119">
        <v>45166</v>
      </c>
      <c r="B5773" s="106">
        <v>12</v>
      </c>
      <c r="C5773" s="111">
        <v>33.806400635599999</v>
      </c>
    </row>
    <row r="5774" spans="1:3" x14ac:dyDescent="0.3">
      <c r="A5774" s="119">
        <v>45166</v>
      </c>
      <c r="B5774" s="106">
        <v>13</v>
      </c>
      <c r="C5774" s="111">
        <v>38.153601074899996</v>
      </c>
    </row>
    <row r="5775" spans="1:3" x14ac:dyDescent="0.3">
      <c r="A5775" s="119">
        <v>45166</v>
      </c>
      <c r="B5775" s="106">
        <v>14</v>
      </c>
      <c r="C5775" s="111">
        <v>41.556000488700001</v>
      </c>
    </row>
    <row r="5776" spans="1:3" x14ac:dyDescent="0.3">
      <c r="A5776" s="119">
        <v>45166</v>
      </c>
      <c r="B5776" s="106">
        <v>15</v>
      </c>
      <c r="C5776" s="111">
        <v>44.668001221200001</v>
      </c>
    </row>
    <row r="5777" spans="1:3" x14ac:dyDescent="0.3">
      <c r="A5777" s="119">
        <v>45166</v>
      </c>
      <c r="B5777" s="106">
        <v>16</v>
      </c>
      <c r="C5777" s="111">
        <v>47.059201416400001</v>
      </c>
    </row>
    <row r="5778" spans="1:3" x14ac:dyDescent="0.3">
      <c r="A5778" s="119">
        <v>45166</v>
      </c>
      <c r="B5778" s="106">
        <v>17</v>
      </c>
      <c r="C5778" s="111">
        <v>48.2368010259</v>
      </c>
    </row>
    <row r="5779" spans="1:3" x14ac:dyDescent="0.3">
      <c r="A5779" s="119">
        <v>45166</v>
      </c>
      <c r="B5779" s="106">
        <v>18</v>
      </c>
      <c r="C5779" s="111">
        <v>47.9192014168</v>
      </c>
    </row>
    <row r="5780" spans="1:3" x14ac:dyDescent="0.3">
      <c r="A5780" s="119">
        <v>45166</v>
      </c>
      <c r="B5780" s="106">
        <v>19</v>
      </c>
      <c r="C5780" s="111">
        <v>45.548001953799996</v>
      </c>
    </row>
    <row r="5781" spans="1:3" x14ac:dyDescent="0.3">
      <c r="A5781" s="119">
        <v>45166</v>
      </c>
      <c r="B5781" s="106">
        <v>20</v>
      </c>
      <c r="C5781" s="111">
        <v>41.568000488799996</v>
      </c>
    </row>
    <row r="5782" spans="1:3" x14ac:dyDescent="0.3">
      <c r="A5782" s="119">
        <v>45166</v>
      </c>
      <c r="B5782" s="106">
        <v>21</v>
      </c>
      <c r="C5782" s="111">
        <v>37.905601318999999</v>
      </c>
    </row>
    <row r="5783" spans="1:3" x14ac:dyDescent="0.3">
      <c r="A5783" s="119">
        <v>45166</v>
      </c>
      <c r="B5783" s="106">
        <v>22</v>
      </c>
      <c r="C5783" s="111">
        <v>33.863201172300002</v>
      </c>
    </row>
    <row r="5784" spans="1:3" x14ac:dyDescent="0.3">
      <c r="A5784" s="119">
        <v>45166</v>
      </c>
      <c r="B5784" s="106">
        <v>23</v>
      </c>
      <c r="C5784" s="111">
        <v>30.012000488800002</v>
      </c>
    </row>
    <row r="5785" spans="1:3" x14ac:dyDescent="0.3">
      <c r="A5785" s="119">
        <v>45166</v>
      </c>
      <c r="B5785" s="106">
        <v>24</v>
      </c>
      <c r="C5785" s="111">
        <v>26.189600586299999</v>
      </c>
    </row>
    <row r="5786" spans="1:3" x14ac:dyDescent="0.3">
      <c r="A5786" s="119">
        <v>45167</v>
      </c>
      <c r="B5786" s="106">
        <v>1</v>
      </c>
      <c r="C5786" s="111">
        <v>23.062400269099999</v>
      </c>
    </row>
    <row r="5787" spans="1:3" x14ac:dyDescent="0.3">
      <c r="A5787" s="119">
        <v>45167</v>
      </c>
      <c r="B5787" s="106">
        <v>2</v>
      </c>
      <c r="C5787" s="111">
        <v>20.8936002204</v>
      </c>
    </row>
    <row r="5788" spans="1:3" x14ac:dyDescent="0.3">
      <c r="A5788" s="119">
        <v>45167</v>
      </c>
      <c r="B5788" s="106">
        <v>3</v>
      </c>
      <c r="C5788" s="111">
        <v>19.160000488999998</v>
      </c>
    </row>
    <row r="5789" spans="1:3" x14ac:dyDescent="0.3">
      <c r="A5789" s="119">
        <v>45167</v>
      </c>
      <c r="B5789" s="106">
        <v>4</v>
      </c>
      <c r="C5789" s="111">
        <v>18.232000366600001</v>
      </c>
    </row>
    <row r="5790" spans="1:3" x14ac:dyDescent="0.3">
      <c r="A5790" s="119">
        <v>45167</v>
      </c>
      <c r="B5790" s="106">
        <v>5</v>
      </c>
      <c r="C5790" s="111">
        <v>18.081600342400002</v>
      </c>
    </row>
    <row r="5791" spans="1:3" x14ac:dyDescent="0.3">
      <c r="A5791" s="119">
        <v>45167</v>
      </c>
      <c r="B5791" s="106">
        <v>6</v>
      </c>
      <c r="C5791" s="111">
        <v>18.2960002447</v>
      </c>
    </row>
    <row r="5792" spans="1:3" x14ac:dyDescent="0.3">
      <c r="A5792" s="119">
        <v>45167</v>
      </c>
      <c r="B5792" s="106">
        <v>7</v>
      </c>
      <c r="C5792" s="111">
        <v>18.993600586500001</v>
      </c>
    </row>
    <row r="5793" spans="1:3" x14ac:dyDescent="0.3">
      <c r="A5793" s="119">
        <v>45167</v>
      </c>
      <c r="B5793" s="106">
        <v>8</v>
      </c>
      <c r="C5793" s="111">
        <v>20.221600586600001</v>
      </c>
    </row>
    <row r="5794" spans="1:3" x14ac:dyDescent="0.3">
      <c r="A5794" s="119">
        <v>45167</v>
      </c>
      <c r="B5794" s="106">
        <v>9</v>
      </c>
      <c r="C5794" s="111">
        <v>22.436000244800002</v>
      </c>
    </row>
    <row r="5795" spans="1:3" x14ac:dyDescent="0.3">
      <c r="A5795" s="119">
        <v>45167</v>
      </c>
      <c r="B5795" s="106">
        <v>10</v>
      </c>
      <c r="C5795" s="111">
        <v>25.591200317999999</v>
      </c>
    </row>
    <row r="5796" spans="1:3" x14ac:dyDescent="0.3">
      <c r="A5796" s="119">
        <v>45167</v>
      </c>
      <c r="B5796" s="106">
        <v>11</v>
      </c>
      <c r="C5796" s="111">
        <v>29.441600342400001</v>
      </c>
    </row>
    <row r="5797" spans="1:3" x14ac:dyDescent="0.3">
      <c r="A5797" s="119">
        <v>45167</v>
      </c>
      <c r="B5797" s="106">
        <v>12</v>
      </c>
      <c r="C5797" s="111">
        <v>33.793601074899996</v>
      </c>
    </row>
    <row r="5798" spans="1:3" x14ac:dyDescent="0.3">
      <c r="A5798" s="119">
        <v>45167</v>
      </c>
      <c r="B5798" s="106">
        <v>13</v>
      </c>
      <c r="C5798" s="111">
        <v>37.640000733100003</v>
      </c>
    </row>
    <row r="5799" spans="1:3" x14ac:dyDescent="0.3">
      <c r="A5799" s="119">
        <v>45167</v>
      </c>
      <c r="B5799" s="106">
        <v>14</v>
      </c>
      <c r="C5799" s="111">
        <v>41.388001465499997</v>
      </c>
    </row>
    <row r="5800" spans="1:3" x14ac:dyDescent="0.3">
      <c r="A5800" s="119">
        <v>45167</v>
      </c>
      <c r="B5800" s="106">
        <v>15</v>
      </c>
      <c r="C5800" s="111">
        <v>44.764800293300006</v>
      </c>
    </row>
    <row r="5801" spans="1:3" x14ac:dyDescent="0.3">
      <c r="A5801" s="119">
        <v>45167</v>
      </c>
      <c r="B5801" s="106">
        <v>16</v>
      </c>
      <c r="C5801" s="111">
        <v>47.816001221500002</v>
      </c>
    </row>
    <row r="5802" spans="1:3" x14ac:dyDescent="0.3">
      <c r="A5802" s="119">
        <v>45167</v>
      </c>
      <c r="B5802" s="106">
        <v>17</v>
      </c>
      <c r="C5802" s="111">
        <v>49.149600586400005</v>
      </c>
    </row>
    <row r="5803" spans="1:3" x14ac:dyDescent="0.3">
      <c r="A5803" s="119">
        <v>45167</v>
      </c>
      <c r="B5803" s="106">
        <v>18</v>
      </c>
      <c r="C5803" s="111">
        <v>48.297600098100006</v>
      </c>
    </row>
    <row r="5804" spans="1:3" x14ac:dyDescent="0.3">
      <c r="A5804" s="119">
        <v>45167</v>
      </c>
      <c r="B5804" s="106">
        <v>19</v>
      </c>
      <c r="C5804" s="111">
        <v>45.444000732900001</v>
      </c>
    </row>
    <row r="5805" spans="1:3" x14ac:dyDescent="0.3">
      <c r="A5805" s="119">
        <v>45167</v>
      </c>
      <c r="B5805" s="106">
        <v>20</v>
      </c>
      <c r="C5805" s="111">
        <v>41.4240000004</v>
      </c>
    </row>
    <row r="5806" spans="1:3" x14ac:dyDescent="0.3">
      <c r="A5806" s="119">
        <v>45167</v>
      </c>
      <c r="B5806" s="106">
        <v>21</v>
      </c>
      <c r="C5806" s="111">
        <v>37.458400635300002</v>
      </c>
    </row>
    <row r="5807" spans="1:3" x14ac:dyDescent="0.3">
      <c r="A5807" s="119">
        <v>45167</v>
      </c>
      <c r="B5807" s="106">
        <v>22</v>
      </c>
      <c r="C5807" s="111">
        <v>33.316001221400001</v>
      </c>
    </row>
    <row r="5808" spans="1:3" x14ac:dyDescent="0.3">
      <c r="A5808" s="119">
        <v>45167</v>
      </c>
      <c r="B5808" s="106">
        <v>23</v>
      </c>
      <c r="C5808" s="111">
        <v>29.174400391200003</v>
      </c>
    </row>
    <row r="5809" spans="1:3" x14ac:dyDescent="0.3">
      <c r="A5809" s="119">
        <v>45167</v>
      </c>
      <c r="B5809" s="106">
        <v>24</v>
      </c>
      <c r="C5809" s="111">
        <v>25.8456000983</v>
      </c>
    </row>
    <row r="5810" spans="1:3" x14ac:dyDescent="0.3">
      <c r="A5810" s="119">
        <v>45168</v>
      </c>
      <c r="B5810" s="106">
        <v>1</v>
      </c>
      <c r="C5810" s="111">
        <v>23.276000610800001</v>
      </c>
    </row>
    <row r="5811" spans="1:3" x14ac:dyDescent="0.3">
      <c r="A5811" s="119">
        <v>45168</v>
      </c>
      <c r="B5811" s="106">
        <v>2</v>
      </c>
      <c r="C5811" s="111">
        <v>21.2104005134</v>
      </c>
    </row>
    <row r="5812" spans="1:3" x14ac:dyDescent="0.3">
      <c r="A5812" s="119">
        <v>45168</v>
      </c>
      <c r="B5812" s="106">
        <v>3</v>
      </c>
      <c r="C5812" s="111">
        <v>19.6504007574</v>
      </c>
    </row>
    <row r="5813" spans="1:3" x14ac:dyDescent="0.3">
      <c r="A5813" s="119">
        <v>45168</v>
      </c>
      <c r="B5813" s="106">
        <v>4</v>
      </c>
      <c r="C5813" s="111">
        <v>18.765600464200002</v>
      </c>
    </row>
    <row r="5814" spans="1:3" x14ac:dyDescent="0.3">
      <c r="A5814" s="119">
        <v>45168</v>
      </c>
      <c r="B5814" s="106">
        <v>5</v>
      </c>
      <c r="C5814" s="111">
        <v>18.369600220200002</v>
      </c>
    </row>
    <row r="5815" spans="1:3" x14ac:dyDescent="0.3">
      <c r="A5815" s="119">
        <v>45168</v>
      </c>
      <c r="B5815" s="106">
        <v>6</v>
      </c>
      <c r="C5815" s="111">
        <v>18.822400391200002</v>
      </c>
    </row>
    <row r="5816" spans="1:3" x14ac:dyDescent="0.3">
      <c r="A5816" s="119">
        <v>45168</v>
      </c>
      <c r="B5816" s="106">
        <v>7</v>
      </c>
      <c r="C5816" s="111">
        <v>19.760800415599999</v>
      </c>
    </row>
    <row r="5817" spans="1:3" x14ac:dyDescent="0.3">
      <c r="A5817" s="119">
        <v>45168</v>
      </c>
      <c r="B5817" s="106">
        <v>8</v>
      </c>
      <c r="C5817" s="111">
        <v>20.825600342400001</v>
      </c>
    </row>
    <row r="5818" spans="1:3" x14ac:dyDescent="0.3">
      <c r="A5818" s="119">
        <v>45168</v>
      </c>
      <c r="B5818" s="106">
        <v>9</v>
      </c>
      <c r="C5818" s="111">
        <v>23.650399903</v>
      </c>
    </row>
    <row r="5819" spans="1:3" x14ac:dyDescent="0.3">
      <c r="A5819" s="119">
        <v>45168</v>
      </c>
      <c r="B5819" s="106">
        <v>10</v>
      </c>
      <c r="C5819" s="111">
        <v>26.808000733100002</v>
      </c>
    </row>
    <row r="5820" spans="1:3" x14ac:dyDescent="0.3">
      <c r="A5820" s="119">
        <v>45168</v>
      </c>
      <c r="B5820" s="106">
        <v>11</v>
      </c>
      <c r="C5820" s="111">
        <v>30.080800781900003</v>
      </c>
    </row>
    <row r="5821" spans="1:3" x14ac:dyDescent="0.3">
      <c r="A5821" s="119">
        <v>45168</v>
      </c>
      <c r="B5821" s="106">
        <v>12</v>
      </c>
      <c r="C5821" s="111">
        <v>33.544000000400004</v>
      </c>
    </row>
    <row r="5822" spans="1:3" x14ac:dyDescent="0.3">
      <c r="A5822" s="119">
        <v>45168</v>
      </c>
      <c r="B5822" s="106">
        <v>13</v>
      </c>
      <c r="C5822" s="111">
        <v>37.956801270199996</v>
      </c>
    </row>
    <row r="5823" spans="1:3" x14ac:dyDescent="0.3">
      <c r="A5823" s="119">
        <v>45168</v>
      </c>
      <c r="B5823" s="106">
        <v>14</v>
      </c>
      <c r="C5823" s="111">
        <v>42.081601563099994</v>
      </c>
    </row>
    <row r="5824" spans="1:3" x14ac:dyDescent="0.3">
      <c r="A5824" s="119">
        <v>45168</v>
      </c>
      <c r="B5824" s="106">
        <v>15</v>
      </c>
      <c r="C5824" s="111">
        <v>43.915200928200001</v>
      </c>
    </row>
    <row r="5825" spans="1:3" x14ac:dyDescent="0.3">
      <c r="A5825" s="119">
        <v>45168</v>
      </c>
      <c r="B5825" s="106">
        <v>16</v>
      </c>
      <c r="C5825" s="111">
        <v>45.118400635199997</v>
      </c>
    </row>
    <row r="5826" spans="1:3" x14ac:dyDescent="0.3">
      <c r="A5826" s="119">
        <v>45168</v>
      </c>
      <c r="B5826" s="106">
        <v>17</v>
      </c>
      <c r="C5826" s="111">
        <v>46.106401123700003</v>
      </c>
    </row>
    <row r="5827" spans="1:3" x14ac:dyDescent="0.3">
      <c r="A5827" s="119">
        <v>45168</v>
      </c>
      <c r="B5827" s="106">
        <v>18</v>
      </c>
      <c r="C5827" s="111">
        <v>44.860800537599999</v>
      </c>
    </row>
    <row r="5828" spans="1:3" x14ac:dyDescent="0.3">
      <c r="A5828" s="119">
        <v>45168</v>
      </c>
      <c r="B5828" s="106">
        <v>19</v>
      </c>
      <c r="C5828" s="111">
        <v>42.221600586499996</v>
      </c>
    </row>
    <row r="5829" spans="1:3" x14ac:dyDescent="0.3">
      <c r="A5829" s="119">
        <v>45168</v>
      </c>
      <c r="B5829" s="106">
        <v>20</v>
      </c>
      <c r="C5829" s="111">
        <v>37.913600830600004</v>
      </c>
    </row>
    <row r="5830" spans="1:3" x14ac:dyDescent="0.3">
      <c r="A5830" s="119">
        <v>45168</v>
      </c>
      <c r="B5830" s="106">
        <v>21</v>
      </c>
      <c r="C5830" s="111">
        <v>34.580801026000003</v>
      </c>
    </row>
    <row r="5831" spans="1:3" x14ac:dyDescent="0.3">
      <c r="A5831" s="119">
        <v>45168</v>
      </c>
      <c r="B5831" s="106">
        <v>22</v>
      </c>
      <c r="C5831" s="111">
        <v>31.1048002936</v>
      </c>
    </row>
    <row r="5832" spans="1:3" x14ac:dyDescent="0.3">
      <c r="A5832" s="119">
        <v>45168</v>
      </c>
      <c r="B5832" s="106">
        <v>23</v>
      </c>
      <c r="C5832" s="111">
        <v>26.999200439900001</v>
      </c>
    </row>
    <row r="5833" spans="1:3" x14ac:dyDescent="0.3">
      <c r="A5833" s="119">
        <v>45168</v>
      </c>
      <c r="B5833" s="106">
        <v>24</v>
      </c>
      <c r="C5833" s="111">
        <v>23.524000000400001</v>
      </c>
    </row>
    <row r="5834" spans="1:3" x14ac:dyDescent="0.3">
      <c r="A5834" s="119">
        <v>45169</v>
      </c>
      <c r="B5834" s="106">
        <v>1</v>
      </c>
      <c r="C5834" s="111">
        <v>21.317600220299997</v>
      </c>
    </row>
    <row r="5835" spans="1:3" x14ac:dyDescent="0.3">
      <c r="A5835" s="119">
        <v>45169</v>
      </c>
      <c r="B5835" s="106">
        <v>2</v>
      </c>
      <c r="C5835" s="111">
        <v>19.655200317999999</v>
      </c>
    </row>
    <row r="5836" spans="1:3" x14ac:dyDescent="0.3">
      <c r="A5836" s="119">
        <v>45169</v>
      </c>
      <c r="B5836" s="106">
        <v>3</v>
      </c>
      <c r="C5836" s="111">
        <v>18.073600464399998</v>
      </c>
    </row>
    <row r="5837" spans="1:3" x14ac:dyDescent="0.3">
      <c r="A5837" s="119">
        <v>45169</v>
      </c>
      <c r="B5837" s="106">
        <v>4</v>
      </c>
      <c r="C5837" s="111">
        <v>17.438400391399998</v>
      </c>
    </row>
    <row r="5838" spans="1:3" x14ac:dyDescent="0.3">
      <c r="A5838" s="119">
        <v>45169</v>
      </c>
      <c r="B5838" s="106">
        <v>5</v>
      </c>
      <c r="C5838" s="111">
        <v>17.371200073799997</v>
      </c>
    </row>
    <row r="5839" spans="1:3" x14ac:dyDescent="0.3">
      <c r="A5839" s="119">
        <v>45169</v>
      </c>
      <c r="B5839" s="106">
        <v>6</v>
      </c>
      <c r="C5839" s="111">
        <v>17.966400024800002</v>
      </c>
    </row>
    <row r="5840" spans="1:3" x14ac:dyDescent="0.3">
      <c r="A5840" s="119">
        <v>45169</v>
      </c>
      <c r="B5840" s="106">
        <v>7</v>
      </c>
      <c r="C5840" s="111">
        <v>18.5264006353</v>
      </c>
    </row>
    <row r="5841" spans="1:3" x14ac:dyDescent="0.3">
      <c r="A5841" s="119">
        <v>45169</v>
      </c>
      <c r="B5841" s="106">
        <v>8</v>
      </c>
      <c r="C5841" s="111">
        <v>19.2224002689</v>
      </c>
    </row>
    <row r="5842" spans="1:3" x14ac:dyDescent="0.3">
      <c r="A5842" s="119">
        <v>45169</v>
      </c>
      <c r="B5842" s="106">
        <v>9</v>
      </c>
      <c r="C5842" s="111">
        <v>21.513600220200001</v>
      </c>
    </row>
    <row r="5843" spans="1:3" x14ac:dyDescent="0.3">
      <c r="A5843" s="119">
        <v>45169</v>
      </c>
      <c r="B5843" s="106">
        <v>10</v>
      </c>
      <c r="C5843" s="111">
        <v>24.064800781700001</v>
      </c>
    </row>
    <row r="5844" spans="1:3" x14ac:dyDescent="0.3">
      <c r="A5844" s="119">
        <v>45169</v>
      </c>
      <c r="B5844" s="106">
        <v>11</v>
      </c>
      <c r="C5844" s="111">
        <v>26.8032006842</v>
      </c>
    </row>
    <row r="5845" spans="1:3" x14ac:dyDescent="0.3">
      <c r="A5845" s="119">
        <v>45169</v>
      </c>
      <c r="B5845" s="106">
        <v>12</v>
      </c>
      <c r="C5845" s="111">
        <v>29.929600342200001</v>
      </c>
    </row>
    <row r="5846" spans="1:3" x14ac:dyDescent="0.3">
      <c r="A5846" s="119">
        <v>45169</v>
      </c>
      <c r="B5846" s="106">
        <v>13</v>
      </c>
      <c r="C5846" s="111">
        <v>33.316001221299999</v>
      </c>
    </row>
    <row r="5847" spans="1:3" x14ac:dyDescent="0.3">
      <c r="A5847" s="119">
        <v>45169</v>
      </c>
      <c r="B5847" s="106">
        <v>14</v>
      </c>
      <c r="C5847" s="111">
        <v>35.6000014655</v>
      </c>
    </row>
    <row r="5848" spans="1:3" x14ac:dyDescent="0.3">
      <c r="A5848" s="119">
        <v>45169</v>
      </c>
      <c r="B5848" s="106">
        <v>15</v>
      </c>
      <c r="C5848" s="111">
        <v>37.476000488700002</v>
      </c>
    </row>
    <row r="5849" spans="1:3" x14ac:dyDescent="0.3">
      <c r="A5849" s="119">
        <v>45169</v>
      </c>
      <c r="B5849" s="106">
        <v>16</v>
      </c>
      <c r="C5849" s="111">
        <v>39.130400635299999</v>
      </c>
    </row>
    <row r="5850" spans="1:3" x14ac:dyDescent="0.3">
      <c r="A5850" s="119">
        <v>45169</v>
      </c>
      <c r="B5850" s="106">
        <v>17</v>
      </c>
      <c r="C5850" s="111">
        <v>39.4311999516</v>
      </c>
    </row>
    <row r="5851" spans="1:3" x14ac:dyDescent="0.3">
      <c r="A5851" s="119">
        <v>45169</v>
      </c>
      <c r="B5851" s="106">
        <v>18</v>
      </c>
      <c r="C5851" s="111">
        <v>37.8904008795</v>
      </c>
    </row>
    <row r="5852" spans="1:3" x14ac:dyDescent="0.3">
      <c r="A5852" s="119">
        <v>45169</v>
      </c>
      <c r="B5852" s="106">
        <v>19</v>
      </c>
      <c r="C5852" s="111">
        <v>34.8128015144</v>
      </c>
    </row>
    <row r="5853" spans="1:3" x14ac:dyDescent="0.3">
      <c r="A5853" s="119">
        <v>45169</v>
      </c>
      <c r="B5853" s="106">
        <v>20</v>
      </c>
      <c r="C5853" s="111">
        <v>31.6576003423</v>
      </c>
    </row>
    <row r="5854" spans="1:3" x14ac:dyDescent="0.3">
      <c r="A5854" s="119">
        <v>45169</v>
      </c>
      <c r="B5854" s="106">
        <v>21</v>
      </c>
      <c r="C5854" s="111">
        <v>29.41520044</v>
      </c>
    </row>
    <row r="5855" spans="1:3" x14ac:dyDescent="0.3">
      <c r="A5855" s="119">
        <v>45169</v>
      </c>
      <c r="B5855" s="106">
        <v>22</v>
      </c>
      <c r="C5855" s="111">
        <v>27.0791999518</v>
      </c>
    </row>
    <row r="5856" spans="1:3" x14ac:dyDescent="0.3">
      <c r="A5856" s="119">
        <v>45169</v>
      </c>
      <c r="B5856" s="106">
        <v>23</v>
      </c>
      <c r="C5856" s="111">
        <v>24.393600342099997</v>
      </c>
    </row>
    <row r="5857" spans="1:3" x14ac:dyDescent="0.3">
      <c r="A5857" s="119">
        <v>45169</v>
      </c>
      <c r="B5857" s="106">
        <v>24</v>
      </c>
      <c r="C5857" s="111">
        <v>21.751200562000001</v>
      </c>
    </row>
    <row r="5858" spans="1:3" x14ac:dyDescent="0.3">
      <c r="A5858" s="119">
        <v>45170</v>
      </c>
      <c r="B5858" s="106">
        <v>1</v>
      </c>
      <c r="C5858" s="111">
        <v>19.917600342500002</v>
      </c>
    </row>
    <row r="5859" spans="1:3" x14ac:dyDescent="0.3">
      <c r="A5859" s="119">
        <v>45170</v>
      </c>
      <c r="B5859" s="106">
        <v>2</v>
      </c>
      <c r="C5859" s="111">
        <v>18.432800415700001</v>
      </c>
    </row>
    <row r="5860" spans="1:3" x14ac:dyDescent="0.3">
      <c r="A5860" s="119">
        <v>45170</v>
      </c>
      <c r="B5860" s="106">
        <v>3</v>
      </c>
      <c r="C5860" s="111">
        <v>17.220800171399997</v>
      </c>
    </row>
    <row r="5861" spans="1:3" x14ac:dyDescent="0.3">
      <c r="A5861" s="119">
        <v>45170</v>
      </c>
      <c r="B5861" s="106">
        <v>4</v>
      </c>
      <c r="C5861" s="111">
        <v>16.165600098000002</v>
      </c>
    </row>
    <row r="5862" spans="1:3" x14ac:dyDescent="0.3">
      <c r="A5862" s="119">
        <v>45170</v>
      </c>
      <c r="B5862" s="106">
        <v>5</v>
      </c>
      <c r="C5862" s="111">
        <v>15.966400268900001</v>
      </c>
    </row>
    <row r="5863" spans="1:3" x14ac:dyDescent="0.3">
      <c r="A5863" s="119">
        <v>45170</v>
      </c>
      <c r="B5863" s="106">
        <v>6</v>
      </c>
      <c r="C5863" s="111">
        <v>16.626400269199998</v>
      </c>
    </row>
    <row r="5864" spans="1:3" x14ac:dyDescent="0.3">
      <c r="A5864" s="119">
        <v>45170</v>
      </c>
      <c r="B5864" s="106">
        <v>7</v>
      </c>
      <c r="C5864" s="111">
        <v>16.993600464300002</v>
      </c>
    </row>
    <row r="5865" spans="1:3" x14ac:dyDescent="0.3">
      <c r="A5865" s="119">
        <v>45170</v>
      </c>
      <c r="B5865" s="106">
        <v>8</v>
      </c>
      <c r="C5865" s="111">
        <v>17.204000366600003</v>
      </c>
    </row>
    <row r="5866" spans="1:3" x14ac:dyDescent="0.3">
      <c r="A5866" s="119">
        <v>45170</v>
      </c>
      <c r="B5866" s="106">
        <v>9</v>
      </c>
      <c r="C5866" s="111">
        <v>18.968800415400001</v>
      </c>
    </row>
    <row r="5867" spans="1:3" x14ac:dyDescent="0.3">
      <c r="A5867" s="119">
        <v>45170</v>
      </c>
      <c r="B5867" s="106">
        <v>10</v>
      </c>
      <c r="C5867" s="111">
        <v>21.190400269000001</v>
      </c>
    </row>
    <row r="5868" spans="1:3" x14ac:dyDescent="0.3">
      <c r="A5868" s="119">
        <v>45170</v>
      </c>
      <c r="B5868" s="106">
        <v>11</v>
      </c>
      <c r="C5868" s="111">
        <v>23.3896005864</v>
      </c>
    </row>
    <row r="5869" spans="1:3" x14ac:dyDescent="0.3">
      <c r="A5869" s="119">
        <v>45170</v>
      </c>
      <c r="B5869" s="106">
        <v>12</v>
      </c>
      <c r="C5869" s="111">
        <v>24.708800415500001</v>
      </c>
    </row>
    <row r="5870" spans="1:3" x14ac:dyDescent="0.3">
      <c r="A5870" s="119">
        <v>45170</v>
      </c>
      <c r="B5870" s="106">
        <v>13</v>
      </c>
      <c r="C5870" s="111">
        <v>26.7048002935</v>
      </c>
    </row>
    <row r="5871" spans="1:3" x14ac:dyDescent="0.3">
      <c r="A5871" s="119">
        <v>45170</v>
      </c>
      <c r="B5871" s="106">
        <v>14</v>
      </c>
      <c r="C5871" s="111">
        <v>29.2023999028</v>
      </c>
    </row>
    <row r="5872" spans="1:3" x14ac:dyDescent="0.3">
      <c r="A5872" s="119">
        <v>45170</v>
      </c>
      <c r="B5872" s="106">
        <v>15</v>
      </c>
      <c r="C5872" s="111">
        <v>28.8984006353</v>
      </c>
    </row>
    <row r="5873" spans="1:3" x14ac:dyDescent="0.3">
      <c r="A5873" s="119">
        <v>45170</v>
      </c>
      <c r="B5873" s="106">
        <v>16</v>
      </c>
      <c r="C5873" s="111">
        <v>28.171199951599998</v>
      </c>
    </row>
    <row r="5874" spans="1:3" x14ac:dyDescent="0.3">
      <c r="A5874" s="119">
        <v>45170</v>
      </c>
      <c r="B5874" s="106">
        <v>17</v>
      </c>
      <c r="C5874" s="111">
        <v>27.904000488699999</v>
      </c>
    </row>
    <row r="5875" spans="1:3" x14ac:dyDescent="0.3">
      <c r="A5875" s="119">
        <v>45170</v>
      </c>
      <c r="B5875" s="106">
        <v>18</v>
      </c>
      <c r="C5875" s="111">
        <v>26.6871999516</v>
      </c>
    </row>
    <row r="5876" spans="1:3" x14ac:dyDescent="0.3">
      <c r="A5876" s="119">
        <v>45170</v>
      </c>
      <c r="B5876" s="106">
        <v>19</v>
      </c>
      <c r="C5876" s="111">
        <v>24.577600342299998</v>
      </c>
    </row>
    <row r="5877" spans="1:3" x14ac:dyDescent="0.3">
      <c r="A5877" s="119">
        <v>45170</v>
      </c>
      <c r="B5877" s="106">
        <v>20</v>
      </c>
      <c r="C5877" s="111">
        <v>24.1408001715</v>
      </c>
    </row>
    <row r="5878" spans="1:3" x14ac:dyDescent="0.3">
      <c r="A5878" s="119">
        <v>45170</v>
      </c>
      <c r="B5878" s="106">
        <v>21</v>
      </c>
      <c r="C5878" s="111">
        <v>23.168800293500002</v>
      </c>
    </row>
    <row r="5879" spans="1:3" x14ac:dyDescent="0.3">
      <c r="A5879" s="119">
        <v>45170</v>
      </c>
      <c r="B5879" s="106">
        <v>22</v>
      </c>
      <c r="C5879" s="111">
        <v>21.7128005376</v>
      </c>
    </row>
    <row r="5880" spans="1:3" x14ac:dyDescent="0.3">
      <c r="A5880" s="119">
        <v>45170</v>
      </c>
      <c r="B5880" s="106">
        <v>23</v>
      </c>
      <c r="C5880" s="111">
        <v>20.1440003666</v>
      </c>
    </row>
    <row r="5881" spans="1:3" x14ac:dyDescent="0.3">
      <c r="A5881" s="119">
        <v>45170</v>
      </c>
      <c r="B5881" s="106">
        <v>24</v>
      </c>
      <c r="C5881" s="111">
        <v>18.497600830700001</v>
      </c>
    </row>
    <row r="5882" spans="1:3" x14ac:dyDescent="0.3">
      <c r="A5882" s="119">
        <v>45171</v>
      </c>
      <c r="B5882" s="106">
        <v>1</v>
      </c>
      <c r="C5882" s="111">
        <v>17.332800415599998</v>
      </c>
    </row>
    <row r="5883" spans="1:3" x14ac:dyDescent="0.3">
      <c r="A5883" s="119">
        <v>45171</v>
      </c>
      <c r="B5883" s="106">
        <v>2</v>
      </c>
      <c r="C5883" s="111">
        <v>16.554400513299999</v>
      </c>
    </row>
    <row r="5884" spans="1:3" x14ac:dyDescent="0.3">
      <c r="A5884" s="119">
        <v>45171</v>
      </c>
      <c r="B5884" s="106">
        <v>3</v>
      </c>
      <c r="C5884" s="111">
        <v>15.8752005622</v>
      </c>
    </row>
    <row r="5885" spans="1:3" x14ac:dyDescent="0.3">
      <c r="A5885" s="119">
        <v>45171</v>
      </c>
      <c r="B5885" s="106">
        <v>4</v>
      </c>
      <c r="C5885" s="111">
        <v>15.5496003424</v>
      </c>
    </row>
    <row r="5886" spans="1:3" x14ac:dyDescent="0.3">
      <c r="A5886" s="119">
        <v>45171</v>
      </c>
      <c r="B5886" s="106">
        <v>5</v>
      </c>
      <c r="C5886" s="111">
        <v>15.422400513199999</v>
      </c>
    </row>
    <row r="5887" spans="1:3" x14ac:dyDescent="0.3">
      <c r="A5887" s="119">
        <v>45171</v>
      </c>
      <c r="B5887" s="106">
        <v>6</v>
      </c>
      <c r="C5887" s="111">
        <v>15.8616005865</v>
      </c>
    </row>
    <row r="5888" spans="1:3" x14ac:dyDescent="0.3">
      <c r="A5888" s="119">
        <v>45171</v>
      </c>
      <c r="B5888" s="106">
        <v>7</v>
      </c>
      <c r="C5888" s="111">
        <v>16.224800049199999</v>
      </c>
    </row>
    <row r="5889" spans="1:3" x14ac:dyDescent="0.3">
      <c r="A5889" s="119">
        <v>45171</v>
      </c>
      <c r="B5889" s="106">
        <v>8</v>
      </c>
      <c r="C5889" s="111">
        <v>16.180800293699999</v>
      </c>
    </row>
    <row r="5890" spans="1:3" x14ac:dyDescent="0.3">
      <c r="A5890" s="119">
        <v>45171</v>
      </c>
      <c r="B5890" s="106">
        <v>9</v>
      </c>
      <c r="C5890" s="111">
        <v>17.268800415599998</v>
      </c>
    </row>
    <row r="5891" spans="1:3" x14ac:dyDescent="0.3">
      <c r="A5891" s="119">
        <v>45171</v>
      </c>
      <c r="B5891" s="106">
        <v>10</v>
      </c>
      <c r="C5891" s="111">
        <v>18.720000366699999</v>
      </c>
    </row>
    <row r="5892" spans="1:3" x14ac:dyDescent="0.3">
      <c r="A5892" s="119">
        <v>45171</v>
      </c>
      <c r="B5892" s="106">
        <v>11</v>
      </c>
      <c r="C5892" s="111">
        <v>19.7040004889</v>
      </c>
    </row>
    <row r="5893" spans="1:3" x14ac:dyDescent="0.3">
      <c r="A5893" s="119">
        <v>45171</v>
      </c>
      <c r="B5893" s="106">
        <v>12</v>
      </c>
      <c r="C5893" s="111">
        <v>20.563200439999999</v>
      </c>
    </row>
    <row r="5894" spans="1:3" x14ac:dyDescent="0.3">
      <c r="A5894" s="119">
        <v>45171</v>
      </c>
      <c r="B5894" s="106">
        <v>13</v>
      </c>
      <c r="C5894" s="111">
        <v>22.228800659699999</v>
      </c>
    </row>
    <row r="5895" spans="1:3" x14ac:dyDescent="0.3">
      <c r="A5895" s="119">
        <v>45171</v>
      </c>
      <c r="B5895" s="106">
        <v>14</v>
      </c>
      <c r="C5895" s="111">
        <v>24.1848006598</v>
      </c>
    </row>
    <row r="5896" spans="1:3" x14ac:dyDescent="0.3">
      <c r="A5896" s="119">
        <v>45171</v>
      </c>
      <c r="B5896" s="106">
        <v>15</v>
      </c>
      <c r="C5896" s="111">
        <v>25.421600830599999</v>
      </c>
    </row>
    <row r="5897" spans="1:3" x14ac:dyDescent="0.3">
      <c r="A5897" s="119">
        <v>45171</v>
      </c>
      <c r="B5897" s="106">
        <v>16</v>
      </c>
      <c r="C5897" s="111">
        <v>24.194399902800001</v>
      </c>
    </row>
    <row r="5898" spans="1:3" x14ac:dyDescent="0.3">
      <c r="A5898" s="119">
        <v>45171</v>
      </c>
      <c r="B5898" s="106">
        <v>17</v>
      </c>
      <c r="C5898" s="111">
        <v>23.428800415400001</v>
      </c>
    </row>
    <row r="5899" spans="1:3" x14ac:dyDescent="0.3">
      <c r="A5899" s="119">
        <v>45171</v>
      </c>
      <c r="B5899" s="106">
        <v>18</v>
      </c>
      <c r="C5899" s="111">
        <v>23.571200195799999</v>
      </c>
    </row>
    <row r="5900" spans="1:3" x14ac:dyDescent="0.3">
      <c r="A5900" s="119">
        <v>45171</v>
      </c>
      <c r="B5900" s="106">
        <v>19</v>
      </c>
      <c r="C5900" s="111">
        <v>23.242400391099999</v>
      </c>
    </row>
    <row r="5901" spans="1:3" x14ac:dyDescent="0.3">
      <c r="A5901" s="119">
        <v>45171</v>
      </c>
      <c r="B5901" s="106">
        <v>20</v>
      </c>
      <c r="C5901" s="111">
        <v>22.688000122400002</v>
      </c>
    </row>
    <row r="5902" spans="1:3" x14ac:dyDescent="0.3">
      <c r="A5902" s="119">
        <v>45171</v>
      </c>
      <c r="B5902" s="106">
        <v>21</v>
      </c>
      <c r="C5902" s="111">
        <v>22.100000854900003</v>
      </c>
    </row>
    <row r="5903" spans="1:3" x14ac:dyDescent="0.3">
      <c r="A5903" s="119">
        <v>45171</v>
      </c>
      <c r="B5903" s="106">
        <v>22</v>
      </c>
      <c r="C5903" s="111">
        <v>20.681600098000001</v>
      </c>
    </row>
    <row r="5904" spans="1:3" x14ac:dyDescent="0.3">
      <c r="A5904" s="119">
        <v>45171</v>
      </c>
      <c r="B5904" s="106">
        <v>23</v>
      </c>
      <c r="C5904" s="111">
        <v>19.064000610800001</v>
      </c>
    </row>
    <row r="5905" spans="1:3" x14ac:dyDescent="0.3">
      <c r="A5905" s="119">
        <v>45171</v>
      </c>
      <c r="B5905" s="106">
        <v>24</v>
      </c>
      <c r="C5905" s="111">
        <v>17.607200806000002</v>
      </c>
    </row>
    <row r="5906" spans="1:3" x14ac:dyDescent="0.3">
      <c r="A5906" s="119">
        <v>45172</v>
      </c>
      <c r="B5906" s="106">
        <v>1</v>
      </c>
      <c r="C5906" s="111">
        <v>16.529600220399999</v>
      </c>
    </row>
    <row r="5907" spans="1:3" x14ac:dyDescent="0.3">
      <c r="A5907" s="119">
        <v>45172</v>
      </c>
      <c r="B5907" s="106">
        <v>2</v>
      </c>
      <c r="C5907" s="111">
        <v>15.9864003912</v>
      </c>
    </row>
    <row r="5908" spans="1:3" x14ac:dyDescent="0.3">
      <c r="A5908" s="119">
        <v>45172</v>
      </c>
      <c r="B5908" s="106">
        <v>3</v>
      </c>
      <c r="C5908" s="111">
        <v>15.1008005376</v>
      </c>
    </row>
    <row r="5909" spans="1:3" x14ac:dyDescent="0.3">
      <c r="A5909" s="119">
        <v>45172</v>
      </c>
      <c r="B5909" s="106">
        <v>4</v>
      </c>
      <c r="C5909" s="111">
        <v>14.625600342399999</v>
      </c>
    </row>
    <row r="5910" spans="1:3" x14ac:dyDescent="0.3">
      <c r="A5910" s="119">
        <v>45172</v>
      </c>
      <c r="B5910" s="106">
        <v>5</v>
      </c>
      <c r="C5910" s="111">
        <v>14.298400513400001</v>
      </c>
    </row>
    <row r="5911" spans="1:3" x14ac:dyDescent="0.3">
      <c r="A5911" s="119">
        <v>45172</v>
      </c>
      <c r="B5911" s="106">
        <v>6</v>
      </c>
      <c r="C5911" s="111">
        <v>14.635200317799999</v>
      </c>
    </row>
    <row r="5912" spans="1:3" x14ac:dyDescent="0.3">
      <c r="A5912" s="119">
        <v>45172</v>
      </c>
      <c r="B5912" s="106">
        <v>7</v>
      </c>
      <c r="C5912" s="111">
        <v>14.737600220300001</v>
      </c>
    </row>
    <row r="5913" spans="1:3" x14ac:dyDescent="0.3">
      <c r="A5913" s="119">
        <v>45172</v>
      </c>
      <c r="B5913" s="106">
        <v>8</v>
      </c>
      <c r="C5913" s="111">
        <v>15.0976005865</v>
      </c>
    </row>
    <row r="5914" spans="1:3" x14ac:dyDescent="0.3">
      <c r="A5914" s="119">
        <v>45172</v>
      </c>
      <c r="B5914" s="106">
        <v>9</v>
      </c>
      <c r="C5914" s="111">
        <v>15.763200317999999</v>
      </c>
    </row>
    <row r="5915" spans="1:3" x14ac:dyDescent="0.3">
      <c r="A5915" s="119">
        <v>45172</v>
      </c>
      <c r="B5915" s="106">
        <v>10</v>
      </c>
      <c r="C5915" s="111">
        <v>16.608000122699998</v>
      </c>
    </row>
    <row r="5916" spans="1:3" x14ac:dyDescent="0.3">
      <c r="A5916" s="119">
        <v>45172</v>
      </c>
      <c r="B5916" s="106">
        <v>11</v>
      </c>
      <c r="C5916" s="111">
        <v>17.386400635099999</v>
      </c>
    </row>
    <row r="5917" spans="1:3" x14ac:dyDescent="0.3">
      <c r="A5917" s="119">
        <v>45172</v>
      </c>
      <c r="B5917" s="106">
        <v>12</v>
      </c>
      <c r="C5917" s="111">
        <v>18.375200684100001</v>
      </c>
    </row>
    <row r="5918" spans="1:3" x14ac:dyDescent="0.3">
      <c r="A5918" s="119">
        <v>45172</v>
      </c>
      <c r="B5918" s="106">
        <v>13</v>
      </c>
      <c r="C5918" s="111">
        <v>19.747200439899999</v>
      </c>
    </row>
    <row r="5919" spans="1:3" x14ac:dyDescent="0.3">
      <c r="A5919" s="119">
        <v>45172</v>
      </c>
      <c r="B5919" s="106">
        <v>14</v>
      </c>
      <c r="C5919" s="111">
        <v>21.472800903700001</v>
      </c>
    </row>
    <row r="5920" spans="1:3" x14ac:dyDescent="0.3">
      <c r="A5920" s="119">
        <v>45172</v>
      </c>
      <c r="B5920" s="106">
        <v>15</v>
      </c>
      <c r="C5920" s="111">
        <v>22.256801026000002</v>
      </c>
    </row>
    <row r="5921" spans="1:3" x14ac:dyDescent="0.3">
      <c r="A5921" s="119">
        <v>45172</v>
      </c>
      <c r="B5921" s="106">
        <v>16</v>
      </c>
      <c r="C5921" s="111">
        <v>23.659200806199998</v>
      </c>
    </row>
    <row r="5922" spans="1:3" x14ac:dyDescent="0.3">
      <c r="A5922" s="119">
        <v>45172</v>
      </c>
      <c r="B5922" s="106">
        <v>17</v>
      </c>
      <c r="C5922" s="111">
        <v>24.562400879399998</v>
      </c>
    </row>
    <row r="5923" spans="1:3" x14ac:dyDescent="0.3">
      <c r="A5923" s="119">
        <v>45172</v>
      </c>
      <c r="B5923" s="106">
        <v>18</v>
      </c>
      <c r="C5923" s="111">
        <v>23.3816004645</v>
      </c>
    </row>
    <row r="5924" spans="1:3" x14ac:dyDescent="0.3">
      <c r="A5924" s="119">
        <v>45172</v>
      </c>
      <c r="B5924" s="106">
        <v>19</v>
      </c>
      <c r="C5924" s="111">
        <v>21.909600342099999</v>
      </c>
    </row>
    <row r="5925" spans="1:3" x14ac:dyDescent="0.3">
      <c r="A5925" s="119">
        <v>45172</v>
      </c>
      <c r="B5925" s="106">
        <v>20</v>
      </c>
      <c r="C5925" s="111">
        <v>20.892800659799999</v>
      </c>
    </row>
    <row r="5926" spans="1:3" x14ac:dyDescent="0.3">
      <c r="A5926" s="119">
        <v>45172</v>
      </c>
      <c r="B5926" s="106">
        <v>21</v>
      </c>
      <c r="C5926" s="111">
        <v>19.7168000492</v>
      </c>
    </row>
    <row r="5927" spans="1:3" x14ac:dyDescent="0.3">
      <c r="A5927" s="119">
        <v>45172</v>
      </c>
      <c r="B5927" s="106">
        <v>22</v>
      </c>
      <c r="C5927" s="111">
        <v>18.424800415500002</v>
      </c>
    </row>
    <row r="5928" spans="1:3" x14ac:dyDescent="0.3">
      <c r="A5928" s="119">
        <v>45172</v>
      </c>
      <c r="B5928" s="106">
        <v>23</v>
      </c>
      <c r="C5928" s="111">
        <v>17.0400001225</v>
      </c>
    </row>
    <row r="5929" spans="1:3" x14ac:dyDescent="0.3">
      <c r="A5929" s="119">
        <v>45172</v>
      </c>
      <c r="B5929" s="106">
        <v>24</v>
      </c>
      <c r="C5929" s="111">
        <v>15.7584003911</v>
      </c>
    </row>
    <row r="5930" spans="1:3" x14ac:dyDescent="0.3">
      <c r="A5930" s="119">
        <v>45173</v>
      </c>
      <c r="B5930" s="106">
        <v>1</v>
      </c>
      <c r="C5930" s="111">
        <v>14.672800415600001</v>
      </c>
    </row>
    <row r="5931" spans="1:3" x14ac:dyDescent="0.3">
      <c r="A5931" s="119">
        <v>45173</v>
      </c>
      <c r="B5931" s="106">
        <v>2</v>
      </c>
      <c r="C5931" s="111">
        <v>13.986400269100001</v>
      </c>
    </row>
    <row r="5932" spans="1:3" x14ac:dyDescent="0.3">
      <c r="A5932" s="119">
        <v>45173</v>
      </c>
      <c r="B5932" s="106">
        <v>3</v>
      </c>
      <c r="C5932" s="111">
        <v>13.4879998782</v>
      </c>
    </row>
    <row r="5933" spans="1:3" x14ac:dyDescent="0.3">
      <c r="A5933" s="119">
        <v>45173</v>
      </c>
      <c r="B5933" s="106">
        <v>4</v>
      </c>
      <c r="C5933" s="111">
        <v>13.002400269100001</v>
      </c>
    </row>
    <row r="5934" spans="1:3" x14ac:dyDescent="0.3">
      <c r="A5934" s="119">
        <v>45173</v>
      </c>
      <c r="B5934" s="106">
        <v>5</v>
      </c>
      <c r="C5934" s="111">
        <v>12.9648002936</v>
      </c>
    </row>
    <row r="5935" spans="1:3" x14ac:dyDescent="0.3">
      <c r="A5935" s="119">
        <v>45173</v>
      </c>
      <c r="B5935" s="106">
        <v>6</v>
      </c>
      <c r="C5935" s="111">
        <v>13.5528004158</v>
      </c>
    </row>
    <row r="5936" spans="1:3" x14ac:dyDescent="0.3">
      <c r="A5936" s="119">
        <v>45173</v>
      </c>
      <c r="B5936" s="106">
        <v>7</v>
      </c>
      <c r="C5936" s="111">
        <v>13.700000000599999</v>
      </c>
    </row>
    <row r="5937" spans="1:3" x14ac:dyDescent="0.3">
      <c r="A5937" s="119">
        <v>45173</v>
      </c>
      <c r="B5937" s="106">
        <v>8</v>
      </c>
      <c r="C5937" s="111">
        <v>13.3024001467</v>
      </c>
    </row>
    <row r="5938" spans="1:3" x14ac:dyDescent="0.3">
      <c r="A5938" s="119">
        <v>45173</v>
      </c>
      <c r="B5938" s="106">
        <v>9</v>
      </c>
      <c r="C5938" s="111">
        <v>13.1872000737</v>
      </c>
    </row>
    <row r="5939" spans="1:3" x14ac:dyDescent="0.3">
      <c r="A5939" s="119">
        <v>45173</v>
      </c>
      <c r="B5939" s="106">
        <v>10</v>
      </c>
      <c r="C5939" s="111">
        <v>13.446400269</v>
      </c>
    </row>
    <row r="5940" spans="1:3" x14ac:dyDescent="0.3">
      <c r="A5940" s="119">
        <v>45173</v>
      </c>
      <c r="B5940" s="106">
        <v>11</v>
      </c>
      <c r="C5940" s="111">
        <v>13.239200318</v>
      </c>
    </row>
    <row r="5941" spans="1:3" x14ac:dyDescent="0.3">
      <c r="A5941" s="119">
        <v>45173</v>
      </c>
      <c r="B5941" s="106">
        <v>12</v>
      </c>
      <c r="C5941" s="111">
        <v>14.198400269</v>
      </c>
    </row>
    <row r="5942" spans="1:3" x14ac:dyDescent="0.3">
      <c r="A5942" s="119">
        <v>45173</v>
      </c>
      <c r="B5942" s="106">
        <v>13</v>
      </c>
      <c r="C5942" s="111">
        <v>15.246400147000001</v>
      </c>
    </row>
    <row r="5943" spans="1:3" x14ac:dyDescent="0.3">
      <c r="A5943" s="119">
        <v>45173</v>
      </c>
      <c r="B5943" s="106">
        <v>14</v>
      </c>
      <c r="C5943" s="111">
        <v>16.703200195800001</v>
      </c>
    </row>
    <row r="5944" spans="1:3" x14ac:dyDescent="0.3">
      <c r="A5944" s="119">
        <v>45173</v>
      </c>
      <c r="B5944" s="106">
        <v>15</v>
      </c>
      <c r="C5944" s="111">
        <v>18.700000610700002</v>
      </c>
    </row>
    <row r="5945" spans="1:3" x14ac:dyDescent="0.3">
      <c r="A5945" s="119">
        <v>45173</v>
      </c>
      <c r="B5945" s="106">
        <v>16</v>
      </c>
      <c r="C5945" s="111">
        <v>20.7744003912</v>
      </c>
    </row>
    <row r="5946" spans="1:3" x14ac:dyDescent="0.3">
      <c r="A5946" s="119">
        <v>45173</v>
      </c>
      <c r="B5946" s="106">
        <v>17</v>
      </c>
      <c r="C5946" s="111">
        <v>22.632800659699999</v>
      </c>
    </row>
    <row r="5947" spans="1:3" x14ac:dyDescent="0.3">
      <c r="A5947" s="119">
        <v>45173</v>
      </c>
      <c r="B5947" s="106">
        <v>18</v>
      </c>
      <c r="C5947" s="111">
        <v>23.1848000494</v>
      </c>
    </row>
    <row r="5948" spans="1:3" x14ac:dyDescent="0.3">
      <c r="A5948" s="119">
        <v>45173</v>
      </c>
      <c r="B5948" s="106">
        <v>19</v>
      </c>
      <c r="C5948" s="111">
        <v>22.625600220200003</v>
      </c>
    </row>
    <row r="5949" spans="1:3" x14ac:dyDescent="0.3">
      <c r="A5949" s="119">
        <v>45173</v>
      </c>
      <c r="B5949" s="106">
        <v>20</v>
      </c>
      <c r="C5949" s="111">
        <v>21.7104003912</v>
      </c>
    </row>
    <row r="5950" spans="1:3" x14ac:dyDescent="0.3">
      <c r="A5950" s="119">
        <v>45173</v>
      </c>
      <c r="B5950" s="106">
        <v>21</v>
      </c>
      <c r="C5950" s="111">
        <v>20.7480006109</v>
      </c>
    </row>
    <row r="5951" spans="1:3" x14ac:dyDescent="0.3">
      <c r="A5951" s="119">
        <v>45173</v>
      </c>
      <c r="B5951" s="106">
        <v>22</v>
      </c>
      <c r="C5951" s="111">
        <v>19.1688002936</v>
      </c>
    </row>
    <row r="5952" spans="1:3" x14ac:dyDescent="0.3">
      <c r="A5952" s="119">
        <v>45173</v>
      </c>
      <c r="B5952" s="106">
        <v>23</v>
      </c>
      <c r="C5952" s="111">
        <v>17.302400147100002</v>
      </c>
    </row>
    <row r="5953" spans="1:3" x14ac:dyDescent="0.3">
      <c r="A5953" s="119">
        <v>45173</v>
      </c>
      <c r="B5953" s="106">
        <v>24</v>
      </c>
      <c r="C5953" s="111">
        <v>15.524000489000001</v>
      </c>
    </row>
    <row r="5954" spans="1:3" x14ac:dyDescent="0.3">
      <c r="A5954" s="119">
        <v>45174</v>
      </c>
      <c r="B5954" s="106">
        <v>1</v>
      </c>
      <c r="C5954" s="111">
        <v>14.369600098000001</v>
      </c>
    </row>
    <row r="5955" spans="1:3" x14ac:dyDescent="0.3">
      <c r="A5955" s="119">
        <v>45174</v>
      </c>
      <c r="B5955" s="106">
        <v>2</v>
      </c>
      <c r="C5955" s="111">
        <v>13.7616003424</v>
      </c>
    </row>
    <row r="5956" spans="1:3" x14ac:dyDescent="0.3">
      <c r="A5956" s="119">
        <v>45174</v>
      </c>
      <c r="B5956" s="106">
        <v>3</v>
      </c>
      <c r="C5956" s="111">
        <v>13.083200317900001</v>
      </c>
    </row>
    <row r="5957" spans="1:3" x14ac:dyDescent="0.3">
      <c r="A5957" s="119">
        <v>45174</v>
      </c>
      <c r="B5957" s="106">
        <v>4</v>
      </c>
      <c r="C5957" s="111">
        <v>12.820800415499999</v>
      </c>
    </row>
    <row r="5958" spans="1:3" x14ac:dyDescent="0.3">
      <c r="A5958" s="119">
        <v>45174</v>
      </c>
      <c r="B5958" s="106">
        <v>5</v>
      </c>
      <c r="C5958" s="111">
        <v>13.1560001225</v>
      </c>
    </row>
    <row r="5959" spans="1:3" x14ac:dyDescent="0.3">
      <c r="A5959" s="119">
        <v>45174</v>
      </c>
      <c r="B5959" s="106">
        <v>6</v>
      </c>
      <c r="C5959" s="111">
        <v>14.108000489</v>
      </c>
    </row>
    <row r="5960" spans="1:3" x14ac:dyDescent="0.3">
      <c r="A5960" s="119">
        <v>45174</v>
      </c>
      <c r="B5960" s="106">
        <v>7</v>
      </c>
      <c r="C5960" s="111">
        <v>15.035200317900001</v>
      </c>
    </row>
    <row r="5961" spans="1:3" x14ac:dyDescent="0.3">
      <c r="A5961" s="119">
        <v>45174</v>
      </c>
      <c r="B5961" s="106">
        <v>8</v>
      </c>
      <c r="C5961" s="111">
        <v>15.196000610999999</v>
      </c>
    </row>
    <row r="5962" spans="1:3" x14ac:dyDescent="0.3">
      <c r="A5962" s="119">
        <v>45174</v>
      </c>
      <c r="B5962" s="106">
        <v>9</v>
      </c>
      <c r="C5962" s="111">
        <v>15.4216003423</v>
      </c>
    </row>
    <row r="5963" spans="1:3" x14ac:dyDescent="0.3">
      <c r="A5963" s="119">
        <v>45174</v>
      </c>
      <c r="B5963" s="106">
        <v>10</v>
      </c>
      <c r="C5963" s="111">
        <v>15.636800171400001</v>
      </c>
    </row>
    <row r="5964" spans="1:3" x14ac:dyDescent="0.3">
      <c r="A5964" s="119">
        <v>45174</v>
      </c>
      <c r="B5964" s="106">
        <v>11</v>
      </c>
      <c r="C5964" s="111">
        <v>16.1688004156</v>
      </c>
    </row>
    <row r="5965" spans="1:3" x14ac:dyDescent="0.3">
      <c r="A5965" s="119">
        <v>45174</v>
      </c>
      <c r="B5965" s="106">
        <v>12</v>
      </c>
      <c r="C5965" s="111">
        <v>17.200800659699997</v>
      </c>
    </row>
    <row r="5966" spans="1:3" x14ac:dyDescent="0.3">
      <c r="A5966" s="119">
        <v>45174</v>
      </c>
      <c r="B5966" s="106">
        <v>13</v>
      </c>
      <c r="C5966" s="111">
        <v>19.064000488800001</v>
      </c>
    </row>
    <row r="5967" spans="1:3" x14ac:dyDescent="0.3">
      <c r="A5967" s="119">
        <v>45174</v>
      </c>
      <c r="B5967" s="106">
        <v>14</v>
      </c>
      <c r="C5967" s="111">
        <v>21.307200684300003</v>
      </c>
    </row>
    <row r="5968" spans="1:3" x14ac:dyDescent="0.3">
      <c r="A5968" s="119">
        <v>45174</v>
      </c>
      <c r="B5968" s="106">
        <v>15</v>
      </c>
      <c r="C5968" s="111">
        <v>23.3032003179</v>
      </c>
    </row>
    <row r="5969" spans="1:3" x14ac:dyDescent="0.3">
      <c r="A5969" s="119">
        <v>45174</v>
      </c>
      <c r="B5969" s="106">
        <v>16</v>
      </c>
      <c r="C5969" s="111">
        <v>25.757600342</v>
      </c>
    </row>
    <row r="5970" spans="1:3" x14ac:dyDescent="0.3">
      <c r="A5970" s="119">
        <v>45174</v>
      </c>
      <c r="B5970" s="106">
        <v>17</v>
      </c>
      <c r="C5970" s="111">
        <v>26.891200928300002</v>
      </c>
    </row>
    <row r="5971" spans="1:3" x14ac:dyDescent="0.3">
      <c r="A5971" s="119">
        <v>45174</v>
      </c>
      <c r="B5971" s="106">
        <v>18</v>
      </c>
      <c r="C5971" s="111">
        <v>26.170401123600001</v>
      </c>
    </row>
    <row r="5972" spans="1:3" x14ac:dyDescent="0.3">
      <c r="A5972" s="119">
        <v>45174</v>
      </c>
      <c r="B5972" s="106">
        <v>19</v>
      </c>
      <c r="C5972" s="111">
        <v>24.900801269999999</v>
      </c>
    </row>
    <row r="5973" spans="1:3" x14ac:dyDescent="0.3">
      <c r="A5973" s="119">
        <v>45174</v>
      </c>
      <c r="B5973" s="106">
        <v>20</v>
      </c>
      <c r="C5973" s="111">
        <v>23.625600098100001</v>
      </c>
    </row>
    <row r="5974" spans="1:3" x14ac:dyDescent="0.3">
      <c r="A5974" s="119">
        <v>45174</v>
      </c>
      <c r="B5974" s="106">
        <v>21</v>
      </c>
      <c r="C5974" s="111">
        <v>22.2544006352</v>
      </c>
    </row>
    <row r="5975" spans="1:3" x14ac:dyDescent="0.3">
      <c r="A5975" s="119">
        <v>45174</v>
      </c>
      <c r="B5975" s="106">
        <v>22</v>
      </c>
      <c r="C5975" s="111">
        <v>20.4232001958</v>
      </c>
    </row>
    <row r="5976" spans="1:3" x14ac:dyDescent="0.3">
      <c r="A5976" s="119">
        <v>45174</v>
      </c>
      <c r="B5976" s="106">
        <v>23</v>
      </c>
      <c r="C5976" s="111">
        <v>18.2440003667</v>
      </c>
    </row>
    <row r="5977" spans="1:3" x14ac:dyDescent="0.3">
      <c r="A5977" s="119">
        <v>45174</v>
      </c>
      <c r="B5977" s="106">
        <v>24</v>
      </c>
      <c r="C5977" s="111">
        <v>16.289600586500001</v>
      </c>
    </row>
    <row r="5978" spans="1:3" x14ac:dyDescent="0.3">
      <c r="A5978" s="119">
        <v>45175</v>
      </c>
      <c r="B5978" s="106">
        <v>1</v>
      </c>
      <c r="C5978" s="111">
        <v>15.144800415699999</v>
      </c>
    </row>
    <row r="5979" spans="1:3" x14ac:dyDescent="0.3">
      <c r="A5979" s="119">
        <v>45175</v>
      </c>
      <c r="B5979" s="106">
        <v>2</v>
      </c>
      <c r="C5979" s="111">
        <v>14.2216000983</v>
      </c>
    </row>
    <row r="5980" spans="1:3" x14ac:dyDescent="0.3">
      <c r="A5980" s="119">
        <v>45175</v>
      </c>
      <c r="B5980" s="106">
        <v>3</v>
      </c>
      <c r="C5980" s="111">
        <v>13.584000122499999</v>
      </c>
    </row>
    <row r="5981" spans="1:3" x14ac:dyDescent="0.3">
      <c r="A5981" s="119">
        <v>45175</v>
      </c>
      <c r="B5981" s="106">
        <v>4</v>
      </c>
      <c r="C5981" s="111">
        <v>13.1096004645</v>
      </c>
    </row>
    <row r="5982" spans="1:3" x14ac:dyDescent="0.3">
      <c r="A5982" s="119">
        <v>45175</v>
      </c>
      <c r="B5982" s="106">
        <v>5</v>
      </c>
      <c r="C5982" s="111">
        <v>13.310400147000001</v>
      </c>
    </row>
    <row r="5983" spans="1:3" x14ac:dyDescent="0.3">
      <c r="A5983" s="119">
        <v>45175</v>
      </c>
      <c r="B5983" s="106">
        <v>6</v>
      </c>
      <c r="C5983" s="111">
        <v>14.052799927200001</v>
      </c>
    </row>
    <row r="5984" spans="1:3" x14ac:dyDescent="0.3">
      <c r="A5984" s="119">
        <v>45175</v>
      </c>
      <c r="B5984" s="106">
        <v>7</v>
      </c>
      <c r="C5984" s="111">
        <v>15.1008001714</v>
      </c>
    </row>
    <row r="5985" spans="1:3" x14ac:dyDescent="0.3">
      <c r="A5985" s="119">
        <v>45175</v>
      </c>
      <c r="B5985" s="106">
        <v>8</v>
      </c>
      <c r="C5985" s="111">
        <v>14.997600098099999</v>
      </c>
    </row>
    <row r="5986" spans="1:3" x14ac:dyDescent="0.3">
      <c r="A5986" s="119">
        <v>45175</v>
      </c>
      <c r="B5986" s="106">
        <v>9</v>
      </c>
      <c r="C5986" s="111">
        <v>15.0184005131</v>
      </c>
    </row>
    <row r="5987" spans="1:3" x14ac:dyDescent="0.3">
      <c r="A5987" s="119">
        <v>45175</v>
      </c>
      <c r="B5987" s="106">
        <v>10</v>
      </c>
      <c r="C5987" s="111">
        <v>15.306400635399999</v>
      </c>
    </row>
    <row r="5988" spans="1:3" x14ac:dyDescent="0.3">
      <c r="A5988" s="119">
        <v>45175</v>
      </c>
      <c r="B5988" s="106">
        <v>11</v>
      </c>
      <c r="C5988" s="111">
        <v>16.032800415499999</v>
      </c>
    </row>
    <row r="5989" spans="1:3" x14ac:dyDescent="0.3">
      <c r="A5989" s="119">
        <v>45175</v>
      </c>
      <c r="B5989" s="106">
        <v>12</v>
      </c>
      <c r="C5989" s="111">
        <v>17.431200317800002</v>
      </c>
    </row>
    <row r="5990" spans="1:3" x14ac:dyDescent="0.3">
      <c r="A5990" s="119">
        <v>45175</v>
      </c>
      <c r="B5990" s="106">
        <v>13</v>
      </c>
      <c r="C5990" s="111">
        <v>19.3688005377</v>
      </c>
    </row>
    <row r="5991" spans="1:3" x14ac:dyDescent="0.3">
      <c r="A5991" s="119">
        <v>45175</v>
      </c>
      <c r="B5991" s="106">
        <v>14</v>
      </c>
      <c r="C5991" s="111">
        <v>22.2176004644</v>
      </c>
    </row>
    <row r="5992" spans="1:3" x14ac:dyDescent="0.3">
      <c r="A5992" s="119">
        <v>45175</v>
      </c>
      <c r="B5992" s="106">
        <v>15</v>
      </c>
      <c r="C5992" s="111">
        <v>25.5728002936</v>
      </c>
    </row>
    <row r="5993" spans="1:3" x14ac:dyDescent="0.3">
      <c r="A5993" s="119">
        <v>45175</v>
      </c>
      <c r="B5993" s="106">
        <v>16</v>
      </c>
      <c r="C5993" s="111">
        <v>28.660000733100002</v>
      </c>
    </row>
    <row r="5994" spans="1:3" x14ac:dyDescent="0.3">
      <c r="A5994" s="119">
        <v>45175</v>
      </c>
      <c r="B5994" s="106">
        <v>17</v>
      </c>
      <c r="C5994" s="111">
        <v>30.4616000983</v>
      </c>
    </row>
    <row r="5995" spans="1:3" x14ac:dyDescent="0.3">
      <c r="A5995" s="119">
        <v>45175</v>
      </c>
      <c r="B5995" s="106">
        <v>18</v>
      </c>
      <c r="C5995" s="111">
        <v>30.561600098</v>
      </c>
    </row>
    <row r="5996" spans="1:3" x14ac:dyDescent="0.3">
      <c r="A5996" s="119">
        <v>45175</v>
      </c>
      <c r="B5996" s="106">
        <v>19</v>
      </c>
      <c r="C5996" s="111">
        <v>29.4128007817</v>
      </c>
    </row>
    <row r="5997" spans="1:3" x14ac:dyDescent="0.3">
      <c r="A5997" s="119">
        <v>45175</v>
      </c>
      <c r="B5997" s="106">
        <v>20</v>
      </c>
      <c r="C5997" s="111">
        <v>27.111200928400002</v>
      </c>
    </row>
    <row r="5998" spans="1:3" x14ac:dyDescent="0.3">
      <c r="A5998" s="119">
        <v>45175</v>
      </c>
      <c r="B5998" s="106">
        <v>21</v>
      </c>
      <c r="C5998" s="111">
        <v>25.040000611</v>
      </c>
    </row>
    <row r="5999" spans="1:3" x14ac:dyDescent="0.3">
      <c r="A5999" s="119">
        <v>45175</v>
      </c>
      <c r="B5999" s="106">
        <v>22</v>
      </c>
      <c r="C5999" s="111">
        <v>22.336000610899998</v>
      </c>
    </row>
    <row r="6000" spans="1:3" x14ac:dyDescent="0.3">
      <c r="A6000" s="119">
        <v>45175</v>
      </c>
      <c r="B6000" s="106">
        <v>23</v>
      </c>
      <c r="C6000" s="111">
        <v>19.665600464399997</v>
      </c>
    </row>
    <row r="6001" spans="1:3" x14ac:dyDescent="0.3">
      <c r="A6001" s="119">
        <v>45175</v>
      </c>
      <c r="B6001" s="106">
        <v>24</v>
      </c>
      <c r="C6001" s="111">
        <v>17.4608000494</v>
      </c>
    </row>
    <row r="6002" spans="1:3" x14ac:dyDescent="0.3">
      <c r="A6002" s="119">
        <v>45176</v>
      </c>
      <c r="B6002" s="106">
        <v>1</v>
      </c>
      <c r="C6002" s="111">
        <v>15.917600220300001</v>
      </c>
    </row>
    <row r="6003" spans="1:3" x14ac:dyDescent="0.3">
      <c r="A6003" s="119">
        <v>45176</v>
      </c>
      <c r="B6003" s="106">
        <v>2</v>
      </c>
      <c r="C6003" s="111">
        <v>14.911200073600002</v>
      </c>
    </row>
    <row r="6004" spans="1:3" x14ac:dyDescent="0.3">
      <c r="A6004" s="119">
        <v>45176</v>
      </c>
      <c r="B6004" s="106">
        <v>3</v>
      </c>
      <c r="C6004" s="111">
        <v>14.1144001471</v>
      </c>
    </row>
    <row r="6005" spans="1:3" x14ac:dyDescent="0.3">
      <c r="A6005" s="119">
        <v>45176</v>
      </c>
      <c r="B6005" s="106">
        <v>4</v>
      </c>
      <c r="C6005" s="111">
        <v>13.708800415600001</v>
      </c>
    </row>
    <row r="6006" spans="1:3" x14ac:dyDescent="0.3">
      <c r="A6006" s="119">
        <v>45176</v>
      </c>
      <c r="B6006" s="106">
        <v>5</v>
      </c>
      <c r="C6006" s="111">
        <v>13.6440007331</v>
      </c>
    </row>
    <row r="6007" spans="1:3" x14ac:dyDescent="0.3">
      <c r="A6007" s="119">
        <v>45176</v>
      </c>
      <c r="B6007" s="106">
        <v>6</v>
      </c>
      <c r="C6007" s="111">
        <v>14.5816002203</v>
      </c>
    </row>
    <row r="6008" spans="1:3" x14ac:dyDescent="0.3">
      <c r="A6008" s="119">
        <v>45176</v>
      </c>
      <c r="B6008" s="106">
        <v>7</v>
      </c>
      <c r="C6008" s="111">
        <v>15.0976003425</v>
      </c>
    </row>
    <row r="6009" spans="1:3" x14ac:dyDescent="0.3">
      <c r="A6009" s="119">
        <v>45176</v>
      </c>
      <c r="B6009" s="106">
        <v>8</v>
      </c>
      <c r="C6009" s="111">
        <v>15.3392003179</v>
      </c>
    </row>
    <row r="6010" spans="1:3" x14ac:dyDescent="0.3">
      <c r="A6010" s="119">
        <v>45176</v>
      </c>
      <c r="B6010" s="106">
        <v>9</v>
      </c>
      <c r="C6010" s="111">
        <v>16.236000000499999</v>
      </c>
    </row>
    <row r="6011" spans="1:3" x14ac:dyDescent="0.3">
      <c r="A6011" s="119">
        <v>45176</v>
      </c>
      <c r="B6011" s="106">
        <v>10</v>
      </c>
      <c r="C6011" s="111">
        <v>17.208800293500001</v>
      </c>
    </row>
    <row r="6012" spans="1:3" x14ac:dyDescent="0.3">
      <c r="A6012" s="119">
        <v>45176</v>
      </c>
      <c r="B6012" s="106">
        <v>11</v>
      </c>
      <c r="C6012" s="111">
        <v>18.523200317800001</v>
      </c>
    </row>
    <row r="6013" spans="1:3" x14ac:dyDescent="0.3">
      <c r="A6013" s="119">
        <v>45176</v>
      </c>
      <c r="B6013" s="106">
        <v>12</v>
      </c>
      <c r="C6013" s="111">
        <v>20.456800049400002</v>
      </c>
    </row>
    <row r="6014" spans="1:3" x14ac:dyDescent="0.3">
      <c r="A6014" s="119">
        <v>45176</v>
      </c>
      <c r="B6014" s="106">
        <v>13</v>
      </c>
      <c r="C6014" s="111">
        <v>23.314400512900001</v>
      </c>
    </row>
    <row r="6015" spans="1:3" x14ac:dyDescent="0.3">
      <c r="A6015" s="119">
        <v>45176</v>
      </c>
      <c r="B6015" s="106">
        <v>14</v>
      </c>
      <c r="C6015" s="111">
        <v>26.203200683999999</v>
      </c>
    </row>
    <row r="6016" spans="1:3" x14ac:dyDescent="0.3">
      <c r="A6016" s="119">
        <v>45176</v>
      </c>
      <c r="B6016" s="106">
        <v>15</v>
      </c>
      <c r="C6016" s="111">
        <v>28.812801026000002</v>
      </c>
    </row>
    <row r="6017" spans="1:3" x14ac:dyDescent="0.3">
      <c r="A6017" s="119">
        <v>45176</v>
      </c>
      <c r="B6017" s="106">
        <v>16</v>
      </c>
      <c r="C6017" s="111">
        <v>31.924800537599999</v>
      </c>
    </row>
    <row r="6018" spans="1:3" x14ac:dyDescent="0.3">
      <c r="A6018" s="119">
        <v>45176</v>
      </c>
      <c r="B6018" s="106">
        <v>17</v>
      </c>
      <c r="C6018" s="111">
        <v>32.801600342199997</v>
      </c>
    </row>
    <row r="6019" spans="1:3" x14ac:dyDescent="0.3">
      <c r="A6019" s="119">
        <v>45176</v>
      </c>
      <c r="B6019" s="106">
        <v>18</v>
      </c>
      <c r="C6019" s="111">
        <v>32.700800537500001</v>
      </c>
    </row>
    <row r="6020" spans="1:3" x14ac:dyDescent="0.3">
      <c r="A6020" s="119">
        <v>45176</v>
      </c>
      <c r="B6020" s="106">
        <v>19</v>
      </c>
      <c r="C6020" s="111">
        <v>31.200000733</v>
      </c>
    </row>
    <row r="6021" spans="1:3" x14ac:dyDescent="0.3">
      <c r="A6021" s="119">
        <v>45176</v>
      </c>
      <c r="B6021" s="106">
        <v>20</v>
      </c>
      <c r="C6021" s="111">
        <v>28.5632006841</v>
      </c>
    </row>
    <row r="6022" spans="1:3" x14ac:dyDescent="0.3">
      <c r="A6022" s="119">
        <v>45176</v>
      </c>
      <c r="B6022" s="106">
        <v>21</v>
      </c>
      <c r="C6022" s="111">
        <v>26.033600098099999</v>
      </c>
    </row>
    <row r="6023" spans="1:3" x14ac:dyDescent="0.3">
      <c r="A6023" s="119">
        <v>45176</v>
      </c>
      <c r="B6023" s="106">
        <v>22</v>
      </c>
      <c r="C6023" s="111">
        <v>23.094400146799998</v>
      </c>
    </row>
    <row r="6024" spans="1:3" x14ac:dyDescent="0.3">
      <c r="A6024" s="119">
        <v>45176</v>
      </c>
      <c r="B6024" s="106">
        <v>23</v>
      </c>
      <c r="C6024" s="111">
        <v>20.292800659899999</v>
      </c>
    </row>
    <row r="6025" spans="1:3" x14ac:dyDescent="0.3">
      <c r="A6025" s="119">
        <v>45176</v>
      </c>
      <c r="B6025" s="106">
        <v>24</v>
      </c>
      <c r="C6025" s="111">
        <v>17.878400024999998</v>
      </c>
    </row>
    <row r="6026" spans="1:3" x14ac:dyDescent="0.3">
      <c r="A6026" s="119">
        <v>45177</v>
      </c>
      <c r="B6026" s="106">
        <v>1</v>
      </c>
      <c r="C6026" s="111">
        <v>16.4368004156</v>
      </c>
    </row>
    <row r="6027" spans="1:3" x14ac:dyDescent="0.3">
      <c r="A6027" s="119">
        <v>45177</v>
      </c>
      <c r="B6027" s="106">
        <v>2</v>
      </c>
      <c r="C6027" s="111">
        <v>15.368000244700001</v>
      </c>
    </row>
    <row r="6028" spans="1:3" x14ac:dyDescent="0.3">
      <c r="A6028" s="119">
        <v>45177</v>
      </c>
      <c r="B6028" s="106">
        <v>3</v>
      </c>
      <c r="C6028" s="111">
        <v>14.413600220099999</v>
      </c>
    </row>
    <row r="6029" spans="1:3" x14ac:dyDescent="0.3">
      <c r="A6029" s="119">
        <v>45177</v>
      </c>
      <c r="B6029" s="106">
        <v>4</v>
      </c>
      <c r="C6029" s="111">
        <v>13.8344002691</v>
      </c>
    </row>
    <row r="6030" spans="1:3" x14ac:dyDescent="0.3">
      <c r="A6030" s="119">
        <v>45177</v>
      </c>
      <c r="B6030" s="106">
        <v>5</v>
      </c>
      <c r="C6030" s="111">
        <v>13.7856004645</v>
      </c>
    </row>
    <row r="6031" spans="1:3" x14ac:dyDescent="0.3">
      <c r="A6031" s="119">
        <v>45177</v>
      </c>
      <c r="B6031" s="106">
        <v>6</v>
      </c>
      <c r="C6031" s="111">
        <v>14.5792005622</v>
      </c>
    </row>
    <row r="6032" spans="1:3" x14ac:dyDescent="0.3">
      <c r="A6032" s="119">
        <v>45177</v>
      </c>
      <c r="B6032" s="106">
        <v>7</v>
      </c>
      <c r="C6032" s="111">
        <v>15.5408002934</v>
      </c>
    </row>
    <row r="6033" spans="1:3" x14ac:dyDescent="0.3">
      <c r="A6033" s="119">
        <v>45177</v>
      </c>
      <c r="B6033" s="106">
        <v>8</v>
      </c>
      <c r="C6033" s="111">
        <v>16.326400269099999</v>
      </c>
    </row>
    <row r="6034" spans="1:3" x14ac:dyDescent="0.3">
      <c r="A6034" s="119">
        <v>45177</v>
      </c>
      <c r="B6034" s="106">
        <v>9</v>
      </c>
      <c r="C6034" s="111">
        <v>18.255200195900002</v>
      </c>
    </row>
    <row r="6035" spans="1:3" x14ac:dyDescent="0.3">
      <c r="A6035" s="119">
        <v>45177</v>
      </c>
      <c r="B6035" s="106">
        <v>10</v>
      </c>
      <c r="C6035" s="111">
        <v>19.738400146899998</v>
      </c>
    </row>
    <row r="6036" spans="1:3" x14ac:dyDescent="0.3">
      <c r="A6036" s="119">
        <v>45177</v>
      </c>
      <c r="B6036" s="106">
        <v>11</v>
      </c>
      <c r="C6036" s="111">
        <v>21.888000488799999</v>
      </c>
    </row>
    <row r="6037" spans="1:3" x14ac:dyDescent="0.3">
      <c r="A6037" s="119">
        <v>45177</v>
      </c>
      <c r="B6037" s="106">
        <v>12</v>
      </c>
      <c r="C6037" s="111">
        <v>24.582400024899997</v>
      </c>
    </row>
    <row r="6038" spans="1:3" x14ac:dyDescent="0.3">
      <c r="A6038" s="119">
        <v>45177</v>
      </c>
      <c r="B6038" s="106">
        <v>13</v>
      </c>
      <c r="C6038" s="111">
        <v>28.268800293399998</v>
      </c>
    </row>
    <row r="6039" spans="1:3" x14ac:dyDescent="0.3">
      <c r="A6039" s="119">
        <v>45177</v>
      </c>
      <c r="B6039" s="106">
        <v>14</v>
      </c>
      <c r="C6039" s="111">
        <v>31.276001221400001</v>
      </c>
    </row>
    <row r="6040" spans="1:3" x14ac:dyDescent="0.3">
      <c r="A6040" s="119">
        <v>45177</v>
      </c>
      <c r="B6040" s="106">
        <v>15</v>
      </c>
      <c r="C6040" s="111">
        <v>34.780000000599998</v>
      </c>
    </row>
    <row r="6041" spans="1:3" x14ac:dyDescent="0.3">
      <c r="A6041" s="119">
        <v>45177</v>
      </c>
      <c r="B6041" s="106">
        <v>16</v>
      </c>
      <c r="C6041" s="111">
        <v>38.207200928299997</v>
      </c>
    </row>
    <row r="6042" spans="1:3" x14ac:dyDescent="0.3">
      <c r="A6042" s="119">
        <v>45177</v>
      </c>
      <c r="B6042" s="106">
        <v>17</v>
      </c>
      <c r="C6042" s="111">
        <v>39.516000488899998</v>
      </c>
    </row>
    <row r="6043" spans="1:3" x14ac:dyDescent="0.3">
      <c r="A6043" s="119">
        <v>45177</v>
      </c>
      <c r="B6043" s="106">
        <v>18</v>
      </c>
      <c r="C6043" s="111">
        <v>39.1456003423</v>
      </c>
    </row>
    <row r="6044" spans="1:3" x14ac:dyDescent="0.3">
      <c r="A6044" s="119">
        <v>45177</v>
      </c>
      <c r="B6044" s="106">
        <v>19</v>
      </c>
      <c r="C6044" s="111">
        <v>37.169601074999996</v>
      </c>
    </row>
    <row r="6045" spans="1:3" x14ac:dyDescent="0.3">
      <c r="A6045" s="119">
        <v>45177</v>
      </c>
      <c r="B6045" s="106">
        <v>20</v>
      </c>
      <c r="C6045" s="111">
        <v>34.297600342300001</v>
      </c>
    </row>
    <row r="6046" spans="1:3" x14ac:dyDescent="0.3">
      <c r="A6046" s="119">
        <v>45177</v>
      </c>
      <c r="B6046" s="106">
        <v>21</v>
      </c>
      <c r="C6046" s="111">
        <v>31.0088000493</v>
      </c>
    </row>
    <row r="6047" spans="1:3" x14ac:dyDescent="0.3">
      <c r="A6047" s="119">
        <v>45177</v>
      </c>
      <c r="B6047" s="106">
        <v>22</v>
      </c>
      <c r="C6047" s="111">
        <v>27.890400635199999</v>
      </c>
    </row>
    <row r="6048" spans="1:3" x14ac:dyDescent="0.3">
      <c r="A6048" s="119">
        <v>45177</v>
      </c>
      <c r="B6048" s="106">
        <v>23</v>
      </c>
      <c r="C6048" s="111">
        <v>24.847200928300001</v>
      </c>
    </row>
    <row r="6049" spans="1:3" x14ac:dyDescent="0.3">
      <c r="A6049" s="119">
        <v>45177</v>
      </c>
      <c r="B6049" s="106">
        <v>24</v>
      </c>
      <c r="C6049" s="111">
        <v>22.1256003423</v>
      </c>
    </row>
    <row r="6050" spans="1:3" x14ac:dyDescent="0.3">
      <c r="A6050" s="119">
        <v>45178</v>
      </c>
      <c r="B6050" s="106">
        <v>1</v>
      </c>
      <c r="C6050" s="111">
        <v>20.465600097999999</v>
      </c>
    </row>
    <row r="6051" spans="1:3" x14ac:dyDescent="0.3">
      <c r="A6051" s="119">
        <v>45178</v>
      </c>
      <c r="B6051" s="106">
        <v>2</v>
      </c>
      <c r="C6051" s="111">
        <v>18.818400391399997</v>
      </c>
    </row>
    <row r="6052" spans="1:3" x14ac:dyDescent="0.3">
      <c r="A6052" s="119">
        <v>45178</v>
      </c>
      <c r="B6052" s="106">
        <v>3</v>
      </c>
      <c r="C6052" s="111">
        <v>17.700800049199998</v>
      </c>
    </row>
    <row r="6053" spans="1:3" x14ac:dyDescent="0.3">
      <c r="A6053" s="119">
        <v>45178</v>
      </c>
      <c r="B6053" s="106">
        <v>4</v>
      </c>
      <c r="C6053" s="111">
        <v>16.711200317899998</v>
      </c>
    </row>
    <row r="6054" spans="1:3" x14ac:dyDescent="0.3">
      <c r="A6054" s="119">
        <v>45178</v>
      </c>
      <c r="B6054" s="106">
        <v>5</v>
      </c>
      <c r="C6054" s="111">
        <v>16.292800415600002</v>
      </c>
    </row>
    <row r="6055" spans="1:3" x14ac:dyDescent="0.3">
      <c r="A6055" s="119">
        <v>45178</v>
      </c>
      <c r="B6055" s="106">
        <v>6</v>
      </c>
      <c r="C6055" s="111">
        <v>16.490400269000002</v>
      </c>
    </row>
    <row r="6056" spans="1:3" x14ac:dyDescent="0.3">
      <c r="A6056" s="119">
        <v>45178</v>
      </c>
      <c r="B6056" s="106">
        <v>7</v>
      </c>
      <c r="C6056" s="111">
        <v>16.481600098200001</v>
      </c>
    </row>
    <row r="6057" spans="1:3" x14ac:dyDescent="0.3">
      <c r="A6057" s="119">
        <v>45178</v>
      </c>
      <c r="B6057" s="106">
        <v>8</v>
      </c>
      <c r="C6057" s="111">
        <v>16.918400269300001</v>
      </c>
    </row>
    <row r="6058" spans="1:3" x14ac:dyDescent="0.3">
      <c r="A6058" s="119">
        <v>45178</v>
      </c>
      <c r="B6058" s="106">
        <v>9</v>
      </c>
      <c r="C6058" s="111">
        <v>18.500800537700002</v>
      </c>
    </row>
    <row r="6059" spans="1:3" x14ac:dyDescent="0.3">
      <c r="A6059" s="119">
        <v>45178</v>
      </c>
      <c r="B6059" s="106">
        <v>10</v>
      </c>
      <c r="C6059" s="111">
        <v>20.818400391300003</v>
      </c>
    </row>
    <row r="6060" spans="1:3" x14ac:dyDescent="0.3">
      <c r="A6060" s="119">
        <v>45178</v>
      </c>
      <c r="B6060" s="106">
        <v>11</v>
      </c>
      <c r="C6060" s="111">
        <v>23.930400879299999</v>
      </c>
    </row>
    <row r="6061" spans="1:3" x14ac:dyDescent="0.3">
      <c r="A6061" s="119">
        <v>45178</v>
      </c>
      <c r="B6061" s="106">
        <v>12</v>
      </c>
      <c r="C6061" s="111">
        <v>27.902400635199999</v>
      </c>
    </row>
    <row r="6062" spans="1:3" x14ac:dyDescent="0.3">
      <c r="A6062" s="119">
        <v>45178</v>
      </c>
      <c r="B6062" s="106">
        <v>13</v>
      </c>
      <c r="C6062" s="111">
        <v>31.7824006353</v>
      </c>
    </row>
    <row r="6063" spans="1:3" x14ac:dyDescent="0.3">
      <c r="A6063" s="119">
        <v>45178</v>
      </c>
      <c r="B6063" s="106">
        <v>14</v>
      </c>
      <c r="C6063" s="111">
        <v>35.3576003421</v>
      </c>
    </row>
    <row r="6064" spans="1:3" x14ac:dyDescent="0.3">
      <c r="A6064" s="119">
        <v>45178</v>
      </c>
      <c r="B6064" s="106">
        <v>15</v>
      </c>
      <c r="C6064" s="111">
        <v>38.728000977000001</v>
      </c>
    </row>
    <row r="6065" spans="1:3" x14ac:dyDescent="0.3">
      <c r="A6065" s="119">
        <v>45178</v>
      </c>
      <c r="B6065" s="106">
        <v>16</v>
      </c>
      <c r="C6065" s="111">
        <v>40.237600830600002</v>
      </c>
    </row>
    <row r="6066" spans="1:3" x14ac:dyDescent="0.3">
      <c r="A6066" s="119">
        <v>45178</v>
      </c>
      <c r="B6066" s="106">
        <v>17</v>
      </c>
      <c r="C6066" s="111">
        <v>40.2176000981</v>
      </c>
    </row>
    <row r="6067" spans="1:3" x14ac:dyDescent="0.3">
      <c r="A6067" s="119">
        <v>45178</v>
      </c>
      <c r="B6067" s="106">
        <v>18</v>
      </c>
      <c r="C6067" s="111">
        <v>37.499200440100005</v>
      </c>
    </row>
    <row r="6068" spans="1:3" x14ac:dyDescent="0.3">
      <c r="A6068" s="119">
        <v>45178</v>
      </c>
      <c r="B6068" s="106">
        <v>19</v>
      </c>
      <c r="C6068" s="111">
        <v>34.7864008795</v>
      </c>
    </row>
    <row r="6069" spans="1:3" x14ac:dyDescent="0.3">
      <c r="A6069" s="119">
        <v>45178</v>
      </c>
      <c r="B6069" s="106">
        <v>20</v>
      </c>
      <c r="C6069" s="111">
        <v>32.7687998054</v>
      </c>
    </row>
    <row r="6070" spans="1:3" x14ac:dyDescent="0.3">
      <c r="A6070" s="119">
        <v>45178</v>
      </c>
      <c r="B6070" s="106">
        <v>21</v>
      </c>
      <c r="C6070" s="111">
        <v>30.445600342300001</v>
      </c>
    </row>
    <row r="6071" spans="1:3" x14ac:dyDescent="0.3">
      <c r="A6071" s="119">
        <v>45178</v>
      </c>
      <c r="B6071" s="106">
        <v>22</v>
      </c>
      <c r="C6071" s="111">
        <v>28.209600830599999</v>
      </c>
    </row>
    <row r="6072" spans="1:3" x14ac:dyDescent="0.3">
      <c r="A6072" s="119">
        <v>45178</v>
      </c>
      <c r="B6072" s="106">
        <v>23</v>
      </c>
      <c r="C6072" s="111">
        <v>25.908800537499999</v>
      </c>
    </row>
    <row r="6073" spans="1:3" x14ac:dyDescent="0.3">
      <c r="A6073" s="119">
        <v>45178</v>
      </c>
      <c r="B6073" s="106">
        <v>24</v>
      </c>
      <c r="C6073" s="111">
        <v>23.8128002935</v>
      </c>
    </row>
    <row r="6074" spans="1:3" x14ac:dyDescent="0.3">
      <c r="A6074" s="119">
        <v>45179</v>
      </c>
      <c r="B6074" s="106">
        <v>1</v>
      </c>
      <c r="C6074" s="111">
        <v>22.317600464399998</v>
      </c>
    </row>
    <row r="6075" spans="1:3" x14ac:dyDescent="0.3">
      <c r="A6075" s="119">
        <v>45179</v>
      </c>
      <c r="B6075" s="106">
        <v>2</v>
      </c>
      <c r="C6075" s="111">
        <v>20.865600220200001</v>
      </c>
    </row>
    <row r="6076" spans="1:3" x14ac:dyDescent="0.3">
      <c r="A6076" s="119">
        <v>45179</v>
      </c>
      <c r="B6076" s="106">
        <v>3</v>
      </c>
      <c r="C6076" s="111">
        <v>19.660800171399998</v>
      </c>
    </row>
    <row r="6077" spans="1:3" x14ac:dyDescent="0.3">
      <c r="A6077" s="119">
        <v>45179</v>
      </c>
      <c r="B6077" s="106">
        <v>4</v>
      </c>
      <c r="C6077" s="111">
        <v>18.739200440100003</v>
      </c>
    </row>
    <row r="6078" spans="1:3" x14ac:dyDescent="0.3">
      <c r="A6078" s="119">
        <v>45179</v>
      </c>
      <c r="B6078" s="106">
        <v>5</v>
      </c>
      <c r="C6078" s="111">
        <v>18.270400024899999</v>
      </c>
    </row>
    <row r="6079" spans="1:3" x14ac:dyDescent="0.3">
      <c r="A6079" s="119">
        <v>45179</v>
      </c>
      <c r="B6079" s="106">
        <v>6</v>
      </c>
      <c r="C6079" s="111">
        <v>17.979200318</v>
      </c>
    </row>
    <row r="6080" spans="1:3" x14ac:dyDescent="0.3">
      <c r="A6080" s="119">
        <v>45179</v>
      </c>
      <c r="B6080" s="106">
        <v>7</v>
      </c>
      <c r="C6080" s="111">
        <v>17.920000122500003</v>
      </c>
    </row>
    <row r="6081" spans="1:3" x14ac:dyDescent="0.3">
      <c r="A6081" s="119">
        <v>45179</v>
      </c>
      <c r="B6081" s="106">
        <v>8</v>
      </c>
      <c r="C6081" s="111">
        <v>18.011200439900001</v>
      </c>
    </row>
    <row r="6082" spans="1:3" x14ac:dyDescent="0.3">
      <c r="A6082" s="119">
        <v>45179</v>
      </c>
      <c r="B6082" s="106">
        <v>9</v>
      </c>
      <c r="C6082" s="111">
        <v>18.8008002935</v>
      </c>
    </row>
    <row r="6083" spans="1:3" x14ac:dyDescent="0.3">
      <c r="A6083" s="119">
        <v>45179</v>
      </c>
      <c r="B6083" s="106">
        <v>10</v>
      </c>
      <c r="C6083" s="111">
        <v>19.2760003667</v>
      </c>
    </row>
    <row r="6084" spans="1:3" x14ac:dyDescent="0.3">
      <c r="A6084" s="119">
        <v>45179</v>
      </c>
      <c r="B6084" s="106">
        <v>11</v>
      </c>
      <c r="C6084" s="111">
        <v>19.404000122699998</v>
      </c>
    </row>
    <row r="6085" spans="1:3" x14ac:dyDescent="0.3">
      <c r="A6085" s="119">
        <v>45179</v>
      </c>
      <c r="B6085" s="106">
        <v>12</v>
      </c>
      <c r="C6085" s="111">
        <v>19.725600220100002</v>
      </c>
    </row>
    <row r="6086" spans="1:3" x14ac:dyDescent="0.3">
      <c r="A6086" s="119">
        <v>45179</v>
      </c>
      <c r="B6086" s="106">
        <v>13</v>
      </c>
      <c r="C6086" s="111">
        <v>20.213600464399999</v>
      </c>
    </row>
    <row r="6087" spans="1:3" x14ac:dyDescent="0.3">
      <c r="A6087" s="119">
        <v>45179</v>
      </c>
      <c r="B6087" s="106">
        <v>14</v>
      </c>
      <c r="C6087" s="111">
        <v>21.569600342200001</v>
      </c>
    </row>
    <row r="6088" spans="1:3" x14ac:dyDescent="0.3">
      <c r="A6088" s="119">
        <v>45179</v>
      </c>
      <c r="B6088" s="106">
        <v>15</v>
      </c>
      <c r="C6088" s="111">
        <v>24.3664005131</v>
      </c>
    </row>
    <row r="6089" spans="1:3" x14ac:dyDescent="0.3">
      <c r="A6089" s="119">
        <v>45179</v>
      </c>
      <c r="B6089" s="106">
        <v>16</v>
      </c>
      <c r="C6089" s="111">
        <v>28.0976003422</v>
      </c>
    </row>
    <row r="6090" spans="1:3" x14ac:dyDescent="0.3">
      <c r="A6090" s="119">
        <v>45179</v>
      </c>
      <c r="B6090" s="106">
        <v>17</v>
      </c>
      <c r="C6090" s="111">
        <v>31.151200439899998</v>
      </c>
    </row>
    <row r="6091" spans="1:3" x14ac:dyDescent="0.3">
      <c r="A6091" s="119">
        <v>45179</v>
      </c>
      <c r="B6091" s="106">
        <v>18</v>
      </c>
      <c r="C6091" s="111">
        <v>32.086400879400003</v>
      </c>
    </row>
    <row r="6092" spans="1:3" x14ac:dyDescent="0.3">
      <c r="A6092" s="119">
        <v>45179</v>
      </c>
      <c r="B6092" s="106">
        <v>19</v>
      </c>
      <c r="C6092" s="111">
        <v>31.294401123700002</v>
      </c>
    </row>
    <row r="6093" spans="1:3" x14ac:dyDescent="0.3">
      <c r="A6093" s="119">
        <v>45179</v>
      </c>
      <c r="B6093" s="106">
        <v>20</v>
      </c>
      <c r="C6093" s="111">
        <v>29.9272004398</v>
      </c>
    </row>
    <row r="6094" spans="1:3" x14ac:dyDescent="0.3">
      <c r="A6094" s="119">
        <v>45179</v>
      </c>
      <c r="B6094" s="106">
        <v>21</v>
      </c>
      <c r="C6094" s="111">
        <v>27.838400635199999</v>
      </c>
    </row>
    <row r="6095" spans="1:3" x14ac:dyDescent="0.3">
      <c r="A6095" s="119">
        <v>45179</v>
      </c>
      <c r="B6095" s="106">
        <v>22</v>
      </c>
      <c r="C6095" s="111">
        <v>25.298400391200001</v>
      </c>
    </row>
    <row r="6096" spans="1:3" x14ac:dyDescent="0.3">
      <c r="A6096" s="119">
        <v>45179</v>
      </c>
      <c r="B6096" s="106">
        <v>23</v>
      </c>
      <c r="C6096" s="111">
        <v>22.892000122500001</v>
      </c>
    </row>
    <row r="6097" spans="1:3" x14ac:dyDescent="0.3">
      <c r="A6097" s="119">
        <v>45179</v>
      </c>
      <c r="B6097" s="106">
        <v>24</v>
      </c>
      <c r="C6097" s="111">
        <v>20.4712001957</v>
      </c>
    </row>
    <row r="6098" spans="1:3" x14ac:dyDescent="0.3">
      <c r="A6098" s="119">
        <v>45180</v>
      </c>
      <c r="B6098" s="106">
        <v>1</v>
      </c>
      <c r="C6098" s="111">
        <v>18.630400147</v>
      </c>
    </row>
    <row r="6099" spans="1:3" x14ac:dyDescent="0.3">
      <c r="A6099" s="119">
        <v>45180</v>
      </c>
      <c r="B6099" s="106">
        <v>2</v>
      </c>
      <c r="C6099" s="111">
        <v>17.3600002449</v>
      </c>
    </row>
    <row r="6100" spans="1:3" x14ac:dyDescent="0.3">
      <c r="A6100" s="119">
        <v>45180</v>
      </c>
      <c r="B6100" s="106">
        <v>3</v>
      </c>
      <c r="C6100" s="111">
        <v>16.480000366699997</v>
      </c>
    </row>
    <row r="6101" spans="1:3" x14ac:dyDescent="0.3">
      <c r="A6101" s="119">
        <v>45180</v>
      </c>
      <c r="B6101" s="106">
        <v>4</v>
      </c>
      <c r="C6101" s="111">
        <v>15.6952001958</v>
      </c>
    </row>
    <row r="6102" spans="1:3" x14ac:dyDescent="0.3">
      <c r="A6102" s="119">
        <v>45180</v>
      </c>
      <c r="B6102" s="106">
        <v>5</v>
      </c>
      <c r="C6102" s="111">
        <v>15.7488000493</v>
      </c>
    </row>
    <row r="6103" spans="1:3" x14ac:dyDescent="0.3">
      <c r="A6103" s="119">
        <v>45180</v>
      </c>
      <c r="B6103" s="106">
        <v>6</v>
      </c>
      <c r="C6103" s="111">
        <v>17.0752003178</v>
      </c>
    </row>
    <row r="6104" spans="1:3" x14ac:dyDescent="0.3">
      <c r="A6104" s="119">
        <v>45180</v>
      </c>
      <c r="B6104" s="106">
        <v>7</v>
      </c>
      <c r="C6104" s="111">
        <v>17.750400391100001</v>
      </c>
    </row>
    <row r="6105" spans="1:3" x14ac:dyDescent="0.3">
      <c r="A6105" s="119">
        <v>45180</v>
      </c>
      <c r="B6105" s="106">
        <v>8</v>
      </c>
      <c r="C6105" s="111">
        <v>18.415200684200002</v>
      </c>
    </row>
    <row r="6106" spans="1:3" x14ac:dyDescent="0.3">
      <c r="A6106" s="119">
        <v>45180</v>
      </c>
      <c r="B6106" s="106">
        <v>9</v>
      </c>
      <c r="C6106" s="111">
        <v>19.962400147100002</v>
      </c>
    </row>
    <row r="6107" spans="1:3" x14ac:dyDescent="0.3">
      <c r="A6107" s="119">
        <v>45180</v>
      </c>
      <c r="B6107" s="106">
        <v>10</v>
      </c>
      <c r="C6107" s="111">
        <v>22.465600342199998</v>
      </c>
    </row>
    <row r="6108" spans="1:3" x14ac:dyDescent="0.3">
      <c r="A6108" s="119">
        <v>45180</v>
      </c>
      <c r="B6108" s="106">
        <v>11</v>
      </c>
      <c r="C6108" s="111">
        <v>22.8680004886</v>
      </c>
    </row>
    <row r="6109" spans="1:3" x14ac:dyDescent="0.3">
      <c r="A6109" s="119">
        <v>45180</v>
      </c>
      <c r="B6109" s="106">
        <v>12</v>
      </c>
      <c r="C6109" s="111">
        <v>23.147200806199997</v>
      </c>
    </row>
    <row r="6110" spans="1:3" x14ac:dyDescent="0.3">
      <c r="A6110" s="119">
        <v>45180</v>
      </c>
      <c r="B6110" s="106">
        <v>13</v>
      </c>
      <c r="C6110" s="111">
        <v>23.696000488700001</v>
      </c>
    </row>
    <row r="6111" spans="1:3" x14ac:dyDescent="0.3">
      <c r="A6111" s="119">
        <v>45180</v>
      </c>
      <c r="B6111" s="106">
        <v>14</v>
      </c>
      <c r="C6111" s="111">
        <v>23.2680008548</v>
      </c>
    </row>
    <row r="6112" spans="1:3" x14ac:dyDescent="0.3">
      <c r="A6112" s="119">
        <v>45180</v>
      </c>
      <c r="B6112" s="106">
        <v>15</v>
      </c>
      <c r="C6112" s="111">
        <v>24.4192001959</v>
      </c>
    </row>
    <row r="6113" spans="1:3" x14ac:dyDescent="0.3">
      <c r="A6113" s="119">
        <v>45180</v>
      </c>
      <c r="B6113" s="106">
        <v>16</v>
      </c>
      <c r="C6113" s="111">
        <v>27.635200440000002</v>
      </c>
    </row>
    <row r="6114" spans="1:3" x14ac:dyDescent="0.3">
      <c r="A6114" s="119">
        <v>45180</v>
      </c>
      <c r="B6114" s="106">
        <v>17</v>
      </c>
      <c r="C6114" s="111">
        <v>30.177600586500002</v>
      </c>
    </row>
    <row r="6115" spans="1:3" x14ac:dyDescent="0.3">
      <c r="A6115" s="119">
        <v>45180</v>
      </c>
      <c r="B6115" s="106">
        <v>18</v>
      </c>
      <c r="C6115" s="111">
        <v>31.211200928300002</v>
      </c>
    </row>
    <row r="6116" spans="1:3" x14ac:dyDescent="0.3">
      <c r="A6116" s="119">
        <v>45180</v>
      </c>
      <c r="B6116" s="106">
        <v>19</v>
      </c>
      <c r="C6116" s="111">
        <v>29.8200000004</v>
      </c>
    </row>
    <row r="6117" spans="1:3" x14ac:dyDescent="0.3">
      <c r="A6117" s="119">
        <v>45180</v>
      </c>
      <c r="B6117" s="106">
        <v>20</v>
      </c>
      <c r="C6117" s="111">
        <v>28.028000488699998</v>
      </c>
    </row>
    <row r="6118" spans="1:3" x14ac:dyDescent="0.3">
      <c r="A6118" s="119">
        <v>45180</v>
      </c>
      <c r="B6118" s="106">
        <v>21</v>
      </c>
      <c r="C6118" s="111">
        <v>26.372000244500001</v>
      </c>
    </row>
    <row r="6119" spans="1:3" x14ac:dyDescent="0.3">
      <c r="A6119" s="119">
        <v>45180</v>
      </c>
      <c r="B6119" s="106">
        <v>22</v>
      </c>
      <c r="C6119" s="111">
        <v>24.223200318</v>
      </c>
    </row>
    <row r="6120" spans="1:3" x14ac:dyDescent="0.3">
      <c r="A6120" s="119">
        <v>45180</v>
      </c>
      <c r="B6120" s="106">
        <v>23</v>
      </c>
      <c r="C6120" s="111">
        <v>21.695200073799999</v>
      </c>
    </row>
    <row r="6121" spans="1:3" x14ac:dyDescent="0.3">
      <c r="A6121" s="119">
        <v>45180</v>
      </c>
      <c r="B6121" s="106">
        <v>24</v>
      </c>
      <c r="C6121" s="111">
        <v>19.524800171399999</v>
      </c>
    </row>
    <row r="6122" spans="1:3" x14ac:dyDescent="0.3">
      <c r="A6122" s="119">
        <v>45181</v>
      </c>
      <c r="B6122" s="106">
        <v>1</v>
      </c>
      <c r="C6122" s="111">
        <v>17.8920003667</v>
      </c>
    </row>
    <row r="6123" spans="1:3" x14ac:dyDescent="0.3">
      <c r="A6123" s="119">
        <v>45181</v>
      </c>
      <c r="B6123" s="106">
        <v>2</v>
      </c>
      <c r="C6123" s="111">
        <v>16.725600342500002</v>
      </c>
    </row>
    <row r="6124" spans="1:3" x14ac:dyDescent="0.3">
      <c r="A6124" s="119">
        <v>45181</v>
      </c>
      <c r="B6124" s="106">
        <v>3</v>
      </c>
      <c r="C6124" s="111">
        <v>15.8080003667</v>
      </c>
    </row>
    <row r="6125" spans="1:3" x14ac:dyDescent="0.3">
      <c r="A6125" s="119">
        <v>45181</v>
      </c>
      <c r="B6125" s="106">
        <v>4</v>
      </c>
      <c r="C6125" s="111">
        <v>14.991200440299998</v>
      </c>
    </row>
    <row r="6126" spans="1:3" x14ac:dyDescent="0.3">
      <c r="A6126" s="119">
        <v>45181</v>
      </c>
      <c r="B6126" s="106">
        <v>5</v>
      </c>
      <c r="C6126" s="111">
        <v>15.226400025</v>
      </c>
    </row>
    <row r="6127" spans="1:3" x14ac:dyDescent="0.3">
      <c r="A6127" s="119">
        <v>45181</v>
      </c>
      <c r="B6127" s="106">
        <v>6</v>
      </c>
      <c r="C6127" s="111">
        <v>16.23520044</v>
      </c>
    </row>
    <row r="6128" spans="1:3" x14ac:dyDescent="0.3">
      <c r="A6128" s="119">
        <v>45181</v>
      </c>
      <c r="B6128" s="106">
        <v>7</v>
      </c>
      <c r="C6128" s="111">
        <v>16.928000366699997</v>
      </c>
    </row>
    <row r="6129" spans="1:3" x14ac:dyDescent="0.3">
      <c r="A6129" s="119">
        <v>45181</v>
      </c>
      <c r="B6129" s="106">
        <v>8</v>
      </c>
      <c r="C6129" s="111">
        <v>17.385600586600003</v>
      </c>
    </row>
    <row r="6130" spans="1:3" x14ac:dyDescent="0.3">
      <c r="A6130" s="119">
        <v>45181</v>
      </c>
      <c r="B6130" s="106">
        <v>9</v>
      </c>
      <c r="C6130" s="111">
        <v>18.8016003422</v>
      </c>
    </row>
    <row r="6131" spans="1:3" x14ac:dyDescent="0.3">
      <c r="A6131" s="119">
        <v>45181</v>
      </c>
      <c r="B6131" s="106">
        <v>10</v>
      </c>
      <c r="C6131" s="111">
        <v>20.147200317999999</v>
      </c>
    </row>
    <row r="6132" spans="1:3" x14ac:dyDescent="0.3">
      <c r="A6132" s="119">
        <v>45181</v>
      </c>
      <c r="B6132" s="106">
        <v>11</v>
      </c>
      <c r="C6132" s="111">
        <v>21.169600098300002</v>
      </c>
    </row>
    <row r="6133" spans="1:3" x14ac:dyDescent="0.3">
      <c r="A6133" s="119">
        <v>45181</v>
      </c>
      <c r="B6133" s="106">
        <v>12</v>
      </c>
      <c r="C6133" s="111">
        <v>22.9720003666</v>
      </c>
    </row>
    <row r="6134" spans="1:3" x14ac:dyDescent="0.3">
      <c r="A6134" s="119">
        <v>45181</v>
      </c>
      <c r="B6134" s="106">
        <v>13</v>
      </c>
      <c r="C6134" s="111">
        <v>25.352800415400001</v>
      </c>
    </row>
    <row r="6135" spans="1:3" x14ac:dyDescent="0.3">
      <c r="A6135" s="119">
        <v>45181</v>
      </c>
      <c r="B6135" s="106">
        <v>14</v>
      </c>
      <c r="C6135" s="111">
        <v>27.0016010748</v>
      </c>
    </row>
    <row r="6136" spans="1:3" x14ac:dyDescent="0.3">
      <c r="A6136" s="119">
        <v>45181</v>
      </c>
      <c r="B6136" s="106">
        <v>15</v>
      </c>
      <c r="C6136" s="111">
        <v>28.573600098300002</v>
      </c>
    </row>
    <row r="6137" spans="1:3" x14ac:dyDescent="0.3">
      <c r="A6137" s="119">
        <v>45181</v>
      </c>
      <c r="B6137" s="106">
        <v>16</v>
      </c>
      <c r="C6137" s="111">
        <v>30.2584008796</v>
      </c>
    </row>
    <row r="6138" spans="1:3" x14ac:dyDescent="0.3">
      <c r="A6138" s="119">
        <v>45181</v>
      </c>
      <c r="B6138" s="106">
        <v>17</v>
      </c>
      <c r="C6138" s="111">
        <v>31.129600098200001</v>
      </c>
    </row>
    <row r="6139" spans="1:3" x14ac:dyDescent="0.3">
      <c r="A6139" s="119">
        <v>45181</v>
      </c>
      <c r="B6139" s="106">
        <v>18</v>
      </c>
      <c r="C6139" s="111">
        <v>30.277600830700003</v>
      </c>
    </row>
    <row r="6140" spans="1:3" x14ac:dyDescent="0.3">
      <c r="A6140" s="119">
        <v>45181</v>
      </c>
      <c r="B6140" s="106">
        <v>19</v>
      </c>
      <c r="C6140" s="111">
        <v>28.1928002937</v>
      </c>
    </row>
    <row r="6141" spans="1:3" x14ac:dyDescent="0.3">
      <c r="A6141" s="119">
        <v>45181</v>
      </c>
      <c r="B6141" s="106">
        <v>20</v>
      </c>
      <c r="C6141" s="111">
        <v>26.096000244700001</v>
      </c>
    </row>
    <row r="6142" spans="1:3" x14ac:dyDescent="0.3">
      <c r="A6142" s="119">
        <v>45181</v>
      </c>
      <c r="B6142" s="106">
        <v>21</v>
      </c>
      <c r="C6142" s="111">
        <v>23.835200317800002</v>
      </c>
    </row>
    <row r="6143" spans="1:3" x14ac:dyDescent="0.3">
      <c r="A6143" s="119">
        <v>45181</v>
      </c>
      <c r="B6143" s="106">
        <v>22</v>
      </c>
      <c r="C6143" s="111">
        <v>21.202400024800003</v>
      </c>
    </row>
    <row r="6144" spans="1:3" x14ac:dyDescent="0.3">
      <c r="A6144" s="119">
        <v>45181</v>
      </c>
      <c r="B6144" s="106">
        <v>23</v>
      </c>
      <c r="C6144" s="111">
        <v>18.853600464300001</v>
      </c>
    </row>
    <row r="6145" spans="1:3" x14ac:dyDescent="0.3">
      <c r="A6145" s="119">
        <v>45181</v>
      </c>
      <c r="B6145" s="106">
        <v>24</v>
      </c>
      <c r="C6145" s="111">
        <v>16.904800293600001</v>
      </c>
    </row>
    <row r="6146" spans="1:3" x14ac:dyDescent="0.3">
      <c r="A6146" s="119">
        <v>45182</v>
      </c>
      <c r="B6146" s="106">
        <v>1</v>
      </c>
      <c r="C6146" s="111">
        <v>15.5856002202</v>
      </c>
    </row>
    <row r="6147" spans="1:3" x14ac:dyDescent="0.3">
      <c r="A6147" s="119">
        <v>45182</v>
      </c>
      <c r="B6147" s="106">
        <v>2</v>
      </c>
      <c r="C6147" s="111">
        <v>14.5696002202</v>
      </c>
    </row>
    <row r="6148" spans="1:3" x14ac:dyDescent="0.3">
      <c r="A6148" s="119">
        <v>45182</v>
      </c>
      <c r="B6148" s="106">
        <v>3</v>
      </c>
      <c r="C6148" s="111">
        <v>13.8568001715</v>
      </c>
    </row>
    <row r="6149" spans="1:3" x14ac:dyDescent="0.3">
      <c r="A6149" s="119">
        <v>45182</v>
      </c>
      <c r="B6149" s="106">
        <v>4</v>
      </c>
      <c r="C6149" s="111">
        <v>13.3936004643</v>
      </c>
    </row>
    <row r="6150" spans="1:3" x14ac:dyDescent="0.3">
      <c r="A6150" s="119">
        <v>45182</v>
      </c>
      <c r="B6150" s="106">
        <v>5</v>
      </c>
      <c r="C6150" s="111">
        <v>13.7256003423</v>
      </c>
    </row>
    <row r="6151" spans="1:3" x14ac:dyDescent="0.3">
      <c r="A6151" s="119">
        <v>45182</v>
      </c>
      <c r="B6151" s="106">
        <v>6</v>
      </c>
      <c r="C6151" s="111">
        <v>14.600799927000001</v>
      </c>
    </row>
    <row r="6152" spans="1:3" x14ac:dyDescent="0.3">
      <c r="A6152" s="119">
        <v>45182</v>
      </c>
      <c r="B6152" s="106">
        <v>7</v>
      </c>
      <c r="C6152" s="111">
        <v>15.400000000399999</v>
      </c>
    </row>
    <row r="6153" spans="1:3" x14ac:dyDescent="0.3">
      <c r="A6153" s="119">
        <v>45182</v>
      </c>
      <c r="B6153" s="106">
        <v>8</v>
      </c>
      <c r="C6153" s="111">
        <v>15.1736003422</v>
      </c>
    </row>
    <row r="6154" spans="1:3" x14ac:dyDescent="0.3">
      <c r="A6154" s="119">
        <v>45182</v>
      </c>
      <c r="B6154" s="106">
        <v>9</v>
      </c>
      <c r="C6154" s="111">
        <v>15.4792004402</v>
      </c>
    </row>
    <row r="6155" spans="1:3" x14ac:dyDescent="0.3">
      <c r="A6155" s="119">
        <v>45182</v>
      </c>
      <c r="B6155" s="106">
        <v>10</v>
      </c>
      <c r="C6155" s="111">
        <v>15.4704000249</v>
      </c>
    </row>
    <row r="6156" spans="1:3" x14ac:dyDescent="0.3">
      <c r="A6156" s="119">
        <v>45182</v>
      </c>
      <c r="B6156" s="106">
        <v>11</v>
      </c>
      <c r="C6156" s="111">
        <v>15.9672001959</v>
      </c>
    </row>
    <row r="6157" spans="1:3" x14ac:dyDescent="0.3">
      <c r="A6157" s="119">
        <v>45182</v>
      </c>
      <c r="B6157" s="106">
        <v>12</v>
      </c>
      <c r="C6157" s="111">
        <v>17.370400024800002</v>
      </c>
    </row>
    <row r="6158" spans="1:3" x14ac:dyDescent="0.3">
      <c r="A6158" s="119">
        <v>45182</v>
      </c>
      <c r="B6158" s="106">
        <v>13</v>
      </c>
      <c r="C6158" s="111">
        <v>19.136000366699999</v>
      </c>
    </row>
    <row r="6159" spans="1:3" x14ac:dyDescent="0.3">
      <c r="A6159" s="119">
        <v>45182</v>
      </c>
      <c r="B6159" s="106">
        <v>14</v>
      </c>
      <c r="C6159" s="111">
        <v>20.6168004158</v>
      </c>
    </row>
    <row r="6160" spans="1:3" x14ac:dyDescent="0.3">
      <c r="A6160" s="119">
        <v>45182</v>
      </c>
      <c r="B6160" s="106">
        <v>15</v>
      </c>
      <c r="C6160" s="111">
        <v>22.8696003423</v>
      </c>
    </row>
    <row r="6161" spans="1:3" x14ac:dyDescent="0.3">
      <c r="A6161" s="119">
        <v>45182</v>
      </c>
      <c r="B6161" s="106">
        <v>16</v>
      </c>
      <c r="C6161" s="111">
        <v>25.048800293399999</v>
      </c>
    </row>
    <row r="6162" spans="1:3" x14ac:dyDescent="0.3">
      <c r="A6162" s="119">
        <v>45182</v>
      </c>
      <c r="B6162" s="106">
        <v>17</v>
      </c>
      <c r="C6162" s="111">
        <v>26.8592004399</v>
      </c>
    </row>
    <row r="6163" spans="1:3" x14ac:dyDescent="0.3">
      <c r="A6163" s="119">
        <v>45182</v>
      </c>
      <c r="B6163" s="106">
        <v>18</v>
      </c>
      <c r="C6163" s="111">
        <v>26.971200684100001</v>
      </c>
    </row>
    <row r="6164" spans="1:3" x14ac:dyDescent="0.3">
      <c r="A6164" s="119">
        <v>45182</v>
      </c>
      <c r="B6164" s="106">
        <v>19</v>
      </c>
      <c r="C6164" s="111">
        <v>25.6472006841</v>
      </c>
    </row>
    <row r="6165" spans="1:3" x14ac:dyDescent="0.3">
      <c r="A6165" s="119">
        <v>45182</v>
      </c>
      <c r="B6165" s="106">
        <v>20</v>
      </c>
      <c r="C6165" s="111">
        <v>24.299201050400001</v>
      </c>
    </row>
    <row r="6166" spans="1:3" x14ac:dyDescent="0.3">
      <c r="A6166" s="119">
        <v>45182</v>
      </c>
      <c r="B6166" s="106">
        <v>21</v>
      </c>
      <c r="C6166" s="111">
        <v>22.6504000248</v>
      </c>
    </row>
    <row r="6167" spans="1:3" x14ac:dyDescent="0.3">
      <c r="A6167" s="119">
        <v>45182</v>
      </c>
      <c r="B6167" s="106">
        <v>22</v>
      </c>
      <c r="C6167" s="111">
        <v>20.5592004399</v>
      </c>
    </row>
    <row r="6168" spans="1:3" x14ac:dyDescent="0.3">
      <c r="A6168" s="119">
        <v>45182</v>
      </c>
      <c r="B6168" s="106">
        <v>23</v>
      </c>
      <c r="C6168" s="111">
        <v>18.288800171399998</v>
      </c>
    </row>
    <row r="6169" spans="1:3" x14ac:dyDescent="0.3">
      <c r="A6169" s="119">
        <v>45182</v>
      </c>
      <c r="B6169" s="106">
        <v>24</v>
      </c>
      <c r="C6169" s="111">
        <v>16.375200562100002</v>
      </c>
    </row>
    <row r="6170" spans="1:3" x14ac:dyDescent="0.3">
      <c r="A6170" s="119">
        <v>45183</v>
      </c>
      <c r="B6170" s="106">
        <v>1</v>
      </c>
      <c r="C6170" s="111">
        <v>15.050400269100001</v>
      </c>
    </row>
    <row r="6171" spans="1:3" x14ac:dyDescent="0.3">
      <c r="A6171" s="119">
        <v>45183</v>
      </c>
      <c r="B6171" s="106">
        <v>2</v>
      </c>
      <c r="C6171" s="111">
        <v>14.141599853800001</v>
      </c>
    </row>
    <row r="6172" spans="1:3" x14ac:dyDescent="0.3">
      <c r="A6172" s="119">
        <v>45183</v>
      </c>
      <c r="B6172" s="106">
        <v>3</v>
      </c>
      <c r="C6172" s="111">
        <v>13.5744002691</v>
      </c>
    </row>
    <row r="6173" spans="1:3" x14ac:dyDescent="0.3">
      <c r="A6173" s="119">
        <v>45183</v>
      </c>
      <c r="B6173" s="106">
        <v>4</v>
      </c>
      <c r="C6173" s="111">
        <v>13.2024006355</v>
      </c>
    </row>
    <row r="6174" spans="1:3" x14ac:dyDescent="0.3">
      <c r="A6174" s="119">
        <v>45183</v>
      </c>
      <c r="B6174" s="106">
        <v>5</v>
      </c>
      <c r="C6174" s="111">
        <v>13.2656005864</v>
      </c>
    </row>
    <row r="6175" spans="1:3" x14ac:dyDescent="0.3">
      <c r="A6175" s="119">
        <v>45183</v>
      </c>
      <c r="B6175" s="106">
        <v>6</v>
      </c>
      <c r="C6175" s="111">
        <v>14.2128004155</v>
      </c>
    </row>
    <row r="6176" spans="1:3" x14ac:dyDescent="0.3">
      <c r="A6176" s="119">
        <v>45183</v>
      </c>
      <c r="B6176" s="106">
        <v>7</v>
      </c>
      <c r="C6176" s="111">
        <v>14.8488002937</v>
      </c>
    </row>
    <row r="6177" spans="1:3" x14ac:dyDescent="0.3">
      <c r="A6177" s="119">
        <v>45183</v>
      </c>
      <c r="B6177" s="106">
        <v>8</v>
      </c>
      <c r="C6177" s="111">
        <v>14.852800415600001</v>
      </c>
    </row>
    <row r="6178" spans="1:3" x14ac:dyDescent="0.3">
      <c r="A6178" s="119">
        <v>45183</v>
      </c>
      <c r="B6178" s="106">
        <v>9</v>
      </c>
      <c r="C6178" s="111">
        <v>15.383200195900001</v>
      </c>
    </row>
    <row r="6179" spans="1:3" x14ac:dyDescent="0.3">
      <c r="A6179" s="119">
        <v>45183</v>
      </c>
      <c r="B6179" s="106">
        <v>10</v>
      </c>
      <c r="C6179" s="111">
        <v>15.852000244799999</v>
      </c>
    </row>
    <row r="6180" spans="1:3" x14ac:dyDescent="0.3">
      <c r="A6180" s="119">
        <v>45183</v>
      </c>
      <c r="B6180" s="106">
        <v>11</v>
      </c>
      <c r="C6180" s="111">
        <v>16.591200317899997</v>
      </c>
    </row>
    <row r="6181" spans="1:3" x14ac:dyDescent="0.3">
      <c r="A6181" s="119">
        <v>45183</v>
      </c>
      <c r="B6181" s="106">
        <v>12</v>
      </c>
      <c r="C6181" s="111">
        <v>18.028000244600001</v>
      </c>
    </row>
    <row r="6182" spans="1:3" x14ac:dyDescent="0.3">
      <c r="A6182" s="119">
        <v>45183</v>
      </c>
      <c r="B6182" s="106">
        <v>13</v>
      </c>
      <c r="C6182" s="111">
        <v>19.759200562099998</v>
      </c>
    </row>
    <row r="6183" spans="1:3" x14ac:dyDescent="0.3">
      <c r="A6183" s="119">
        <v>45183</v>
      </c>
      <c r="B6183" s="106">
        <v>14</v>
      </c>
      <c r="C6183" s="111">
        <v>21.700800171399997</v>
      </c>
    </row>
    <row r="6184" spans="1:3" x14ac:dyDescent="0.3">
      <c r="A6184" s="119">
        <v>45183</v>
      </c>
      <c r="B6184" s="106">
        <v>15</v>
      </c>
      <c r="C6184" s="111">
        <v>23.615200317800003</v>
      </c>
    </row>
    <row r="6185" spans="1:3" x14ac:dyDescent="0.3">
      <c r="A6185" s="119">
        <v>45183</v>
      </c>
      <c r="B6185" s="106">
        <v>16</v>
      </c>
      <c r="C6185" s="111">
        <v>25.505600464399997</v>
      </c>
    </row>
    <row r="6186" spans="1:3" x14ac:dyDescent="0.3">
      <c r="A6186" s="119">
        <v>45183</v>
      </c>
      <c r="B6186" s="106">
        <v>17</v>
      </c>
      <c r="C6186" s="111">
        <v>27.1504006352</v>
      </c>
    </row>
    <row r="6187" spans="1:3" x14ac:dyDescent="0.3">
      <c r="A6187" s="119">
        <v>45183</v>
      </c>
      <c r="B6187" s="106">
        <v>18</v>
      </c>
      <c r="C6187" s="111">
        <v>27.071200440000002</v>
      </c>
    </row>
    <row r="6188" spans="1:3" x14ac:dyDescent="0.3">
      <c r="A6188" s="119">
        <v>45183</v>
      </c>
      <c r="B6188" s="106">
        <v>19</v>
      </c>
      <c r="C6188" s="111">
        <v>25.984000733000002</v>
      </c>
    </row>
    <row r="6189" spans="1:3" x14ac:dyDescent="0.3">
      <c r="A6189" s="119">
        <v>45183</v>
      </c>
      <c r="B6189" s="106">
        <v>20</v>
      </c>
      <c r="C6189" s="111">
        <v>24.785600220299997</v>
      </c>
    </row>
    <row r="6190" spans="1:3" x14ac:dyDescent="0.3">
      <c r="A6190" s="119">
        <v>45183</v>
      </c>
      <c r="B6190" s="106">
        <v>21</v>
      </c>
      <c r="C6190" s="111">
        <v>22.9792003178</v>
      </c>
    </row>
    <row r="6191" spans="1:3" x14ac:dyDescent="0.3">
      <c r="A6191" s="119">
        <v>45183</v>
      </c>
      <c r="B6191" s="106">
        <v>22</v>
      </c>
      <c r="C6191" s="111">
        <v>20.678400391</v>
      </c>
    </row>
    <row r="6192" spans="1:3" x14ac:dyDescent="0.3">
      <c r="A6192" s="119">
        <v>45183</v>
      </c>
      <c r="B6192" s="106">
        <v>23</v>
      </c>
      <c r="C6192" s="111">
        <v>18.085600342300001</v>
      </c>
    </row>
    <row r="6193" spans="1:3" x14ac:dyDescent="0.3">
      <c r="A6193" s="119">
        <v>45183</v>
      </c>
      <c r="B6193" s="106">
        <v>24</v>
      </c>
      <c r="C6193" s="111">
        <v>16.224000488800002</v>
      </c>
    </row>
    <row r="6194" spans="1:3" x14ac:dyDescent="0.3">
      <c r="A6194" s="119">
        <v>45184</v>
      </c>
      <c r="B6194" s="106">
        <v>1</v>
      </c>
      <c r="C6194" s="111">
        <v>14.961599853899999</v>
      </c>
    </row>
    <row r="6195" spans="1:3" x14ac:dyDescent="0.3">
      <c r="A6195" s="119">
        <v>45184</v>
      </c>
      <c r="B6195" s="106">
        <v>2</v>
      </c>
      <c r="C6195" s="111">
        <v>14.063200073699999</v>
      </c>
    </row>
    <row r="6196" spans="1:3" x14ac:dyDescent="0.3">
      <c r="A6196" s="119">
        <v>45184</v>
      </c>
      <c r="B6196" s="106">
        <v>3</v>
      </c>
      <c r="C6196" s="111">
        <v>13.3592005622</v>
      </c>
    </row>
    <row r="6197" spans="1:3" x14ac:dyDescent="0.3">
      <c r="A6197" s="119">
        <v>45184</v>
      </c>
      <c r="B6197" s="106">
        <v>4</v>
      </c>
      <c r="C6197" s="111">
        <v>12.946400513299999</v>
      </c>
    </row>
    <row r="6198" spans="1:3" x14ac:dyDescent="0.3">
      <c r="A6198" s="119">
        <v>45184</v>
      </c>
      <c r="B6198" s="106">
        <v>5</v>
      </c>
      <c r="C6198" s="111">
        <v>12.907200440099999</v>
      </c>
    </row>
    <row r="6199" spans="1:3" x14ac:dyDescent="0.3">
      <c r="A6199" s="119">
        <v>45184</v>
      </c>
      <c r="B6199" s="106">
        <v>6</v>
      </c>
      <c r="C6199" s="111">
        <v>13.776000611100001</v>
      </c>
    </row>
    <row r="6200" spans="1:3" x14ac:dyDescent="0.3">
      <c r="A6200" s="119">
        <v>45184</v>
      </c>
      <c r="B6200" s="106">
        <v>7</v>
      </c>
      <c r="C6200" s="111">
        <v>14.625600220200001</v>
      </c>
    </row>
    <row r="6201" spans="1:3" x14ac:dyDescent="0.3">
      <c r="A6201" s="119">
        <v>45184</v>
      </c>
      <c r="B6201" s="106">
        <v>8</v>
      </c>
      <c r="C6201" s="111">
        <v>14.4776000984</v>
      </c>
    </row>
    <row r="6202" spans="1:3" x14ac:dyDescent="0.3">
      <c r="A6202" s="119">
        <v>45184</v>
      </c>
      <c r="B6202" s="106">
        <v>9</v>
      </c>
      <c r="C6202" s="111">
        <v>14.948000610799999</v>
      </c>
    </row>
    <row r="6203" spans="1:3" x14ac:dyDescent="0.3">
      <c r="A6203" s="119">
        <v>45184</v>
      </c>
      <c r="B6203" s="106">
        <v>10</v>
      </c>
      <c r="C6203" s="111">
        <v>14.9536003423</v>
      </c>
    </row>
    <row r="6204" spans="1:3" x14ac:dyDescent="0.3">
      <c r="A6204" s="119">
        <v>45184</v>
      </c>
      <c r="B6204" s="106">
        <v>11</v>
      </c>
      <c r="C6204" s="111">
        <v>15.2720001226</v>
      </c>
    </row>
    <row r="6205" spans="1:3" x14ac:dyDescent="0.3">
      <c r="A6205" s="119">
        <v>45184</v>
      </c>
      <c r="B6205" s="106">
        <v>12</v>
      </c>
      <c r="C6205" s="111">
        <v>16.256000000499998</v>
      </c>
    </row>
    <row r="6206" spans="1:3" x14ac:dyDescent="0.3">
      <c r="A6206" s="119">
        <v>45184</v>
      </c>
      <c r="B6206" s="106">
        <v>13</v>
      </c>
      <c r="C6206" s="111">
        <v>18.006400513199999</v>
      </c>
    </row>
    <row r="6207" spans="1:3" x14ac:dyDescent="0.3">
      <c r="A6207" s="119">
        <v>45184</v>
      </c>
      <c r="B6207" s="106">
        <v>14</v>
      </c>
      <c r="C6207" s="111">
        <v>20.677600586500002</v>
      </c>
    </row>
    <row r="6208" spans="1:3" x14ac:dyDescent="0.3">
      <c r="A6208" s="119">
        <v>45184</v>
      </c>
      <c r="B6208" s="106">
        <v>15</v>
      </c>
      <c r="C6208" s="111">
        <v>23.234400024800003</v>
      </c>
    </row>
    <row r="6209" spans="1:3" x14ac:dyDescent="0.3">
      <c r="A6209" s="119">
        <v>45184</v>
      </c>
      <c r="B6209" s="106">
        <v>16</v>
      </c>
      <c r="C6209" s="111">
        <v>25.9943999027</v>
      </c>
    </row>
    <row r="6210" spans="1:3" x14ac:dyDescent="0.3">
      <c r="A6210" s="119">
        <v>45184</v>
      </c>
      <c r="B6210" s="106">
        <v>17</v>
      </c>
      <c r="C6210" s="111">
        <v>27.740800049299999</v>
      </c>
    </row>
    <row r="6211" spans="1:3" x14ac:dyDescent="0.3">
      <c r="A6211" s="119">
        <v>45184</v>
      </c>
      <c r="B6211" s="106">
        <v>18</v>
      </c>
      <c r="C6211" s="111">
        <v>26.916000732800001</v>
      </c>
    </row>
    <row r="6212" spans="1:3" x14ac:dyDescent="0.3">
      <c r="A6212" s="119">
        <v>45184</v>
      </c>
      <c r="B6212" s="106">
        <v>19</v>
      </c>
      <c r="C6212" s="111">
        <v>25.140800781999999</v>
      </c>
    </row>
    <row r="6213" spans="1:3" x14ac:dyDescent="0.3">
      <c r="A6213" s="119">
        <v>45184</v>
      </c>
      <c r="B6213" s="106">
        <v>20</v>
      </c>
      <c r="C6213" s="111">
        <v>23.863200562199999</v>
      </c>
    </row>
    <row r="6214" spans="1:3" x14ac:dyDescent="0.3">
      <c r="A6214" s="119">
        <v>45184</v>
      </c>
      <c r="B6214" s="106">
        <v>21</v>
      </c>
      <c r="C6214" s="111">
        <v>22.3792004399</v>
      </c>
    </row>
    <row r="6215" spans="1:3" x14ac:dyDescent="0.3">
      <c r="A6215" s="119">
        <v>45184</v>
      </c>
      <c r="B6215" s="106">
        <v>22</v>
      </c>
      <c r="C6215" s="111">
        <v>20.4488002935</v>
      </c>
    </row>
    <row r="6216" spans="1:3" x14ac:dyDescent="0.3">
      <c r="A6216" s="119">
        <v>45184</v>
      </c>
      <c r="B6216" s="106">
        <v>23</v>
      </c>
      <c r="C6216" s="111">
        <v>18.474400147000001</v>
      </c>
    </row>
    <row r="6217" spans="1:3" x14ac:dyDescent="0.3">
      <c r="A6217" s="119">
        <v>45184</v>
      </c>
      <c r="B6217" s="106">
        <v>24</v>
      </c>
      <c r="C6217" s="111">
        <v>16.532000244599999</v>
      </c>
    </row>
    <row r="6218" spans="1:3" x14ac:dyDescent="0.3">
      <c r="A6218" s="119">
        <v>45185</v>
      </c>
      <c r="B6218" s="106">
        <v>1</v>
      </c>
      <c r="C6218" s="111">
        <v>15.2024002692</v>
      </c>
    </row>
    <row r="6219" spans="1:3" x14ac:dyDescent="0.3">
      <c r="A6219" s="119">
        <v>45185</v>
      </c>
      <c r="B6219" s="106">
        <v>2</v>
      </c>
      <c r="C6219" s="111">
        <v>14.2400000004</v>
      </c>
    </row>
    <row r="6220" spans="1:3" x14ac:dyDescent="0.3">
      <c r="A6220" s="119">
        <v>45185</v>
      </c>
      <c r="B6220" s="106">
        <v>3</v>
      </c>
      <c r="C6220" s="111">
        <v>13.333600220399999</v>
      </c>
    </row>
    <row r="6221" spans="1:3" x14ac:dyDescent="0.3">
      <c r="A6221" s="119">
        <v>45185</v>
      </c>
      <c r="B6221" s="106">
        <v>4</v>
      </c>
      <c r="C6221" s="111">
        <v>12.9808005378</v>
      </c>
    </row>
    <row r="6222" spans="1:3" x14ac:dyDescent="0.3">
      <c r="A6222" s="119">
        <v>45185</v>
      </c>
      <c r="B6222" s="106">
        <v>5</v>
      </c>
      <c r="C6222" s="111">
        <v>13.019200684400001</v>
      </c>
    </row>
    <row r="6223" spans="1:3" x14ac:dyDescent="0.3">
      <c r="A6223" s="119">
        <v>45185</v>
      </c>
      <c r="B6223" s="106">
        <v>6</v>
      </c>
      <c r="C6223" s="111">
        <v>13.206400391299999</v>
      </c>
    </row>
    <row r="6224" spans="1:3" x14ac:dyDescent="0.3">
      <c r="A6224" s="119">
        <v>45185</v>
      </c>
      <c r="B6224" s="106">
        <v>7</v>
      </c>
      <c r="C6224" s="111">
        <v>13.4272000737</v>
      </c>
    </row>
    <row r="6225" spans="1:3" x14ac:dyDescent="0.3">
      <c r="A6225" s="119">
        <v>45185</v>
      </c>
      <c r="B6225" s="106">
        <v>8</v>
      </c>
      <c r="C6225" s="111">
        <v>13.649599975999999</v>
      </c>
    </row>
    <row r="6226" spans="1:3" x14ac:dyDescent="0.3">
      <c r="A6226" s="119">
        <v>45185</v>
      </c>
      <c r="B6226" s="106">
        <v>9</v>
      </c>
      <c r="C6226" s="111">
        <v>13.950400024799999</v>
      </c>
    </row>
    <row r="6227" spans="1:3" x14ac:dyDescent="0.3">
      <c r="A6227" s="119">
        <v>45185</v>
      </c>
      <c r="B6227" s="106">
        <v>10</v>
      </c>
      <c r="C6227" s="111">
        <v>14.1960000005</v>
      </c>
    </row>
    <row r="6228" spans="1:3" x14ac:dyDescent="0.3">
      <c r="A6228" s="119">
        <v>45185</v>
      </c>
      <c r="B6228" s="106">
        <v>11</v>
      </c>
      <c r="C6228" s="111">
        <v>14.4439997562</v>
      </c>
    </row>
    <row r="6229" spans="1:3" x14ac:dyDescent="0.3">
      <c r="A6229" s="119">
        <v>45185</v>
      </c>
      <c r="B6229" s="106">
        <v>12</v>
      </c>
      <c r="C6229" s="111">
        <v>14.001600098099999</v>
      </c>
    </row>
    <row r="6230" spans="1:3" x14ac:dyDescent="0.3">
      <c r="A6230" s="119">
        <v>45185</v>
      </c>
      <c r="B6230" s="106">
        <v>13</v>
      </c>
      <c r="C6230" s="111">
        <v>14.584800293500001</v>
      </c>
    </row>
    <row r="6231" spans="1:3" x14ac:dyDescent="0.3">
      <c r="A6231" s="119">
        <v>45185</v>
      </c>
      <c r="B6231" s="106">
        <v>14</v>
      </c>
      <c r="C6231" s="111">
        <v>15.4320001226</v>
      </c>
    </row>
    <row r="6232" spans="1:3" x14ac:dyDescent="0.3">
      <c r="A6232" s="119">
        <v>45185</v>
      </c>
      <c r="B6232" s="106">
        <v>15</v>
      </c>
      <c r="C6232" s="111">
        <v>16.939200440100002</v>
      </c>
    </row>
    <row r="6233" spans="1:3" x14ac:dyDescent="0.3">
      <c r="A6233" s="119">
        <v>45185</v>
      </c>
      <c r="B6233" s="106">
        <v>16</v>
      </c>
      <c r="C6233" s="111">
        <v>18.664000122599997</v>
      </c>
    </row>
    <row r="6234" spans="1:3" x14ac:dyDescent="0.3">
      <c r="A6234" s="119">
        <v>45185</v>
      </c>
      <c r="B6234" s="106">
        <v>17</v>
      </c>
      <c r="C6234" s="111">
        <v>19.7304003912</v>
      </c>
    </row>
    <row r="6235" spans="1:3" x14ac:dyDescent="0.3">
      <c r="A6235" s="119">
        <v>45185</v>
      </c>
      <c r="B6235" s="106">
        <v>18</v>
      </c>
      <c r="C6235" s="111">
        <v>20.236800537800001</v>
      </c>
    </row>
    <row r="6236" spans="1:3" x14ac:dyDescent="0.3">
      <c r="A6236" s="119">
        <v>45185</v>
      </c>
      <c r="B6236" s="106">
        <v>19</v>
      </c>
      <c r="C6236" s="111">
        <v>20.144800415599999</v>
      </c>
    </row>
    <row r="6237" spans="1:3" x14ac:dyDescent="0.3">
      <c r="A6237" s="119">
        <v>45185</v>
      </c>
      <c r="B6237" s="106">
        <v>20</v>
      </c>
      <c r="C6237" s="111">
        <v>19.712800415500002</v>
      </c>
    </row>
    <row r="6238" spans="1:3" x14ac:dyDescent="0.3">
      <c r="A6238" s="119">
        <v>45185</v>
      </c>
      <c r="B6238" s="106">
        <v>21</v>
      </c>
      <c r="C6238" s="111">
        <v>18.510400513500002</v>
      </c>
    </row>
    <row r="6239" spans="1:3" x14ac:dyDescent="0.3">
      <c r="A6239" s="119">
        <v>45185</v>
      </c>
      <c r="B6239" s="106">
        <v>22</v>
      </c>
      <c r="C6239" s="111">
        <v>17.424800049199998</v>
      </c>
    </row>
    <row r="6240" spans="1:3" x14ac:dyDescent="0.3">
      <c r="A6240" s="119">
        <v>45185</v>
      </c>
      <c r="B6240" s="106">
        <v>23</v>
      </c>
      <c r="C6240" s="111">
        <v>16.304000122800002</v>
      </c>
    </row>
    <row r="6241" spans="1:3" x14ac:dyDescent="0.3">
      <c r="A6241" s="119">
        <v>45185</v>
      </c>
      <c r="B6241" s="106">
        <v>24</v>
      </c>
      <c r="C6241" s="111">
        <v>15.2376004645</v>
      </c>
    </row>
    <row r="6242" spans="1:3" x14ac:dyDescent="0.3">
      <c r="A6242" s="119">
        <v>45186</v>
      </c>
      <c r="B6242" s="106">
        <v>1</v>
      </c>
      <c r="C6242" s="111">
        <v>14.316800049299999</v>
      </c>
    </row>
    <row r="6243" spans="1:3" x14ac:dyDescent="0.3">
      <c r="A6243" s="119">
        <v>45186</v>
      </c>
      <c r="B6243" s="106">
        <v>2</v>
      </c>
      <c r="C6243" s="111">
        <v>13.6296002203</v>
      </c>
    </row>
    <row r="6244" spans="1:3" x14ac:dyDescent="0.3">
      <c r="A6244" s="119">
        <v>45186</v>
      </c>
      <c r="B6244" s="106">
        <v>3</v>
      </c>
      <c r="C6244" s="111">
        <v>13.246400635500001</v>
      </c>
    </row>
    <row r="6245" spans="1:3" x14ac:dyDescent="0.3">
      <c r="A6245" s="119">
        <v>45186</v>
      </c>
      <c r="B6245" s="106">
        <v>4</v>
      </c>
      <c r="C6245" s="111">
        <v>12.883200684</v>
      </c>
    </row>
    <row r="6246" spans="1:3" x14ac:dyDescent="0.3">
      <c r="A6246" s="119">
        <v>45186</v>
      </c>
      <c r="B6246" s="106">
        <v>5</v>
      </c>
      <c r="C6246" s="111">
        <v>12.725600464400001</v>
      </c>
    </row>
    <row r="6247" spans="1:3" x14ac:dyDescent="0.3">
      <c r="A6247" s="119">
        <v>45186</v>
      </c>
      <c r="B6247" s="106">
        <v>6</v>
      </c>
      <c r="C6247" s="111">
        <v>12.981600098099999</v>
      </c>
    </row>
    <row r="6248" spans="1:3" x14ac:dyDescent="0.3">
      <c r="A6248" s="119">
        <v>45186</v>
      </c>
      <c r="B6248" s="106">
        <v>7</v>
      </c>
      <c r="C6248" s="111">
        <v>13.219999878399999</v>
      </c>
    </row>
    <row r="6249" spans="1:3" x14ac:dyDescent="0.3">
      <c r="A6249" s="119">
        <v>45186</v>
      </c>
      <c r="B6249" s="106">
        <v>8</v>
      </c>
      <c r="C6249" s="111">
        <v>13.2768000493</v>
      </c>
    </row>
    <row r="6250" spans="1:3" x14ac:dyDescent="0.3">
      <c r="A6250" s="119">
        <v>45186</v>
      </c>
      <c r="B6250" s="106">
        <v>9</v>
      </c>
      <c r="C6250" s="111">
        <v>13.708799805</v>
      </c>
    </row>
    <row r="6251" spans="1:3" x14ac:dyDescent="0.3">
      <c r="A6251" s="119">
        <v>45186</v>
      </c>
      <c r="B6251" s="106">
        <v>10</v>
      </c>
      <c r="C6251" s="111">
        <v>13.4864000248</v>
      </c>
    </row>
    <row r="6252" spans="1:3" x14ac:dyDescent="0.3">
      <c r="A6252" s="119">
        <v>45186</v>
      </c>
      <c r="B6252" s="106">
        <v>11</v>
      </c>
      <c r="C6252" s="111">
        <v>12.934400269199999</v>
      </c>
    </row>
    <row r="6253" spans="1:3" x14ac:dyDescent="0.3">
      <c r="A6253" s="119">
        <v>45186</v>
      </c>
      <c r="B6253" s="106">
        <v>12</v>
      </c>
      <c r="C6253" s="111">
        <v>13.0672000737</v>
      </c>
    </row>
    <row r="6254" spans="1:3" x14ac:dyDescent="0.3">
      <c r="A6254" s="119">
        <v>45186</v>
      </c>
      <c r="B6254" s="106">
        <v>13</v>
      </c>
      <c r="C6254" s="111">
        <v>13.9656003423</v>
      </c>
    </row>
    <row r="6255" spans="1:3" x14ac:dyDescent="0.3">
      <c r="A6255" s="119">
        <v>45186</v>
      </c>
      <c r="B6255" s="106">
        <v>14</v>
      </c>
      <c r="C6255" s="111">
        <v>15.3944002691</v>
      </c>
    </row>
    <row r="6256" spans="1:3" x14ac:dyDescent="0.3">
      <c r="A6256" s="119">
        <v>45186</v>
      </c>
      <c r="B6256" s="106">
        <v>15</v>
      </c>
      <c r="C6256" s="111">
        <v>17.176800171499998</v>
      </c>
    </row>
    <row r="6257" spans="1:3" x14ac:dyDescent="0.3">
      <c r="A6257" s="119">
        <v>45186</v>
      </c>
      <c r="B6257" s="106">
        <v>16</v>
      </c>
      <c r="C6257" s="111">
        <v>18.840000000500002</v>
      </c>
    </row>
    <row r="6258" spans="1:3" x14ac:dyDescent="0.3">
      <c r="A6258" s="119">
        <v>45186</v>
      </c>
      <c r="B6258" s="106">
        <v>17</v>
      </c>
      <c r="C6258" s="111">
        <v>20.1752003179</v>
      </c>
    </row>
    <row r="6259" spans="1:3" x14ac:dyDescent="0.3">
      <c r="A6259" s="119">
        <v>45186</v>
      </c>
      <c r="B6259" s="106">
        <v>18</v>
      </c>
      <c r="C6259" s="111">
        <v>20.817599609799998</v>
      </c>
    </row>
    <row r="6260" spans="1:3" x14ac:dyDescent="0.3">
      <c r="A6260" s="119">
        <v>45186</v>
      </c>
      <c r="B6260" s="106">
        <v>19</v>
      </c>
      <c r="C6260" s="111">
        <v>20.331200561900001</v>
      </c>
    </row>
    <row r="6261" spans="1:3" x14ac:dyDescent="0.3">
      <c r="A6261" s="119">
        <v>45186</v>
      </c>
      <c r="B6261" s="106">
        <v>20</v>
      </c>
      <c r="C6261" s="111">
        <v>19.828800659699997</v>
      </c>
    </row>
    <row r="6262" spans="1:3" x14ac:dyDescent="0.3">
      <c r="A6262" s="119">
        <v>45186</v>
      </c>
      <c r="B6262" s="106">
        <v>21</v>
      </c>
      <c r="C6262" s="111">
        <v>18.746400269199999</v>
      </c>
    </row>
    <row r="6263" spans="1:3" x14ac:dyDescent="0.3">
      <c r="A6263" s="119">
        <v>45186</v>
      </c>
      <c r="B6263" s="106">
        <v>22</v>
      </c>
      <c r="C6263" s="111">
        <v>17.2768001715</v>
      </c>
    </row>
    <row r="6264" spans="1:3" x14ac:dyDescent="0.3">
      <c r="A6264" s="119">
        <v>45186</v>
      </c>
      <c r="B6264" s="106">
        <v>23</v>
      </c>
      <c r="C6264" s="111">
        <v>15.9872005621</v>
      </c>
    </row>
    <row r="6265" spans="1:3" x14ac:dyDescent="0.3">
      <c r="A6265" s="119">
        <v>45186</v>
      </c>
      <c r="B6265" s="106">
        <v>24</v>
      </c>
      <c r="C6265" s="111">
        <v>14.629599853899999</v>
      </c>
    </row>
    <row r="6266" spans="1:3" x14ac:dyDescent="0.3">
      <c r="A6266" s="119">
        <v>45187</v>
      </c>
      <c r="B6266" s="106">
        <v>1</v>
      </c>
      <c r="C6266" s="111">
        <v>13.7264000249</v>
      </c>
    </row>
    <row r="6267" spans="1:3" x14ac:dyDescent="0.3">
      <c r="A6267" s="119">
        <v>45187</v>
      </c>
      <c r="B6267" s="106">
        <v>2</v>
      </c>
      <c r="C6267" s="111">
        <v>12.996800781899999</v>
      </c>
    </row>
    <row r="6268" spans="1:3" x14ac:dyDescent="0.3">
      <c r="A6268" s="119">
        <v>45187</v>
      </c>
      <c r="B6268" s="106">
        <v>3</v>
      </c>
      <c r="C6268" s="111">
        <v>12.4400003059</v>
      </c>
    </row>
    <row r="6269" spans="1:3" x14ac:dyDescent="0.3">
      <c r="A6269" s="119">
        <v>45187</v>
      </c>
      <c r="B6269" s="106">
        <v>4</v>
      </c>
      <c r="C6269" s="111">
        <v>12.256799866</v>
      </c>
    </row>
    <row r="6270" spans="1:3" x14ac:dyDescent="0.3">
      <c r="A6270" s="119">
        <v>45187</v>
      </c>
      <c r="B6270" s="106">
        <v>5</v>
      </c>
      <c r="C6270" s="111">
        <v>12.6488000494</v>
      </c>
    </row>
    <row r="6271" spans="1:3" x14ac:dyDescent="0.3">
      <c r="A6271" s="119">
        <v>45187</v>
      </c>
      <c r="B6271" s="106">
        <v>6</v>
      </c>
      <c r="C6271" s="111">
        <v>13.417600342399998</v>
      </c>
    </row>
    <row r="6272" spans="1:3" x14ac:dyDescent="0.3">
      <c r="A6272" s="119">
        <v>45187</v>
      </c>
      <c r="B6272" s="106">
        <v>7</v>
      </c>
      <c r="C6272" s="111">
        <v>14.456000488699999</v>
      </c>
    </row>
    <row r="6273" spans="1:3" x14ac:dyDescent="0.3">
      <c r="A6273" s="119">
        <v>45187</v>
      </c>
      <c r="B6273" s="106">
        <v>8</v>
      </c>
      <c r="C6273" s="111">
        <v>14.8848001714</v>
      </c>
    </row>
    <row r="6274" spans="1:3" x14ac:dyDescent="0.3">
      <c r="A6274" s="119">
        <v>45187</v>
      </c>
      <c r="B6274" s="106">
        <v>9</v>
      </c>
      <c r="C6274" s="111">
        <v>15.271200318</v>
      </c>
    </row>
    <row r="6275" spans="1:3" x14ac:dyDescent="0.3">
      <c r="A6275" s="119">
        <v>45187</v>
      </c>
      <c r="B6275" s="106">
        <v>10</v>
      </c>
      <c r="C6275" s="111">
        <v>15.472799927300001</v>
      </c>
    </row>
    <row r="6276" spans="1:3" x14ac:dyDescent="0.3">
      <c r="A6276" s="119">
        <v>45187</v>
      </c>
      <c r="B6276" s="106">
        <v>11</v>
      </c>
      <c r="C6276" s="111">
        <v>15.559200195800001</v>
      </c>
    </row>
    <row r="6277" spans="1:3" x14ac:dyDescent="0.3">
      <c r="A6277" s="119">
        <v>45187</v>
      </c>
      <c r="B6277" s="106">
        <v>12</v>
      </c>
      <c r="C6277" s="111">
        <v>14.486400269100001</v>
      </c>
    </row>
    <row r="6278" spans="1:3" x14ac:dyDescent="0.3">
      <c r="A6278" s="119">
        <v>45187</v>
      </c>
      <c r="B6278" s="106">
        <v>13</v>
      </c>
      <c r="C6278" s="111">
        <v>14.928000000500001</v>
      </c>
    </row>
    <row r="6279" spans="1:3" x14ac:dyDescent="0.3">
      <c r="A6279" s="119">
        <v>45187</v>
      </c>
      <c r="B6279" s="106">
        <v>14</v>
      </c>
      <c r="C6279" s="111">
        <v>15.7192006841</v>
      </c>
    </row>
    <row r="6280" spans="1:3" x14ac:dyDescent="0.3">
      <c r="A6280" s="119">
        <v>45187</v>
      </c>
      <c r="B6280" s="106">
        <v>15</v>
      </c>
      <c r="C6280" s="111">
        <v>16.888000122599998</v>
      </c>
    </row>
    <row r="6281" spans="1:3" x14ac:dyDescent="0.3">
      <c r="A6281" s="119">
        <v>45187</v>
      </c>
      <c r="B6281" s="106">
        <v>16</v>
      </c>
      <c r="C6281" s="111">
        <v>18.561600342400002</v>
      </c>
    </row>
    <row r="6282" spans="1:3" x14ac:dyDescent="0.3">
      <c r="A6282" s="119">
        <v>45187</v>
      </c>
      <c r="B6282" s="106">
        <v>17</v>
      </c>
      <c r="C6282" s="111">
        <v>20.0911999516</v>
      </c>
    </row>
    <row r="6283" spans="1:3" x14ac:dyDescent="0.3">
      <c r="A6283" s="119">
        <v>45187</v>
      </c>
      <c r="B6283" s="106">
        <v>18</v>
      </c>
      <c r="C6283" s="111">
        <v>20.559200684300002</v>
      </c>
    </row>
    <row r="6284" spans="1:3" x14ac:dyDescent="0.3">
      <c r="A6284" s="119">
        <v>45187</v>
      </c>
      <c r="B6284" s="106">
        <v>19</v>
      </c>
      <c r="C6284" s="111">
        <v>20.504000488900001</v>
      </c>
    </row>
    <row r="6285" spans="1:3" x14ac:dyDescent="0.3">
      <c r="A6285" s="119">
        <v>45187</v>
      </c>
      <c r="B6285" s="106">
        <v>20</v>
      </c>
      <c r="C6285" s="111">
        <v>20.5248002935</v>
      </c>
    </row>
    <row r="6286" spans="1:3" x14ac:dyDescent="0.3">
      <c r="A6286" s="119">
        <v>45187</v>
      </c>
      <c r="B6286" s="106">
        <v>21</v>
      </c>
      <c r="C6286" s="111">
        <v>19.483200317999998</v>
      </c>
    </row>
    <row r="6287" spans="1:3" x14ac:dyDescent="0.3">
      <c r="A6287" s="119">
        <v>45187</v>
      </c>
      <c r="B6287" s="106">
        <v>22</v>
      </c>
      <c r="C6287" s="111">
        <v>17.590400269099998</v>
      </c>
    </row>
    <row r="6288" spans="1:3" x14ac:dyDescent="0.3">
      <c r="A6288" s="119">
        <v>45187</v>
      </c>
      <c r="B6288" s="106">
        <v>23</v>
      </c>
      <c r="C6288" s="111">
        <v>15.8208002936</v>
      </c>
    </row>
    <row r="6289" spans="1:3" x14ac:dyDescent="0.3">
      <c r="A6289" s="119">
        <v>45187</v>
      </c>
      <c r="B6289" s="106">
        <v>24</v>
      </c>
      <c r="C6289" s="111">
        <v>14.3568001712</v>
      </c>
    </row>
    <row r="6290" spans="1:3" x14ac:dyDescent="0.3">
      <c r="A6290" s="119">
        <v>45188</v>
      </c>
      <c r="B6290" s="106">
        <v>1</v>
      </c>
      <c r="C6290" s="111">
        <v>13.3064003912</v>
      </c>
    </row>
    <row r="6291" spans="1:3" x14ac:dyDescent="0.3">
      <c r="A6291" s="119">
        <v>45188</v>
      </c>
      <c r="B6291" s="106">
        <v>2</v>
      </c>
      <c r="C6291" s="111">
        <v>12.591200317999999</v>
      </c>
    </row>
    <row r="6292" spans="1:3" x14ac:dyDescent="0.3">
      <c r="A6292" s="119">
        <v>45188</v>
      </c>
      <c r="B6292" s="106">
        <v>3</v>
      </c>
      <c r="C6292" s="111">
        <v>12.0208001105</v>
      </c>
    </row>
    <row r="6293" spans="1:3" x14ac:dyDescent="0.3">
      <c r="A6293" s="119">
        <v>45188</v>
      </c>
      <c r="B6293" s="106">
        <v>4</v>
      </c>
      <c r="C6293" s="111">
        <v>11.784800110700001</v>
      </c>
    </row>
    <row r="6294" spans="1:3" x14ac:dyDescent="0.3">
      <c r="A6294" s="119">
        <v>45188</v>
      </c>
      <c r="B6294" s="106">
        <v>5</v>
      </c>
      <c r="C6294" s="111">
        <v>12.042400024900001</v>
      </c>
    </row>
    <row r="6295" spans="1:3" x14ac:dyDescent="0.3">
      <c r="A6295" s="119">
        <v>45188</v>
      </c>
      <c r="B6295" s="106">
        <v>6</v>
      </c>
      <c r="C6295" s="111">
        <v>12.7968000493</v>
      </c>
    </row>
    <row r="6296" spans="1:3" x14ac:dyDescent="0.3">
      <c r="A6296" s="119">
        <v>45188</v>
      </c>
      <c r="B6296" s="106">
        <v>7</v>
      </c>
      <c r="C6296" s="111">
        <v>13.675200562100001</v>
      </c>
    </row>
    <row r="6297" spans="1:3" x14ac:dyDescent="0.3">
      <c r="A6297" s="119">
        <v>45188</v>
      </c>
      <c r="B6297" s="106">
        <v>8</v>
      </c>
      <c r="C6297" s="111">
        <v>13.703200562199999</v>
      </c>
    </row>
    <row r="6298" spans="1:3" x14ac:dyDescent="0.3">
      <c r="A6298" s="119">
        <v>45188</v>
      </c>
      <c r="B6298" s="106">
        <v>9</v>
      </c>
      <c r="C6298" s="111">
        <v>13.701600342300001</v>
      </c>
    </row>
    <row r="6299" spans="1:3" x14ac:dyDescent="0.3">
      <c r="A6299" s="119">
        <v>45188</v>
      </c>
      <c r="B6299" s="106">
        <v>10</v>
      </c>
      <c r="C6299" s="111">
        <v>13.658400268999999</v>
      </c>
    </row>
    <row r="6300" spans="1:3" x14ac:dyDescent="0.3">
      <c r="A6300" s="119">
        <v>45188</v>
      </c>
      <c r="B6300" s="106">
        <v>11</v>
      </c>
      <c r="C6300" s="111">
        <v>13.4480000005</v>
      </c>
    </row>
    <row r="6301" spans="1:3" x14ac:dyDescent="0.3">
      <c r="A6301" s="119">
        <v>45188</v>
      </c>
      <c r="B6301" s="106">
        <v>12</v>
      </c>
      <c r="C6301" s="111">
        <v>14.203200195800001</v>
      </c>
    </row>
    <row r="6302" spans="1:3" x14ac:dyDescent="0.3">
      <c r="A6302" s="119">
        <v>45188</v>
      </c>
      <c r="B6302" s="106">
        <v>13</v>
      </c>
      <c r="C6302" s="111">
        <v>15.6624003913</v>
      </c>
    </row>
    <row r="6303" spans="1:3" x14ac:dyDescent="0.3">
      <c r="A6303" s="119">
        <v>45188</v>
      </c>
      <c r="B6303" s="106">
        <v>14</v>
      </c>
      <c r="C6303" s="111">
        <v>16.728000488700001</v>
      </c>
    </row>
    <row r="6304" spans="1:3" x14ac:dyDescent="0.3">
      <c r="A6304" s="119">
        <v>45188</v>
      </c>
      <c r="B6304" s="106">
        <v>15</v>
      </c>
      <c r="C6304" s="111">
        <v>18.2760003667</v>
      </c>
    </row>
    <row r="6305" spans="1:3" x14ac:dyDescent="0.3">
      <c r="A6305" s="119">
        <v>45188</v>
      </c>
      <c r="B6305" s="106">
        <v>16</v>
      </c>
      <c r="C6305" s="111">
        <v>20.210400513299998</v>
      </c>
    </row>
    <row r="6306" spans="1:3" x14ac:dyDescent="0.3">
      <c r="A6306" s="119">
        <v>45188</v>
      </c>
      <c r="B6306" s="106">
        <v>17</v>
      </c>
      <c r="C6306" s="111">
        <v>21.6440004888</v>
      </c>
    </row>
    <row r="6307" spans="1:3" x14ac:dyDescent="0.3">
      <c r="A6307" s="119">
        <v>45188</v>
      </c>
      <c r="B6307" s="106">
        <v>18</v>
      </c>
      <c r="C6307" s="111">
        <v>21.820000488800002</v>
      </c>
    </row>
    <row r="6308" spans="1:3" x14ac:dyDescent="0.3">
      <c r="A6308" s="119">
        <v>45188</v>
      </c>
      <c r="B6308" s="106">
        <v>19</v>
      </c>
      <c r="C6308" s="111">
        <v>21.755200562000002</v>
      </c>
    </row>
    <row r="6309" spans="1:3" x14ac:dyDescent="0.3">
      <c r="A6309" s="119">
        <v>45188</v>
      </c>
      <c r="B6309" s="106">
        <v>20</v>
      </c>
      <c r="C6309" s="111">
        <v>21.552000244599999</v>
      </c>
    </row>
    <row r="6310" spans="1:3" x14ac:dyDescent="0.3">
      <c r="A6310" s="119">
        <v>45188</v>
      </c>
      <c r="B6310" s="106">
        <v>21</v>
      </c>
      <c r="C6310" s="111">
        <v>20.253600220200003</v>
      </c>
    </row>
    <row r="6311" spans="1:3" x14ac:dyDescent="0.3">
      <c r="A6311" s="119">
        <v>45188</v>
      </c>
      <c r="B6311" s="106">
        <v>22</v>
      </c>
      <c r="C6311" s="111">
        <v>17.956800293499999</v>
      </c>
    </row>
    <row r="6312" spans="1:3" x14ac:dyDescent="0.3">
      <c r="A6312" s="119">
        <v>45188</v>
      </c>
      <c r="B6312" s="106">
        <v>23</v>
      </c>
      <c r="C6312" s="111">
        <v>16.104000122599999</v>
      </c>
    </row>
    <row r="6313" spans="1:3" x14ac:dyDescent="0.3">
      <c r="A6313" s="119">
        <v>45188</v>
      </c>
      <c r="B6313" s="106">
        <v>24</v>
      </c>
      <c r="C6313" s="111">
        <v>14.532799927199999</v>
      </c>
    </row>
    <row r="6314" spans="1:3" x14ac:dyDescent="0.3">
      <c r="A6314" s="119">
        <v>45189</v>
      </c>
      <c r="B6314" s="106">
        <v>1</v>
      </c>
      <c r="C6314" s="111">
        <v>13.4784005135</v>
      </c>
    </row>
    <row r="6315" spans="1:3" x14ac:dyDescent="0.3">
      <c r="A6315" s="119">
        <v>45189</v>
      </c>
      <c r="B6315" s="106">
        <v>2</v>
      </c>
      <c r="C6315" s="111">
        <v>12.6824003911</v>
      </c>
    </row>
    <row r="6316" spans="1:3" x14ac:dyDescent="0.3">
      <c r="A6316" s="119">
        <v>45189</v>
      </c>
      <c r="B6316" s="106">
        <v>3</v>
      </c>
      <c r="C6316" s="111">
        <v>12.1720000615</v>
      </c>
    </row>
    <row r="6317" spans="1:3" x14ac:dyDescent="0.3">
      <c r="A6317" s="119">
        <v>45189</v>
      </c>
      <c r="B6317" s="106">
        <v>4</v>
      </c>
      <c r="C6317" s="111">
        <v>11.854399963899999</v>
      </c>
    </row>
    <row r="6318" spans="1:3" x14ac:dyDescent="0.3">
      <c r="A6318" s="119">
        <v>45189</v>
      </c>
      <c r="B6318" s="106">
        <v>5</v>
      </c>
      <c r="C6318" s="111">
        <v>12.261599976099999</v>
      </c>
    </row>
    <row r="6319" spans="1:3" x14ac:dyDescent="0.3">
      <c r="A6319" s="119">
        <v>45189</v>
      </c>
      <c r="B6319" s="106">
        <v>6</v>
      </c>
      <c r="C6319" s="111">
        <v>13.025600342600001</v>
      </c>
    </row>
    <row r="6320" spans="1:3" x14ac:dyDescent="0.3">
      <c r="A6320" s="119">
        <v>45189</v>
      </c>
      <c r="B6320" s="106">
        <v>7</v>
      </c>
      <c r="C6320" s="111">
        <v>13.9568004156</v>
      </c>
    </row>
    <row r="6321" spans="1:3" x14ac:dyDescent="0.3">
      <c r="A6321" s="119">
        <v>45189</v>
      </c>
      <c r="B6321" s="106">
        <v>8</v>
      </c>
      <c r="C6321" s="111">
        <v>13.857600830600001</v>
      </c>
    </row>
    <row r="6322" spans="1:3" x14ac:dyDescent="0.3">
      <c r="A6322" s="119">
        <v>45189</v>
      </c>
      <c r="B6322" s="106">
        <v>9</v>
      </c>
      <c r="C6322" s="111">
        <v>13.8176004644</v>
      </c>
    </row>
    <row r="6323" spans="1:3" x14ac:dyDescent="0.3">
      <c r="A6323" s="119">
        <v>45189</v>
      </c>
      <c r="B6323" s="106">
        <v>10</v>
      </c>
      <c r="C6323" s="111">
        <v>14.6000002447</v>
      </c>
    </row>
    <row r="6324" spans="1:3" x14ac:dyDescent="0.3">
      <c r="A6324" s="119">
        <v>45189</v>
      </c>
      <c r="B6324" s="106">
        <v>11</v>
      </c>
      <c r="C6324" s="111">
        <v>14.206400269100001</v>
      </c>
    </row>
    <row r="6325" spans="1:3" x14ac:dyDescent="0.3">
      <c r="A6325" s="119">
        <v>45189</v>
      </c>
      <c r="B6325" s="106">
        <v>12</v>
      </c>
      <c r="C6325" s="111">
        <v>14.272000366599999</v>
      </c>
    </row>
    <row r="6326" spans="1:3" x14ac:dyDescent="0.3">
      <c r="A6326" s="119">
        <v>45189</v>
      </c>
      <c r="B6326" s="106">
        <v>13</v>
      </c>
      <c r="C6326" s="111">
        <v>13.996800171299999</v>
      </c>
    </row>
    <row r="6327" spans="1:3" x14ac:dyDescent="0.3">
      <c r="A6327" s="119">
        <v>45189</v>
      </c>
      <c r="B6327" s="106">
        <v>14</v>
      </c>
      <c r="C6327" s="111">
        <v>14.702400024700001</v>
      </c>
    </row>
    <row r="6328" spans="1:3" x14ac:dyDescent="0.3">
      <c r="A6328" s="119">
        <v>45189</v>
      </c>
      <c r="B6328" s="106">
        <v>15</v>
      </c>
      <c r="C6328" s="111">
        <v>15.9880003666</v>
      </c>
    </row>
    <row r="6329" spans="1:3" x14ac:dyDescent="0.3">
      <c r="A6329" s="119">
        <v>45189</v>
      </c>
      <c r="B6329" s="106">
        <v>16</v>
      </c>
      <c r="C6329" s="111">
        <v>17.0168001714</v>
      </c>
    </row>
    <row r="6330" spans="1:3" x14ac:dyDescent="0.3">
      <c r="A6330" s="119">
        <v>45189</v>
      </c>
      <c r="B6330" s="106">
        <v>17</v>
      </c>
      <c r="C6330" s="111">
        <v>17.872000488800001</v>
      </c>
    </row>
    <row r="6331" spans="1:3" x14ac:dyDescent="0.3">
      <c r="A6331" s="119">
        <v>45189</v>
      </c>
      <c r="B6331" s="106">
        <v>18</v>
      </c>
      <c r="C6331" s="111">
        <v>18.1464001471</v>
      </c>
    </row>
    <row r="6332" spans="1:3" x14ac:dyDescent="0.3">
      <c r="A6332" s="119">
        <v>45189</v>
      </c>
      <c r="B6332" s="106">
        <v>19</v>
      </c>
      <c r="C6332" s="111">
        <v>18.759200073700001</v>
      </c>
    </row>
    <row r="6333" spans="1:3" x14ac:dyDescent="0.3">
      <c r="A6333" s="119">
        <v>45189</v>
      </c>
      <c r="B6333" s="106">
        <v>20</v>
      </c>
      <c r="C6333" s="111">
        <v>18.728000122500003</v>
      </c>
    </row>
    <row r="6334" spans="1:3" x14ac:dyDescent="0.3">
      <c r="A6334" s="119">
        <v>45189</v>
      </c>
      <c r="B6334" s="106">
        <v>21</v>
      </c>
      <c r="C6334" s="111">
        <v>17.858400269200001</v>
      </c>
    </row>
    <row r="6335" spans="1:3" x14ac:dyDescent="0.3">
      <c r="A6335" s="119">
        <v>45189</v>
      </c>
      <c r="B6335" s="106">
        <v>22</v>
      </c>
      <c r="C6335" s="111">
        <v>16.824800171499998</v>
      </c>
    </row>
    <row r="6336" spans="1:3" x14ac:dyDescent="0.3">
      <c r="A6336" s="119">
        <v>45189</v>
      </c>
      <c r="B6336" s="106">
        <v>23</v>
      </c>
      <c r="C6336" s="111">
        <v>15.461600220300001</v>
      </c>
    </row>
    <row r="6337" spans="1:3" x14ac:dyDescent="0.3">
      <c r="A6337" s="119">
        <v>45189</v>
      </c>
      <c r="B6337" s="106">
        <v>24</v>
      </c>
      <c r="C6337" s="111">
        <v>14.2191999515</v>
      </c>
    </row>
    <row r="6338" spans="1:3" x14ac:dyDescent="0.3">
      <c r="A6338" s="119">
        <v>45190</v>
      </c>
      <c r="B6338" s="106">
        <v>1</v>
      </c>
      <c r="C6338" s="111">
        <v>13.432000610999999</v>
      </c>
    </row>
    <row r="6339" spans="1:3" x14ac:dyDescent="0.3">
      <c r="A6339" s="119">
        <v>45190</v>
      </c>
      <c r="B6339" s="106">
        <v>2</v>
      </c>
      <c r="C6339" s="111">
        <v>12.7752001958</v>
      </c>
    </row>
    <row r="6340" spans="1:3" x14ac:dyDescent="0.3">
      <c r="A6340" s="119">
        <v>45190</v>
      </c>
      <c r="B6340" s="106">
        <v>3</v>
      </c>
      <c r="C6340" s="111">
        <v>12.3152001349</v>
      </c>
    </row>
    <row r="6341" spans="1:3" x14ac:dyDescent="0.3">
      <c r="A6341" s="119">
        <v>45190</v>
      </c>
      <c r="B6341" s="106">
        <v>4</v>
      </c>
      <c r="C6341" s="111">
        <v>12.0847999882</v>
      </c>
    </row>
    <row r="6342" spans="1:3" x14ac:dyDescent="0.3">
      <c r="A6342" s="119">
        <v>45190</v>
      </c>
      <c r="B6342" s="106">
        <v>5</v>
      </c>
      <c r="C6342" s="111">
        <v>12.386400147300002</v>
      </c>
    </row>
    <row r="6343" spans="1:3" x14ac:dyDescent="0.3">
      <c r="A6343" s="119">
        <v>45190</v>
      </c>
      <c r="B6343" s="106">
        <v>6</v>
      </c>
      <c r="C6343" s="111">
        <v>13.299200684199999</v>
      </c>
    </row>
    <row r="6344" spans="1:3" x14ac:dyDescent="0.3">
      <c r="A6344" s="119">
        <v>45190</v>
      </c>
      <c r="B6344" s="106">
        <v>7</v>
      </c>
      <c r="C6344" s="111">
        <v>14.393599976100001</v>
      </c>
    </row>
    <row r="6345" spans="1:3" x14ac:dyDescent="0.3">
      <c r="A6345" s="119">
        <v>45190</v>
      </c>
      <c r="B6345" s="106">
        <v>8</v>
      </c>
      <c r="C6345" s="111">
        <v>14.8584003911</v>
      </c>
    </row>
    <row r="6346" spans="1:3" x14ac:dyDescent="0.3">
      <c r="A6346" s="119">
        <v>45190</v>
      </c>
      <c r="B6346" s="106">
        <v>9</v>
      </c>
      <c r="C6346" s="111">
        <v>15.304800049199999</v>
      </c>
    </row>
    <row r="6347" spans="1:3" x14ac:dyDescent="0.3">
      <c r="A6347" s="119">
        <v>45190</v>
      </c>
      <c r="B6347" s="106">
        <v>10</v>
      </c>
      <c r="C6347" s="111">
        <v>15.301600220199999</v>
      </c>
    </row>
    <row r="6348" spans="1:3" x14ac:dyDescent="0.3">
      <c r="A6348" s="119">
        <v>45190</v>
      </c>
      <c r="B6348" s="106">
        <v>11</v>
      </c>
      <c r="C6348" s="111">
        <v>14.9416002204</v>
      </c>
    </row>
    <row r="6349" spans="1:3" x14ac:dyDescent="0.3">
      <c r="A6349" s="119">
        <v>45190</v>
      </c>
      <c r="B6349" s="106">
        <v>12</v>
      </c>
      <c r="C6349" s="111">
        <v>14.694400635399999</v>
      </c>
    </row>
    <row r="6350" spans="1:3" x14ac:dyDescent="0.3">
      <c r="A6350" s="119">
        <v>45190</v>
      </c>
      <c r="B6350" s="106">
        <v>13</v>
      </c>
      <c r="C6350" s="111">
        <v>14.800000366899999</v>
      </c>
    </row>
    <row r="6351" spans="1:3" x14ac:dyDescent="0.3">
      <c r="A6351" s="119">
        <v>45190</v>
      </c>
      <c r="B6351" s="106">
        <v>14</v>
      </c>
      <c r="C6351" s="111">
        <v>14.8808002936</v>
      </c>
    </row>
    <row r="6352" spans="1:3" x14ac:dyDescent="0.3">
      <c r="A6352" s="119">
        <v>45190</v>
      </c>
      <c r="B6352" s="106">
        <v>15</v>
      </c>
      <c r="C6352" s="111">
        <v>15.2856004645</v>
      </c>
    </row>
    <row r="6353" spans="1:3" x14ac:dyDescent="0.3">
      <c r="A6353" s="119">
        <v>45190</v>
      </c>
      <c r="B6353" s="106">
        <v>16</v>
      </c>
      <c r="C6353" s="111">
        <v>16.532800293600001</v>
      </c>
    </row>
    <row r="6354" spans="1:3" x14ac:dyDescent="0.3">
      <c r="A6354" s="119">
        <v>45190</v>
      </c>
      <c r="B6354" s="106">
        <v>17</v>
      </c>
      <c r="C6354" s="111">
        <v>17.404800171399998</v>
      </c>
    </row>
    <row r="6355" spans="1:3" x14ac:dyDescent="0.3">
      <c r="A6355" s="119">
        <v>45190</v>
      </c>
      <c r="B6355" s="106">
        <v>18</v>
      </c>
      <c r="C6355" s="111">
        <v>17.8048002936</v>
      </c>
    </row>
    <row r="6356" spans="1:3" x14ac:dyDescent="0.3">
      <c r="A6356" s="119">
        <v>45190</v>
      </c>
      <c r="B6356" s="106">
        <v>19</v>
      </c>
      <c r="C6356" s="111">
        <v>18.2224002691</v>
      </c>
    </row>
    <row r="6357" spans="1:3" x14ac:dyDescent="0.3">
      <c r="A6357" s="119">
        <v>45190</v>
      </c>
      <c r="B6357" s="106">
        <v>20</v>
      </c>
      <c r="C6357" s="111">
        <v>18.890400147000001</v>
      </c>
    </row>
    <row r="6358" spans="1:3" x14ac:dyDescent="0.3">
      <c r="A6358" s="119">
        <v>45190</v>
      </c>
      <c r="B6358" s="106">
        <v>21</v>
      </c>
      <c r="C6358" s="111">
        <v>18.366400269099998</v>
      </c>
    </row>
    <row r="6359" spans="1:3" x14ac:dyDescent="0.3">
      <c r="A6359" s="119">
        <v>45190</v>
      </c>
      <c r="B6359" s="106">
        <v>22</v>
      </c>
      <c r="C6359" s="111">
        <v>17.1448005377</v>
      </c>
    </row>
    <row r="6360" spans="1:3" x14ac:dyDescent="0.3">
      <c r="A6360" s="119">
        <v>45190</v>
      </c>
      <c r="B6360" s="106">
        <v>23</v>
      </c>
      <c r="C6360" s="111">
        <v>15.308000244799999</v>
      </c>
    </row>
    <row r="6361" spans="1:3" x14ac:dyDescent="0.3">
      <c r="A6361" s="119">
        <v>45190</v>
      </c>
      <c r="B6361" s="106">
        <v>24</v>
      </c>
      <c r="C6361" s="111">
        <v>14.1888002935</v>
      </c>
    </row>
    <row r="6362" spans="1:3" x14ac:dyDescent="0.3">
      <c r="A6362" s="119">
        <v>45191</v>
      </c>
      <c r="B6362" s="106">
        <v>1</v>
      </c>
      <c r="C6362" s="111">
        <v>13.204800537700001</v>
      </c>
    </row>
    <row r="6363" spans="1:3" x14ac:dyDescent="0.3">
      <c r="A6363" s="119">
        <v>45191</v>
      </c>
      <c r="B6363" s="106">
        <v>2</v>
      </c>
      <c r="C6363" s="111">
        <v>12.4456000982</v>
      </c>
    </row>
    <row r="6364" spans="1:3" x14ac:dyDescent="0.3">
      <c r="A6364" s="119">
        <v>45191</v>
      </c>
      <c r="B6364" s="106">
        <v>3</v>
      </c>
      <c r="C6364" s="111">
        <v>11.944800171499999</v>
      </c>
    </row>
    <row r="6365" spans="1:3" x14ac:dyDescent="0.3">
      <c r="A6365" s="119">
        <v>45191</v>
      </c>
      <c r="B6365" s="106">
        <v>4</v>
      </c>
      <c r="C6365" s="111">
        <v>11.7040001228</v>
      </c>
    </row>
    <row r="6366" spans="1:3" x14ac:dyDescent="0.3">
      <c r="A6366" s="119">
        <v>45191</v>
      </c>
      <c r="B6366" s="106">
        <v>5</v>
      </c>
      <c r="C6366" s="111">
        <v>11.926400086100001</v>
      </c>
    </row>
    <row r="6367" spans="1:3" x14ac:dyDescent="0.3">
      <c r="A6367" s="119">
        <v>45191</v>
      </c>
      <c r="B6367" s="106">
        <v>6</v>
      </c>
      <c r="C6367" s="111">
        <v>12.5336002204</v>
      </c>
    </row>
    <row r="6368" spans="1:3" x14ac:dyDescent="0.3">
      <c r="A6368" s="119">
        <v>45191</v>
      </c>
      <c r="B6368" s="106">
        <v>7</v>
      </c>
      <c r="C6368" s="111">
        <v>13.865600586500001</v>
      </c>
    </row>
    <row r="6369" spans="1:3" x14ac:dyDescent="0.3">
      <c r="A6369" s="119">
        <v>45191</v>
      </c>
      <c r="B6369" s="106">
        <v>8</v>
      </c>
      <c r="C6369" s="111">
        <v>13.7752005623</v>
      </c>
    </row>
    <row r="6370" spans="1:3" x14ac:dyDescent="0.3">
      <c r="A6370" s="119">
        <v>45191</v>
      </c>
      <c r="B6370" s="106">
        <v>9</v>
      </c>
      <c r="C6370" s="111">
        <v>13.8896007087</v>
      </c>
    </row>
    <row r="6371" spans="1:3" x14ac:dyDescent="0.3">
      <c r="A6371" s="119">
        <v>45191</v>
      </c>
      <c r="B6371" s="106">
        <v>10</v>
      </c>
      <c r="C6371" s="111">
        <v>13.775200440000001</v>
      </c>
    </row>
    <row r="6372" spans="1:3" x14ac:dyDescent="0.3">
      <c r="A6372" s="119">
        <v>45191</v>
      </c>
      <c r="B6372" s="106">
        <v>11</v>
      </c>
      <c r="C6372" s="111">
        <v>13.596800049400001</v>
      </c>
    </row>
    <row r="6373" spans="1:3" x14ac:dyDescent="0.3">
      <c r="A6373" s="119">
        <v>45191</v>
      </c>
      <c r="B6373" s="106">
        <v>12</v>
      </c>
      <c r="C6373" s="111">
        <v>13.928800048999999</v>
      </c>
    </row>
    <row r="6374" spans="1:3" x14ac:dyDescent="0.3">
      <c r="A6374" s="119">
        <v>45191</v>
      </c>
      <c r="B6374" s="106">
        <v>13</v>
      </c>
      <c r="C6374" s="111">
        <v>14.9192001958</v>
      </c>
    </row>
    <row r="6375" spans="1:3" x14ac:dyDescent="0.3">
      <c r="A6375" s="119">
        <v>45191</v>
      </c>
      <c r="B6375" s="106">
        <v>14</v>
      </c>
      <c r="C6375" s="111">
        <v>16.0064003912</v>
      </c>
    </row>
    <row r="6376" spans="1:3" x14ac:dyDescent="0.3">
      <c r="A6376" s="119">
        <v>45191</v>
      </c>
      <c r="B6376" s="106">
        <v>15</v>
      </c>
      <c r="C6376" s="111">
        <v>17.602400391</v>
      </c>
    </row>
    <row r="6377" spans="1:3" x14ac:dyDescent="0.3">
      <c r="A6377" s="119">
        <v>45191</v>
      </c>
      <c r="B6377" s="106">
        <v>16</v>
      </c>
      <c r="C6377" s="111">
        <v>17.514399902800001</v>
      </c>
    </row>
    <row r="6378" spans="1:3" x14ac:dyDescent="0.3">
      <c r="A6378" s="119">
        <v>45191</v>
      </c>
      <c r="B6378" s="106">
        <v>17</v>
      </c>
      <c r="C6378" s="111">
        <v>17.296800293299999</v>
      </c>
    </row>
    <row r="6379" spans="1:3" x14ac:dyDescent="0.3">
      <c r="A6379" s="119">
        <v>45191</v>
      </c>
      <c r="B6379" s="106">
        <v>18</v>
      </c>
      <c r="C6379" s="111">
        <v>17.1120003668</v>
      </c>
    </row>
    <row r="6380" spans="1:3" x14ac:dyDescent="0.3">
      <c r="A6380" s="119">
        <v>45191</v>
      </c>
      <c r="B6380" s="106">
        <v>19</v>
      </c>
      <c r="C6380" s="111">
        <v>17.443200195900001</v>
      </c>
    </row>
    <row r="6381" spans="1:3" x14ac:dyDescent="0.3">
      <c r="A6381" s="119">
        <v>45191</v>
      </c>
      <c r="B6381" s="106">
        <v>20</v>
      </c>
      <c r="C6381" s="111">
        <v>17.827200317800003</v>
      </c>
    </row>
    <row r="6382" spans="1:3" x14ac:dyDescent="0.3">
      <c r="A6382" s="119">
        <v>45191</v>
      </c>
      <c r="B6382" s="106">
        <v>21</v>
      </c>
      <c r="C6382" s="111">
        <v>17.4416005864</v>
      </c>
    </row>
    <row r="6383" spans="1:3" x14ac:dyDescent="0.3">
      <c r="A6383" s="119">
        <v>45191</v>
      </c>
      <c r="B6383" s="106">
        <v>22</v>
      </c>
      <c r="C6383" s="111">
        <v>16.941600342400001</v>
      </c>
    </row>
    <row r="6384" spans="1:3" x14ac:dyDescent="0.3">
      <c r="A6384" s="119">
        <v>45191</v>
      </c>
      <c r="B6384" s="106">
        <v>23</v>
      </c>
      <c r="C6384" s="111">
        <v>15.4904003911</v>
      </c>
    </row>
    <row r="6385" spans="1:3" x14ac:dyDescent="0.3">
      <c r="A6385" s="119">
        <v>45191</v>
      </c>
      <c r="B6385" s="106">
        <v>24</v>
      </c>
      <c r="C6385" s="111">
        <v>14.3072001959</v>
      </c>
    </row>
    <row r="6386" spans="1:3" x14ac:dyDescent="0.3">
      <c r="A6386" s="119">
        <v>45192</v>
      </c>
      <c r="B6386" s="106">
        <v>1</v>
      </c>
      <c r="C6386" s="111">
        <v>13.5072004399</v>
      </c>
    </row>
    <row r="6387" spans="1:3" x14ac:dyDescent="0.3">
      <c r="A6387" s="119">
        <v>45192</v>
      </c>
      <c r="B6387" s="106">
        <v>2</v>
      </c>
      <c r="C6387" s="111">
        <v>12.7960002448</v>
      </c>
    </row>
    <row r="6388" spans="1:3" x14ac:dyDescent="0.3">
      <c r="A6388" s="119">
        <v>45192</v>
      </c>
      <c r="B6388" s="106">
        <v>3</v>
      </c>
      <c r="C6388" s="111">
        <v>12.2360001225</v>
      </c>
    </row>
    <row r="6389" spans="1:3" x14ac:dyDescent="0.3">
      <c r="A6389" s="119">
        <v>45192</v>
      </c>
      <c r="B6389" s="106">
        <v>4</v>
      </c>
      <c r="C6389" s="111">
        <v>11.941600037000001</v>
      </c>
    </row>
    <row r="6390" spans="1:3" x14ac:dyDescent="0.3">
      <c r="A6390" s="119">
        <v>45192</v>
      </c>
      <c r="B6390" s="106">
        <v>5</v>
      </c>
      <c r="C6390" s="111">
        <v>11.9279998783</v>
      </c>
    </row>
    <row r="6391" spans="1:3" x14ac:dyDescent="0.3">
      <c r="A6391" s="119">
        <v>45192</v>
      </c>
      <c r="B6391" s="106">
        <v>6</v>
      </c>
      <c r="C6391" s="111">
        <v>12.179200073700001</v>
      </c>
    </row>
    <row r="6392" spans="1:3" x14ac:dyDescent="0.3">
      <c r="A6392" s="119">
        <v>45192</v>
      </c>
      <c r="B6392" s="106">
        <v>7</v>
      </c>
      <c r="C6392" s="111">
        <v>12.5616004645</v>
      </c>
    </row>
    <row r="6393" spans="1:3" x14ac:dyDescent="0.3">
      <c r="A6393" s="119">
        <v>45192</v>
      </c>
      <c r="B6393" s="106">
        <v>8</v>
      </c>
      <c r="C6393" s="111">
        <v>12.3680004889</v>
      </c>
    </row>
    <row r="6394" spans="1:3" x14ac:dyDescent="0.3">
      <c r="A6394" s="119">
        <v>45192</v>
      </c>
      <c r="B6394" s="106">
        <v>9</v>
      </c>
      <c r="C6394" s="111">
        <v>12.584800415899998</v>
      </c>
    </row>
    <row r="6395" spans="1:3" x14ac:dyDescent="0.3">
      <c r="A6395" s="119">
        <v>45192</v>
      </c>
      <c r="B6395" s="106">
        <v>10</v>
      </c>
      <c r="C6395" s="111">
        <v>12.8152004401</v>
      </c>
    </row>
    <row r="6396" spans="1:3" x14ac:dyDescent="0.3">
      <c r="A6396" s="119">
        <v>45192</v>
      </c>
      <c r="B6396" s="106">
        <v>11</v>
      </c>
      <c r="C6396" s="111">
        <v>12.870400024799999</v>
      </c>
    </row>
    <row r="6397" spans="1:3" x14ac:dyDescent="0.3">
      <c r="A6397" s="119">
        <v>45192</v>
      </c>
      <c r="B6397" s="106">
        <v>12</v>
      </c>
      <c r="C6397" s="111">
        <v>13.457600830699999</v>
      </c>
    </row>
    <row r="6398" spans="1:3" x14ac:dyDescent="0.3">
      <c r="A6398" s="119">
        <v>45192</v>
      </c>
      <c r="B6398" s="106">
        <v>13</v>
      </c>
      <c r="C6398" s="111">
        <v>14.055200684300001</v>
      </c>
    </row>
    <row r="6399" spans="1:3" x14ac:dyDescent="0.3">
      <c r="A6399" s="119">
        <v>45192</v>
      </c>
      <c r="B6399" s="106">
        <v>14</v>
      </c>
      <c r="C6399" s="111">
        <v>15.098400147</v>
      </c>
    </row>
    <row r="6400" spans="1:3" x14ac:dyDescent="0.3">
      <c r="A6400" s="119">
        <v>45192</v>
      </c>
      <c r="B6400" s="106">
        <v>15</v>
      </c>
      <c r="C6400" s="111">
        <v>16.424800659699997</v>
      </c>
    </row>
    <row r="6401" spans="1:3" x14ac:dyDescent="0.3">
      <c r="A6401" s="119">
        <v>45192</v>
      </c>
      <c r="B6401" s="106">
        <v>16</v>
      </c>
      <c r="C6401" s="111">
        <v>17.996000366699999</v>
      </c>
    </row>
    <row r="6402" spans="1:3" x14ac:dyDescent="0.3">
      <c r="A6402" s="119">
        <v>45192</v>
      </c>
      <c r="B6402" s="106">
        <v>17</v>
      </c>
      <c r="C6402" s="111">
        <v>19.738400391100001</v>
      </c>
    </row>
    <row r="6403" spans="1:3" x14ac:dyDescent="0.3">
      <c r="A6403" s="119">
        <v>45192</v>
      </c>
      <c r="B6403" s="106">
        <v>18</v>
      </c>
      <c r="C6403" s="111">
        <v>20.288000732899999</v>
      </c>
    </row>
    <row r="6404" spans="1:3" x14ac:dyDescent="0.3">
      <c r="A6404" s="119">
        <v>45192</v>
      </c>
      <c r="B6404" s="106">
        <v>19</v>
      </c>
      <c r="C6404" s="111">
        <v>19.958400757300002</v>
      </c>
    </row>
    <row r="6405" spans="1:3" x14ac:dyDescent="0.3">
      <c r="A6405" s="119">
        <v>45192</v>
      </c>
      <c r="B6405" s="106">
        <v>20</v>
      </c>
      <c r="C6405" s="111">
        <v>19.509600342199999</v>
      </c>
    </row>
    <row r="6406" spans="1:3" x14ac:dyDescent="0.3">
      <c r="A6406" s="119">
        <v>45192</v>
      </c>
      <c r="B6406" s="106">
        <v>21</v>
      </c>
      <c r="C6406" s="111">
        <v>18.4240003667</v>
      </c>
    </row>
    <row r="6407" spans="1:3" x14ac:dyDescent="0.3">
      <c r="A6407" s="119">
        <v>45192</v>
      </c>
      <c r="B6407" s="106">
        <v>22</v>
      </c>
      <c r="C6407" s="111">
        <v>17.3864005133</v>
      </c>
    </row>
    <row r="6408" spans="1:3" x14ac:dyDescent="0.3">
      <c r="A6408" s="119">
        <v>45192</v>
      </c>
      <c r="B6408" s="106">
        <v>23</v>
      </c>
      <c r="C6408" s="111">
        <v>16.164800659899999</v>
      </c>
    </row>
    <row r="6409" spans="1:3" x14ac:dyDescent="0.3">
      <c r="A6409" s="119">
        <v>45192</v>
      </c>
      <c r="B6409" s="106">
        <v>24</v>
      </c>
      <c r="C6409" s="111">
        <v>14.976800171200001</v>
      </c>
    </row>
    <row r="6410" spans="1:3" x14ac:dyDescent="0.3">
      <c r="A6410" s="119">
        <v>45193</v>
      </c>
      <c r="B6410" s="106">
        <v>1</v>
      </c>
      <c r="C6410" s="111">
        <v>13.9743999028</v>
      </c>
    </row>
    <row r="6411" spans="1:3" x14ac:dyDescent="0.3">
      <c r="A6411" s="119">
        <v>45193</v>
      </c>
      <c r="B6411" s="106">
        <v>2</v>
      </c>
      <c r="C6411" s="111">
        <v>13.202400391400001</v>
      </c>
    </row>
    <row r="6412" spans="1:3" x14ac:dyDescent="0.3">
      <c r="A6412" s="119">
        <v>45193</v>
      </c>
      <c r="B6412" s="106">
        <v>3</v>
      </c>
      <c r="C6412" s="111">
        <v>12.602400635399999</v>
      </c>
    </row>
    <row r="6413" spans="1:3" x14ac:dyDescent="0.3">
      <c r="A6413" s="119">
        <v>45193</v>
      </c>
      <c r="B6413" s="106">
        <v>4</v>
      </c>
      <c r="C6413" s="111">
        <v>12.173599976</v>
      </c>
    </row>
    <row r="6414" spans="1:3" x14ac:dyDescent="0.3">
      <c r="A6414" s="119">
        <v>45193</v>
      </c>
      <c r="B6414" s="106">
        <v>5</v>
      </c>
      <c r="C6414" s="111">
        <v>11.9831999516</v>
      </c>
    </row>
    <row r="6415" spans="1:3" x14ac:dyDescent="0.3">
      <c r="A6415" s="119">
        <v>45193</v>
      </c>
      <c r="B6415" s="106">
        <v>6</v>
      </c>
      <c r="C6415" s="111">
        <v>12.191200134700001</v>
      </c>
    </row>
    <row r="6416" spans="1:3" x14ac:dyDescent="0.3">
      <c r="A6416" s="119">
        <v>45193</v>
      </c>
      <c r="B6416" s="106">
        <v>7</v>
      </c>
      <c r="C6416" s="111">
        <v>12.3136004643</v>
      </c>
    </row>
    <row r="6417" spans="1:3" x14ac:dyDescent="0.3">
      <c r="A6417" s="119">
        <v>45193</v>
      </c>
      <c r="B6417" s="106">
        <v>8</v>
      </c>
      <c r="C6417" s="111">
        <v>12.045600158999999</v>
      </c>
    </row>
    <row r="6418" spans="1:3" x14ac:dyDescent="0.3">
      <c r="A6418" s="119">
        <v>45193</v>
      </c>
      <c r="B6418" s="106">
        <v>9</v>
      </c>
      <c r="C6418" s="111">
        <v>12.2327999881</v>
      </c>
    </row>
    <row r="6419" spans="1:3" x14ac:dyDescent="0.3">
      <c r="A6419" s="119">
        <v>45193</v>
      </c>
      <c r="B6419" s="106">
        <v>10</v>
      </c>
      <c r="C6419" s="111">
        <v>12.849600342199999</v>
      </c>
    </row>
    <row r="6420" spans="1:3" x14ac:dyDescent="0.3">
      <c r="A6420" s="119">
        <v>45193</v>
      </c>
      <c r="B6420" s="106">
        <v>11</v>
      </c>
      <c r="C6420" s="111">
        <v>13.3848005377</v>
      </c>
    </row>
    <row r="6421" spans="1:3" x14ac:dyDescent="0.3">
      <c r="A6421" s="119">
        <v>45193</v>
      </c>
      <c r="B6421" s="106">
        <v>12</v>
      </c>
      <c r="C6421" s="111">
        <v>14.2480002446</v>
      </c>
    </row>
    <row r="6422" spans="1:3" x14ac:dyDescent="0.3">
      <c r="A6422" s="119">
        <v>45193</v>
      </c>
      <c r="B6422" s="106">
        <v>13</v>
      </c>
      <c r="C6422" s="111">
        <v>15.577600220399999</v>
      </c>
    </row>
    <row r="6423" spans="1:3" x14ac:dyDescent="0.3">
      <c r="A6423" s="119">
        <v>45193</v>
      </c>
      <c r="B6423" s="106">
        <v>14</v>
      </c>
      <c r="C6423" s="111">
        <v>17.340000244800002</v>
      </c>
    </row>
    <row r="6424" spans="1:3" x14ac:dyDescent="0.3">
      <c r="A6424" s="119">
        <v>45193</v>
      </c>
      <c r="B6424" s="106">
        <v>15</v>
      </c>
      <c r="C6424" s="111">
        <v>19.685600342200001</v>
      </c>
    </row>
    <row r="6425" spans="1:3" x14ac:dyDescent="0.3">
      <c r="A6425" s="119">
        <v>45193</v>
      </c>
      <c r="B6425" s="106">
        <v>16</v>
      </c>
      <c r="C6425" s="111">
        <v>21.847200684099999</v>
      </c>
    </row>
    <row r="6426" spans="1:3" x14ac:dyDescent="0.3">
      <c r="A6426" s="119">
        <v>45193</v>
      </c>
      <c r="B6426" s="106">
        <v>17</v>
      </c>
      <c r="C6426" s="111">
        <v>23.102400513100001</v>
      </c>
    </row>
    <row r="6427" spans="1:3" x14ac:dyDescent="0.3">
      <c r="A6427" s="119">
        <v>45193</v>
      </c>
      <c r="B6427" s="106">
        <v>18</v>
      </c>
      <c r="C6427" s="111">
        <v>23.597599731900001</v>
      </c>
    </row>
    <row r="6428" spans="1:3" x14ac:dyDescent="0.3">
      <c r="A6428" s="119">
        <v>45193</v>
      </c>
      <c r="B6428" s="106">
        <v>19</v>
      </c>
      <c r="C6428" s="111">
        <v>22.502400757300002</v>
      </c>
    </row>
    <row r="6429" spans="1:3" x14ac:dyDescent="0.3">
      <c r="A6429" s="119">
        <v>45193</v>
      </c>
      <c r="B6429" s="106">
        <v>20</v>
      </c>
      <c r="C6429" s="111">
        <v>21.792000122500003</v>
      </c>
    </row>
    <row r="6430" spans="1:3" x14ac:dyDescent="0.3">
      <c r="A6430" s="119">
        <v>45193</v>
      </c>
      <c r="B6430" s="106">
        <v>21</v>
      </c>
      <c r="C6430" s="111">
        <v>20.34320044</v>
      </c>
    </row>
    <row r="6431" spans="1:3" x14ac:dyDescent="0.3">
      <c r="A6431" s="119">
        <v>45193</v>
      </c>
      <c r="B6431" s="106">
        <v>22</v>
      </c>
      <c r="C6431" s="111">
        <v>18.606400269000002</v>
      </c>
    </row>
    <row r="6432" spans="1:3" x14ac:dyDescent="0.3">
      <c r="A6432" s="119">
        <v>45193</v>
      </c>
      <c r="B6432" s="106">
        <v>23</v>
      </c>
      <c r="C6432" s="111">
        <v>16.864000122500002</v>
      </c>
    </row>
    <row r="6433" spans="1:3" x14ac:dyDescent="0.3">
      <c r="A6433" s="119">
        <v>45193</v>
      </c>
      <c r="B6433" s="106">
        <v>24</v>
      </c>
      <c r="C6433" s="111">
        <v>15.265600342300001</v>
      </c>
    </row>
    <row r="6434" spans="1:3" x14ac:dyDescent="0.3">
      <c r="A6434" s="119">
        <v>45194</v>
      </c>
      <c r="B6434" s="106">
        <v>1</v>
      </c>
      <c r="C6434" s="111">
        <v>14.057600220199999</v>
      </c>
    </row>
    <row r="6435" spans="1:3" x14ac:dyDescent="0.3">
      <c r="A6435" s="119">
        <v>45194</v>
      </c>
      <c r="B6435" s="106">
        <v>2</v>
      </c>
      <c r="C6435" s="111">
        <v>13.264800537799999</v>
      </c>
    </row>
    <row r="6436" spans="1:3" x14ac:dyDescent="0.3">
      <c r="A6436" s="119">
        <v>45194</v>
      </c>
      <c r="B6436" s="106">
        <v>3</v>
      </c>
      <c r="C6436" s="111">
        <v>12.616800293500001</v>
      </c>
    </row>
    <row r="6437" spans="1:3" x14ac:dyDescent="0.3">
      <c r="A6437" s="119">
        <v>45194</v>
      </c>
      <c r="B6437" s="106">
        <v>4</v>
      </c>
      <c r="C6437" s="111">
        <v>12.308799866099999</v>
      </c>
    </row>
    <row r="6438" spans="1:3" x14ac:dyDescent="0.3">
      <c r="A6438" s="119">
        <v>45194</v>
      </c>
      <c r="B6438" s="106">
        <v>5</v>
      </c>
      <c r="C6438" s="111">
        <v>12.510400085900001</v>
      </c>
    </row>
    <row r="6439" spans="1:3" x14ac:dyDescent="0.3">
      <c r="A6439" s="119">
        <v>45194</v>
      </c>
      <c r="B6439" s="106">
        <v>6</v>
      </c>
      <c r="C6439" s="111">
        <v>13.371200440099999</v>
      </c>
    </row>
    <row r="6440" spans="1:3" x14ac:dyDescent="0.3">
      <c r="A6440" s="119">
        <v>45194</v>
      </c>
      <c r="B6440" s="106">
        <v>7</v>
      </c>
      <c r="C6440" s="111">
        <v>14.551200317900001</v>
      </c>
    </row>
    <row r="6441" spans="1:3" x14ac:dyDescent="0.3">
      <c r="A6441" s="119">
        <v>45194</v>
      </c>
      <c r="B6441" s="106">
        <v>8</v>
      </c>
      <c r="C6441" s="111">
        <v>14.8280002448</v>
      </c>
    </row>
    <row r="6442" spans="1:3" x14ac:dyDescent="0.3">
      <c r="A6442" s="119">
        <v>45194</v>
      </c>
      <c r="B6442" s="106">
        <v>9</v>
      </c>
      <c r="C6442" s="111">
        <v>15.074400391099999</v>
      </c>
    </row>
    <row r="6443" spans="1:3" x14ac:dyDescent="0.3">
      <c r="A6443" s="119">
        <v>45194</v>
      </c>
      <c r="B6443" s="106">
        <v>10</v>
      </c>
      <c r="C6443" s="111">
        <v>15.662400269100001</v>
      </c>
    </row>
    <row r="6444" spans="1:3" x14ac:dyDescent="0.3">
      <c r="A6444" s="119">
        <v>45194</v>
      </c>
      <c r="B6444" s="106">
        <v>11</v>
      </c>
      <c r="C6444" s="111">
        <v>16.122400147</v>
      </c>
    </row>
    <row r="6445" spans="1:3" x14ac:dyDescent="0.3">
      <c r="A6445" s="119">
        <v>45194</v>
      </c>
      <c r="B6445" s="106">
        <v>12</v>
      </c>
      <c r="C6445" s="111">
        <v>17.0688004157</v>
      </c>
    </row>
    <row r="6446" spans="1:3" x14ac:dyDescent="0.3">
      <c r="A6446" s="119">
        <v>45194</v>
      </c>
      <c r="B6446" s="106">
        <v>13</v>
      </c>
      <c r="C6446" s="111">
        <v>18.6664003912</v>
      </c>
    </row>
    <row r="6447" spans="1:3" x14ac:dyDescent="0.3">
      <c r="A6447" s="119">
        <v>45194</v>
      </c>
      <c r="B6447" s="106">
        <v>14</v>
      </c>
      <c r="C6447" s="111">
        <v>20.336000366899999</v>
      </c>
    </row>
    <row r="6448" spans="1:3" x14ac:dyDescent="0.3">
      <c r="A6448" s="119">
        <v>45194</v>
      </c>
      <c r="B6448" s="106">
        <v>15</v>
      </c>
      <c r="C6448" s="111">
        <v>22.069600342299999</v>
      </c>
    </row>
    <row r="6449" spans="1:3" x14ac:dyDescent="0.3">
      <c r="A6449" s="119">
        <v>45194</v>
      </c>
      <c r="B6449" s="106">
        <v>16</v>
      </c>
      <c r="C6449" s="111">
        <v>24.170400513299999</v>
      </c>
    </row>
    <row r="6450" spans="1:3" x14ac:dyDescent="0.3">
      <c r="A6450" s="119">
        <v>45194</v>
      </c>
      <c r="B6450" s="106">
        <v>17</v>
      </c>
      <c r="C6450" s="111">
        <v>25.1712006841</v>
      </c>
    </row>
    <row r="6451" spans="1:3" x14ac:dyDescent="0.3">
      <c r="A6451" s="119">
        <v>45194</v>
      </c>
      <c r="B6451" s="106">
        <v>18</v>
      </c>
      <c r="C6451" s="111">
        <v>24.888800537600002</v>
      </c>
    </row>
    <row r="6452" spans="1:3" x14ac:dyDescent="0.3">
      <c r="A6452" s="119">
        <v>45194</v>
      </c>
      <c r="B6452" s="106">
        <v>19</v>
      </c>
      <c r="C6452" s="111">
        <v>23.576800781700001</v>
      </c>
    </row>
    <row r="6453" spans="1:3" x14ac:dyDescent="0.3">
      <c r="A6453" s="119">
        <v>45194</v>
      </c>
      <c r="B6453" s="106">
        <v>20</v>
      </c>
      <c r="C6453" s="111">
        <v>22.789600586399999</v>
      </c>
    </row>
    <row r="6454" spans="1:3" x14ac:dyDescent="0.3">
      <c r="A6454" s="119">
        <v>45194</v>
      </c>
      <c r="B6454" s="106">
        <v>21</v>
      </c>
      <c r="C6454" s="111">
        <v>20.8896007086</v>
      </c>
    </row>
    <row r="6455" spans="1:3" x14ac:dyDescent="0.3">
      <c r="A6455" s="119">
        <v>45194</v>
      </c>
      <c r="B6455" s="106">
        <v>22</v>
      </c>
      <c r="C6455" s="111">
        <v>19.227200439899999</v>
      </c>
    </row>
    <row r="6456" spans="1:3" x14ac:dyDescent="0.3">
      <c r="A6456" s="119">
        <v>45194</v>
      </c>
      <c r="B6456" s="106">
        <v>23</v>
      </c>
      <c r="C6456" s="111">
        <v>17.211200317800003</v>
      </c>
    </row>
    <row r="6457" spans="1:3" x14ac:dyDescent="0.3">
      <c r="A6457" s="119">
        <v>45194</v>
      </c>
      <c r="B6457" s="106">
        <v>24</v>
      </c>
      <c r="C6457" s="111">
        <v>15.4136000982</v>
      </c>
    </row>
    <row r="6458" spans="1:3" x14ac:dyDescent="0.3">
      <c r="A6458" s="119">
        <v>45195</v>
      </c>
      <c r="B6458" s="106">
        <v>1</v>
      </c>
      <c r="C6458" s="111">
        <v>14.2104000249</v>
      </c>
    </row>
    <row r="6459" spans="1:3" x14ac:dyDescent="0.3">
      <c r="A6459" s="119">
        <v>45195</v>
      </c>
      <c r="B6459" s="106">
        <v>2</v>
      </c>
      <c r="C6459" s="111">
        <v>13.3216007087</v>
      </c>
    </row>
    <row r="6460" spans="1:3" x14ac:dyDescent="0.3">
      <c r="A6460" s="119">
        <v>45195</v>
      </c>
      <c r="B6460" s="106">
        <v>3</v>
      </c>
      <c r="C6460" s="111">
        <v>12.6040002445</v>
      </c>
    </row>
    <row r="6461" spans="1:3" x14ac:dyDescent="0.3">
      <c r="A6461" s="119">
        <v>45195</v>
      </c>
      <c r="B6461" s="106">
        <v>4</v>
      </c>
      <c r="C6461" s="111">
        <v>12.348000061700001</v>
      </c>
    </row>
    <row r="6462" spans="1:3" x14ac:dyDescent="0.3">
      <c r="A6462" s="119">
        <v>45195</v>
      </c>
      <c r="B6462" s="106">
        <v>5</v>
      </c>
      <c r="C6462" s="111">
        <v>12.5824001472</v>
      </c>
    </row>
    <row r="6463" spans="1:3" x14ac:dyDescent="0.3">
      <c r="A6463" s="119">
        <v>45195</v>
      </c>
      <c r="B6463" s="106">
        <v>6</v>
      </c>
      <c r="C6463" s="111">
        <v>13.5696002202</v>
      </c>
    </row>
    <row r="6464" spans="1:3" x14ac:dyDescent="0.3">
      <c r="A6464" s="119">
        <v>45195</v>
      </c>
      <c r="B6464" s="106">
        <v>7</v>
      </c>
      <c r="C6464" s="111">
        <v>14.8848002934</v>
      </c>
    </row>
    <row r="6465" spans="1:3" x14ac:dyDescent="0.3">
      <c r="A6465" s="119">
        <v>45195</v>
      </c>
      <c r="B6465" s="106">
        <v>8</v>
      </c>
      <c r="C6465" s="111">
        <v>14.908000122600001</v>
      </c>
    </row>
    <row r="6466" spans="1:3" x14ac:dyDescent="0.3">
      <c r="A6466" s="119">
        <v>45195</v>
      </c>
      <c r="B6466" s="106">
        <v>9</v>
      </c>
      <c r="C6466" s="111">
        <v>15.083200317900001</v>
      </c>
    </row>
    <row r="6467" spans="1:3" x14ac:dyDescent="0.3">
      <c r="A6467" s="119">
        <v>45195</v>
      </c>
      <c r="B6467" s="106">
        <v>10</v>
      </c>
      <c r="C6467" s="111">
        <v>15.6440003669</v>
      </c>
    </row>
    <row r="6468" spans="1:3" x14ac:dyDescent="0.3">
      <c r="A6468" s="119">
        <v>45195</v>
      </c>
      <c r="B6468" s="106">
        <v>11</v>
      </c>
      <c r="C6468" s="111">
        <v>16.387200317800001</v>
      </c>
    </row>
    <row r="6469" spans="1:3" x14ac:dyDescent="0.3">
      <c r="A6469" s="119">
        <v>45195</v>
      </c>
      <c r="B6469" s="106">
        <v>12</v>
      </c>
      <c r="C6469" s="111">
        <v>16.785600342400002</v>
      </c>
    </row>
    <row r="6470" spans="1:3" x14ac:dyDescent="0.3">
      <c r="A6470" s="119">
        <v>45195</v>
      </c>
      <c r="B6470" s="106">
        <v>13</v>
      </c>
      <c r="C6470" s="111">
        <v>18.5792001959</v>
      </c>
    </row>
    <row r="6471" spans="1:3" x14ac:dyDescent="0.3">
      <c r="A6471" s="119">
        <v>45195</v>
      </c>
      <c r="B6471" s="106">
        <v>14</v>
      </c>
      <c r="C6471" s="111">
        <v>21.267200562199999</v>
      </c>
    </row>
    <row r="6472" spans="1:3" x14ac:dyDescent="0.3">
      <c r="A6472" s="119">
        <v>45195</v>
      </c>
      <c r="B6472" s="106">
        <v>15</v>
      </c>
      <c r="C6472" s="111">
        <v>23.587200317899999</v>
      </c>
    </row>
    <row r="6473" spans="1:3" x14ac:dyDescent="0.3">
      <c r="A6473" s="119">
        <v>45195</v>
      </c>
      <c r="B6473" s="106">
        <v>16</v>
      </c>
      <c r="C6473" s="111">
        <v>26.498400635300001</v>
      </c>
    </row>
    <row r="6474" spans="1:3" x14ac:dyDescent="0.3">
      <c r="A6474" s="119">
        <v>45195</v>
      </c>
      <c r="B6474" s="106">
        <v>17</v>
      </c>
      <c r="C6474" s="111">
        <v>27.630400390999998</v>
      </c>
    </row>
    <row r="6475" spans="1:3" x14ac:dyDescent="0.3">
      <c r="A6475" s="119">
        <v>45195</v>
      </c>
      <c r="B6475" s="106">
        <v>18</v>
      </c>
      <c r="C6475" s="111">
        <v>27.184000488700001</v>
      </c>
    </row>
    <row r="6476" spans="1:3" x14ac:dyDescent="0.3">
      <c r="A6476" s="119">
        <v>45195</v>
      </c>
      <c r="B6476" s="106">
        <v>19</v>
      </c>
      <c r="C6476" s="111">
        <v>25.764000244599998</v>
      </c>
    </row>
    <row r="6477" spans="1:3" x14ac:dyDescent="0.3">
      <c r="A6477" s="119">
        <v>45195</v>
      </c>
      <c r="B6477" s="106">
        <v>20</v>
      </c>
      <c r="C6477" s="111">
        <v>24.380800415500001</v>
      </c>
    </row>
    <row r="6478" spans="1:3" x14ac:dyDescent="0.3">
      <c r="A6478" s="119">
        <v>45195</v>
      </c>
      <c r="B6478" s="106">
        <v>21</v>
      </c>
      <c r="C6478" s="111">
        <v>22.243200439999999</v>
      </c>
    </row>
    <row r="6479" spans="1:3" x14ac:dyDescent="0.3">
      <c r="A6479" s="119">
        <v>45195</v>
      </c>
      <c r="B6479" s="106">
        <v>22</v>
      </c>
      <c r="C6479" s="111">
        <v>20.276000122599999</v>
      </c>
    </row>
    <row r="6480" spans="1:3" x14ac:dyDescent="0.3">
      <c r="A6480" s="119">
        <v>45195</v>
      </c>
      <c r="B6480" s="106">
        <v>23</v>
      </c>
      <c r="C6480" s="111">
        <v>17.718400269099998</v>
      </c>
    </row>
    <row r="6481" spans="1:3" x14ac:dyDescent="0.3">
      <c r="A6481" s="119">
        <v>45195</v>
      </c>
      <c r="B6481" s="106">
        <v>24</v>
      </c>
      <c r="C6481" s="111">
        <v>15.830400391200001</v>
      </c>
    </row>
    <row r="6482" spans="1:3" x14ac:dyDescent="0.3">
      <c r="A6482" s="119">
        <v>45196</v>
      </c>
      <c r="B6482" s="106">
        <v>1</v>
      </c>
      <c r="C6482" s="111">
        <v>14.564800049400001</v>
      </c>
    </row>
    <row r="6483" spans="1:3" x14ac:dyDescent="0.3">
      <c r="A6483" s="119">
        <v>45196</v>
      </c>
      <c r="B6483" s="106">
        <v>2</v>
      </c>
      <c r="C6483" s="111">
        <v>13.5480004889</v>
      </c>
    </row>
    <row r="6484" spans="1:3" x14ac:dyDescent="0.3">
      <c r="A6484" s="119">
        <v>45196</v>
      </c>
      <c r="B6484" s="106">
        <v>3</v>
      </c>
      <c r="C6484" s="111">
        <v>12.835200440000001</v>
      </c>
    </row>
    <row r="6485" spans="1:3" x14ac:dyDescent="0.3">
      <c r="A6485" s="119">
        <v>45196</v>
      </c>
      <c r="B6485" s="106">
        <v>4</v>
      </c>
      <c r="C6485" s="111">
        <v>12.5344001471</v>
      </c>
    </row>
    <row r="6486" spans="1:3" x14ac:dyDescent="0.3">
      <c r="A6486" s="119">
        <v>45196</v>
      </c>
      <c r="B6486" s="106">
        <v>5</v>
      </c>
      <c r="C6486" s="111">
        <v>12.708800049300001</v>
      </c>
    </row>
    <row r="6487" spans="1:3" x14ac:dyDescent="0.3">
      <c r="A6487" s="119">
        <v>45196</v>
      </c>
      <c r="B6487" s="106">
        <v>6</v>
      </c>
      <c r="C6487" s="111">
        <v>13.592000610900001</v>
      </c>
    </row>
    <row r="6488" spans="1:3" x14ac:dyDescent="0.3">
      <c r="A6488" s="119">
        <v>45196</v>
      </c>
      <c r="B6488" s="106">
        <v>7</v>
      </c>
      <c r="C6488" s="111">
        <v>14.5560002448</v>
      </c>
    </row>
    <row r="6489" spans="1:3" x14ac:dyDescent="0.3">
      <c r="A6489" s="119">
        <v>45196</v>
      </c>
      <c r="B6489" s="106">
        <v>8</v>
      </c>
      <c r="C6489" s="111">
        <v>14.327200684299999</v>
      </c>
    </row>
    <row r="6490" spans="1:3" x14ac:dyDescent="0.3">
      <c r="A6490" s="119">
        <v>45196</v>
      </c>
      <c r="B6490" s="106">
        <v>9</v>
      </c>
      <c r="C6490" s="111">
        <v>14.836800415699999</v>
      </c>
    </row>
    <row r="6491" spans="1:3" x14ac:dyDescent="0.3">
      <c r="A6491" s="119">
        <v>45196</v>
      </c>
      <c r="B6491" s="106">
        <v>10</v>
      </c>
      <c r="C6491" s="111">
        <v>15.854400147</v>
      </c>
    </row>
    <row r="6492" spans="1:3" x14ac:dyDescent="0.3">
      <c r="A6492" s="119">
        <v>45196</v>
      </c>
      <c r="B6492" s="106">
        <v>11</v>
      </c>
      <c r="C6492" s="111">
        <v>16.240000366699999</v>
      </c>
    </row>
    <row r="6493" spans="1:3" x14ac:dyDescent="0.3">
      <c r="A6493" s="119">
        <v>45196</v>
      </c>
      <c r="B6493" s="106">
        <v>12</v>
      </c>
      <c r="C6493" s="111">
        <v>16.686400391300001</v>
      </c>
    </row>
    <row r="6494" spans="1:3" x14ac:dyDescent="0.3">
      <c r="A6494" s="119">
        <v>45196</v>
      </c>
      <c r="B6494" s="106">
        <v>13</v>
      </c>
      <c r="C6494" s="111">
        <v>18.960000244700002</v>
      </c>
    </row>
    <row r="6495" spans="1:3" x14ac:dyDescent="0.3">
      <c r="A6495" s="119">
        <v>45196</v>
      </c>
      <c r="B6495" s="106">
        <v>14</v>
      </c>
      <c r="C6495" s="111">
        <v>20.175200317999998</v>
      </c>
    </row>
    <row r="6496" spans="1:3" x14ac:dyDescent="0.3">
      <c r="A6496" s="119">
        <v>45196</v>
      </c>
      <c r="B6496" s="106">
        <v>15</v>
      </c>
      <c r="C6496" s="111">
        <v>20.3904003912</v>
      </c>
    </row>
    <row r="6497" spans="1:3" x14ac:dyDescent="0.3">
      <c r="A6497" s="119">
        <v>45196</v>
      </c>
      <c r="B6497" s="106">
        <v>16</v>
      </c>
      <c r="C6497" s="111">
        <v>23.061600830700002</v>
      </c>
    </row>
    <row r="6498" spans="1:3" x14ac:dyDescent="0.3">
      <c r="A6498" s="119">
        <v>45196</v>
      </c>
      <c r="B6498" s="106">
        <v>17</v>
      </c>
      <c r="C6498" s="111">
        <v>24.7448005376</v>
      </c>
    </row>
    <row r="6499" spans="1:3" x14ac:dyDescent="0.3">
      <c r="A6499" s="119">
        <v>45196</v>
      </c>
      <c r="B6499" s="106">
        <v>18</v>
      </c>
      <c r="C6499" s="111">
        <v>24.904000488800001</v>
      </c>
    </row>
    <row r="6500" spans="1:3" x14ac:dyDescent="0.3">
      <c r="A6500" s="119">
        <v>45196</v>
      </c>
      <c r="B6500" s="106">
        <v>19</v>
      </c>
      <c r="C6500" s="111">
        <v>23.996800293500002</v>
      </c>
    </row>
    <row r="6501" spans="1:3" x14ac:dyDescent="0.3">
      <c r="A6501" s="119">
        <v>45196</v>
      </c>
      <c r="B6501" s="106">
        <v>20</v>
      </c>
      <c r="C6501" s="111">
        <v>23.2080007329</v>
      </c>
    </row>
    <row r="6502" spans="1:3" x14ac:dyDescent="0.3">
      <c r="A6502" s="119">
        <v>45196</v>
      </c>
      <c r="B6502" s="106">
        <v>21</v>
      </c>
      <c r="C6502" s="111">
        <v>22.068800293399999</v>
      </c>
    </row>
    <row r="6503" spans="1:3" x14ac:dyDescent="0.3">
      <c r="A6503" s="119">
        <v>45196</v>
      </c>
      <c r="B6503" s="106">
        <v>22</v>
      </c>
      <c r="C6503" s="111">
        <v>19.704800171399999</v>
      </c>
    </row>
    <row r="6504" spans="1:3" x14ac:dyDescent="0.3">
      <c r="A6504" s="119">
        <v>45196</v>
      </c>
      <c r="B6504" s="106">
        <v>23</v>
      </c>
      <c r="C6504" s="111">
        <v>17.838400513299998</v>
      </c>
    </row>
    <row r="6505" spans="1:3" x14ac:dyDescent="0.3">
      <c r="A6505" s="119">
        <v>45196</v>
      </c>
      <c r="B6505" s="106">
        <v>24</v>
      </c>
      <c r="C6505" s="111">
        <v>16.1232004401</v>
      </c>
    </row>
    <row r="6506" spans="1:3" x14ac:dyDescent="0.3">
      <c r="A6506" s="119">
        <v>45197</v>
      </c>
      <c r="B6506" s="106">
        <v>1</v>
      </c>
      <c r="C6506" s="111">
        <v>14.908799927</v>
      </c>
    </row>
    <row r="6507" spans="1:3" x14ac:dyDescent="0.3">
      <c r="A6507" s="119">
        <v>45197</v>
      </c>
      <c r="B6507" s="106">
        <v>2</v>
      </c>
      <c r="C6507" s="111">
        <v>14.200000000399999</v>
      </c>
    </row>
    <row r="6508" spans="1:3" x14ac:dyDescent="0.3">
      <c r="A6508" s="119">
        <v>45197</v>
      </c>
      <c r="B6508" s="106">
        <v>3</v>
      </c>
      <c r="C6508" s="111">
        <v>13.576000244599999</v>
      </c>
    </row>
    <row r="6509" spans="1:3" x14ac:dyDescent="0.3">
      <c r="A6509" s="119">
        <v>45197</v>
      </c>
      <c r="B6509" s="106">
        <v>4</v>
      </c>
      <c r="C6509" s="111">
        <v>12.85920044</v>
      </c>
    </row>
    <row r="6510" spans="1:3" x14ac:dyDescent="0.3">
      <c r="A6510" s="119">
        <v>45197</v>
      </c>
      <c r="B6510" s="106">
        <v>5</v>
      </c>
      <c r="C6510" s="111">
        <v>13.1048004157</v>
      </c>
    </row>
    <row r="6511" spans="1:3" x14ac:dyDescent="0.3">
      <c r="A6511" s="119">
        <v>45197</v>
      </c>
      <c r="B6511" s="106">
        <v>6</v>
      </c>
      <c r="C6511" s="111">
        <v>13.8872006843</v>
      </c>
    </row>
    <row r="6512" spans="1:3" x14ac:dyDescent="0.3">
      <c r="A6512" s="119">
        <v>45197</v>
      </c>
      <c r="B6512" s="106">
        <v>7</v>
      </c>
      <c r="C6512" s="111">
        <v>14.708800415600001</v>
      </c>
    </row>
    <row r="6513" spans="1:3" x14ac:dyDescent="0.3">
      <c r="A6513" s="119">
        <v>45197</v>
      </c>
      <c r="B6513" s="106">
        <v>8</v>
      </c>
      <c r="C6513" s="111">
        <v>14.470400268999999</v>
      </c>
    </row>
    <row r="6514" spans="1:3" x14ac:dyDescent="0.3">
      <c r="A6514" s="119">
        <v>45197</v>
      </c>
      <c r="B6514" s="106">
        <v>9</v>
      </c>
      <c r="C6514" s="111">
        <v>15.399200440000001</v>
      </c>
    </row>
    <row r="6515" spans="1:3" x14ac:dyDescent="0.3">
      <c r="A6515" s="119">
        <v>45197</v>
      </c>
      <c r="B6515" s="106">
        <v>10</v>
      </c>
      <c r="C6515" s="111">
        <v>16.102400513199999</v>
      </c>
    </row>
    <row r="6516" spans="1:3" x14ac:dyDescent="0.3">
      <c r="A6516" s="119">
        <v>45197</v>
      </c>
      <c r="B6516" s="106">
        <v>11</v>
      </c>
      <c r="C6516" s="111">
        <v>16.4168002935</v>
      </c>
    </row>
    <row r="6517" spans="1:3" x14ac:dyDescent="0.3">
      <c r="A6517" s="119">
        <v>45197</v>
      </c>
      <c r="B6517" s="106">
        <v>12</v>
      </c>
      <c r="C6517" s="111">
        <v>17.164800415800002</v>
      </c>
    </row>
    <row r="6518" spans="1:3" x14ac:dyDescent="0.3">
      <c r="A6518" s="119">
        <v>45197</v>
      </c>
      <c r="B6518" s="106">
        <v>13</v>
      </c>
      <c r="C6518" s="111">
        <v>18.163200317899999</v>
      </c>
    </row>
    <row r="6519" spans="1:3" x14ac:dyDescent="0.3">
      <c r="A6519" s="119">
        <v>45197</v>
      </c>
      <c r="B6519" s="106">
        <v>14</v>
      </c>
      <c r="C6519" s="111">
        <v>19.5048004155</v>
      </c>
    </row>
    <row r="6520" spans="1:3" x14ac:dyDescent="0.3">
      <c r="A6520" s="119">
        <v>45197</v>
      </c>
      <c r="B6520" s="106">
        <v>15</v>
      </c>
      <c r="C6520" s="111">
        <v>21.971200195800002</v>
      </c>
    </row>
    <row r="6521" spans="1:3" x14ac:dyDescent="0.3">
      <c r="A6521" s="119">
        <v>45197</v>
      </c>
      <c r="B6521" s="106">
        <v>16</v>
      </c>
      <c r="C6521" s="111">
        <v>24.483200195799999</v>
      </c>
    </row>
    <row r="6522" spans="1:3" x14ac:dyDescent="0.3">
      <c r="A6522" s="119">
        <v>45197</v>
      </c>
      <c r="B6522" s="106">
        <v>17</v>
      </c>
      <c r="C6522" s="111">
        <v>25.610400390999999</v>
      </c>
    </row>
    <row r="6523" spans="1:3" x14ac:dyDescent="0.3">
      <c r="A6523" s="119">
        <v>45197</v>
      </c>
      <c r="B6523" s="106">
        <v>18</v>
      </c>
      <c r="C6523" s="111">
        <v>25.0600004888</v>
      </c>
    </row>
    <row r="6524" spans="1:3" x14ac:dyDescent="0.3">
      <c r="A6524" s="119">
        <v>45197</v>
      </c>
      <c r="B6524" s="106">
        <v>19</v>
      </c>
      <c r="C6524" s="111">
        <v>23.711200440100001</v>
      </c>
    </row>
    <row r="6525" spans="1:3" x14ac:dyDescent="0.3">
      <c r="A6525" s="119">
        <v>45197</v>
      </c>
      <c r="B6525" s="106">
        <v>20</v>
      </c>
      <c r="C6525" s="111">
        <v>22.943200562000001</v>
      </c>
    </row>
    <row r="6526" spans="1:3" x14ac:dyDescent="0.3">
      <c r="A6526" s="119">
        <v>45197</v>
      </c>
      <c r="B6526" s="106">
        <v>21</v>
      </c>
      <c r="C6526" s="111">
        <v>21.232000366699999</v>
      </c>
    </row>
    <row r="6527" spans="1:3" x14ac:dyDescent="0.3">
      <c r="A6527" s="119">
        <v>45197</v>
      </c>
      <c r="B6527" s="106">
        <v>22</v>
      </c>
      <c r="C6527" s="111">
        <v>19.199200317899997</v>
      </c>
    </row>
    <row r="6528" spans="1:3" x14ac:dyDescent="0.3">
      <c r="A6528" s="119">
        <v>45197</v>
      </c>
      <c r="B6528" s="106">
        <v>23</v>
      </c>
      <c r="C6528" s="111">
        <v>17.052000122700001</v>
      </c>
    </row>
    <row r="6529" spans="1:3" x14ac:dyDescent="0.3">
      <c r="A6529" s="119">
        <v>45197</v>
      </c>
      <c r="B6529" s="106">
        <v>24</v>
      </c>
      <c r="C6529" s="111">
        <v>15.5168001714</v>
      </c>
    </row>
    <row r="6530" spans="1:3" x14ac:dyDescent="0.3">
      <c r="A6530" s="119">
        <v>45198</v>
      </c>
      <c r="B6530" s="106">
        <v>1</v>
      </c>
      <c r="C6530" s="111">
        <v>14.4480001226</v>
      </c>
    </row>
    <row r="6531" spans="1:3" x14ac:dyDescent="0.3">
      <c r="A6531" s="119">
        <v>45198</v>
      </c>
      <c r="B6531" s="106">
        <v>2</v>
      </c>
      <c r="C6531" s="111">
        <v>13.45520044</v>
      </c>
    </row>
    <row r="6532" spans="1:3" x14ac:dyDescent="0.3">
      <c r="A6532" s="119">
        <v>45198</v>
      </c>
      <c r="B6532" s="106">
        <v>3</v>
      </c>
      <c r="C6532" s="111">
        <v>12.724800415699999</v>
      </c>
    </row>
    <row r="6533" spans="1:3" x14ac:dyDescent="0.3">
      <c r="A6533" s="119">
        <v>45198</v>
      </c>
      <c r="B6533" s="106">
        <v>4</v>
      </c>
      <c r="C6533" s="111">
        <v>12.371200073600001</v>
      </c>
    </row>
    <row r="6534" spans="1:3" x14ac:dyDescent="0.3">
      <c r="A6534" s="119">
        <v>45198</v>
      </c>
      <c r="B6534" s="106">
        <v>5</v>
      </c>
      <c r="C6534" s="111">
        <v>12.474400086100001</v>
      </c>
    </row>
    <row r="6535" spans="1:3" x14ac:dyDescent="0.3">
      <c r="A6535" s="119">
        <v>45198</v>
      </c>
      <c r="B6535" s="106">
        <v>6</v>
      </c>
      <c r="C6535" s="111">
        <v>13.018400269199999</v>
      </c>
    </row>
    <row r="6536" spans="1:3" x14ac:dyDescent="0.3">
      <c r="A6536" s="119">
        <v>45198</v>
      </c>
      <c r="B6536" s="106">
        <v>7</v>
      </c>
      <c r="C6536" s="111">
        <v>14.188800415699999</v>
      </c>
    </row>
    <row r="6537" spans="1:3" x14ac:dyDescent="0.3">
      <c r="A6537" s="119">
        <v>45198</v>
      </c>
      <c r="B6537" s="106">
        <v>8</v>
      </c>
      <c r="C6537" s="111">
        <v>14.2792000739</v>
      </c>
    </row>
    <row r="6538" spans="1:3" x14ac:dyDescent="0.3">
      <c r="A6538" s="119">
        <v>45198</v>
      </c>
      <c r="B6538" s="106">
        <v>9</v>
      </c>
      <c r="C6538" s="111">
        <v>14.5560001226</v>
      </c>
    </row>
    <row r="6539" spans="1:3" x14ac:dyDescent="0.3">
      <c r="A6539" s="119">
        <v>45198</v>
      </c>
      <c r="B6539" s="106">
        <v>10</v>
      </c>
      <c r="C6539" s="111">
        <v>14.8232003178</v>
      </c>
    </row>
    <row r="6540" spans="1:3" x14ac:dyDescent="0.3">
      <c r="A6540" s="119">
        <v>45198</v>
      </c>
      <c r="B6540" s="106">
        <v>11</v>
      </c>
      <c r="C6540" s="111">
        <v>15.172000000300001</v>
      </c>
    </row>
    <row r="6541" spans="1:3" x14ac:dyDescent="0.3">
      <c r="A6541" s="119">
        <v>45198</v>
      </c>
      <c r="B6541" s="106">
        <v>12</v>
      </c>
      <c r="C6541" s="111">
        <v>14.2871999515</v>
      </c>
    </row>
    <row r="6542" spans="1:3" x14ac:dyDescent="0.3">
      <c r="A6542" s="119">
        <v>45198</v>
      </c>
      <c r="B6542" s="106">
        <v>13</v>
      </c>
      <c r="C6542" s="111">
        <v>14.8712001958</v>
      </c>
    </row>
    <row r="6543" spans="1:3" x14ac:dyDescent="0.3">
      <c r="A6543" s="119">
        <v>45198</v>
      </c>
      <c r="B6543" s="106">
        <v>14</v>
      </c>
      <c r="C6543" s="111">
        <v>15.3672004401</v>
      </c>
    </row>
    <row r="6544" spans="1:3" x14ac:dyDescent="0.3">
      <c r="A6544" s="119">
        <v>45198</v>
      </c>
      <c r="B6544" s="106">
        <v>15</v>
      </c>
      <c r="C6544" s="111">
        <v>15.523200195799999</v>
      </c>
    </row>
    <row r="6545" spans="1:3" x14ac:dyDescent="0.3">
      <c r="A6545" s="119">
        <v>45198</v>
      </c>
      <c r="B6545" s="106">
        <v>16</v>
      </c>
      <c r="C6545" s="111">
        <v>17.384000244700001</v>
      </c>
    </row>
    <row r="6546" spans="1:3" x14ac:dyDescent="0.3">
      <c r="A6546" s="119">
        <v>45198</v>
      </c>
      <c r="B6546" s="106">
        <v>17</v>
      </c>
      <c r="C6546" s="111">
        <v>18.606400024800003</v>
      </c>
    </row>
    <row r="6547" spans="1:3" x14ac:dyDescent="0.3">
      <c r="A6547" s="119">
        <v>45198</v>
      </c>
      <c r="B6547" s="106">
        <v>18</v>
      </c>
      <c r="C6547" s="111">
        <v>18.980800049399999</v>
      </c>
    </row>
    <row r="6548" spans="1:3" x14ac:dyDescent="0.3">
      <c r="A6548" s="119">
        <v>45198</v>
      </c>
      <c r="B6548" s="106">
        <v>19</v>
      </c>
      <c r="C6548" s="111">
        <v>18.820000488999998</v>
      </c>
    </row>
    <row r="6549" spans="1:3" x14ac:dyDescent="0.3">
      <c r="A6549" s="119">
        <v>45198</v>
      </c>
      <c r="B6549" s="106">
        <v>20</v>
      </c>
      <c r="C6549" s="111">
        <v>18.150400269000002</v>
      </c>
    </row>
    <row r="6550" spans="1:3" x14ac:dyDescent="0.3">
      <c r="A6550" s="119">
        <v>45198</v>
      </c>
      <c r="B6550" s="106">
        <v>21</v>
      </c>
      <c r="C6550" s="111">
        <v>17.062400391000001</v>
      </c>
    </row>
    <row r="6551" spans="1:3" x14ac:dyDescent="0.3">
      <c r="A6551" s="119">
        <v>45198</v>
      </c>
      <c r="B6551" s="106">
        <v>22</v>
      </c>
      <c r="C6551" s="111">
        <v>16.166400146899999</v>
      </c>
    </row>
    <row r="6552" spans="1:3" x14ac:dyDescent="0.3">
      <c r="A6552" s="119">
        <v>45198</v>
      </c>
      <c r="B6552" s="106">
        <v>23</v>
      </c>
      <c r="C6552" s="111">
        <v>15.194400269100001</v>
      </c>
    </row>
    <row r="6553" spans="1:3" x14ac:dyDescent="0.3">
      <c r="A6553" s="119">
        <v>45198</v>
      </c>
      <c r="B6553" s="106">
        <v>24</v>
      </c>
      <c r="C6553" s="111">
        <v>14.215200317900001</v>
      </c>
    </row>
    <row r="6554" spans="1:3" x14ac:dyDescent="0.3">
      <c r="A6554" s="119">
        <v>45199</v>
      </c>
      <c r="B6554" s="106">
        <v>1</v>
      </c>
      <c r="C6554" s="111">
        <v>13.3944002691</v>
      </c>
    </row>
    <row r="6555" spans="1:3" x14ac:dyDescent="0.3">
      <c r="A6555" s="119">
        <v>45199</v>
      </c>
      <c r="B6555" s="106">
        <v>2</v>
      </c>
      <c r="C6555" s="111">
        <v>12.764000611</v>
      </c>
    </row>
    <row r="6556" spans="1:3" x14ac:dyDescent="0.3">
      <c r="A6556" s="119">
        <v>45199</v>
      </c>
      <c r="B6556" s="106">
        <v>3</v>
      </c>
      <c r="C6556" s="111">
        <v>12.1111998294</v>
      </c>
    </row>
    <row r="6557" spans="1:3" x14ac:dyDescent="0.3">
      <c r="A6557" s="119">
        <v>45199</v>
      </c>
      <c r="B6557" s="106">
        <v>4</v>
      </c>
      <c r="C6557" s="111">
        <v>11.824799988099999</v>
      </c>
    </row>
    <row r="6558" spans="1:3" x14ac:dyDescent="0.3">
      <c r="A6558" s="119">
        <v>45199</v>
      </c>
      <c r="B6558" s="106">
        <v>5</v>
      </c>
      <c r="C6558" s="111">
        <v>11.740799927100001</v>
      </c>
    </row>
    <row r="6559" spans="1:3" x14ac:dyDescent="0.3">
      <c r="A6559" s="119">
        <v>45199</v>
      </c>
      <c r="B6559" s="106">
        <v>6</v>
      </c>
      <c r="C6559" s="111">
        <v>11.989599975999999</v>
      </c>
    </row>
    <row r="6560" spans="1:3" x14ac:dyDescent="0.3">
      <c r="A6560" s="119">
        <v>45199</v>
      </c>
      <c r="B6560" s="106">
        <v>7</v>
      </c>
      <c r="C6560" s="111">
        <v>12.364800476599999</v>
      </c>
    </row>
    <row r="6561" spans="1:3" x14ac:dyDescent="0.3">
      <c r="A6561" s="119">
        <v>45199</v>
      </c>
      <c r="B6561" s="106">
        <v>8</v>
      </c>
      <c r="C6561" s="111">
        <v>12.368800415800001</v>
      </c>
    </row>
    <row r="6562" spans="1:3" x14ac:dyDescent="0.3">
      <c r="A6562" s="119">
        <v>45199</v>
      </c>
      <c r="B6562" s="106">
        <v>9</v>
      </c>
      <c r="C6562" s="111">
        <v>12.474400635399999</v>
      </c>
    </row>
    <row r="6563" spans="1:3" x14ac:dyDescent="0.3">
      <c r="A6563" s="119">
        <v>45199</v>
      </c>
      <c r="B6563" s="106">
        <v>10</v>
      </c>
      <c r="C6563" s="111">
        <v>13.110400147</v>
      </c>
    </row>
    <row r="6564" spans="1:3" x14ac:dyDescent="0.3">
      <c r="A6564" s="119">
        <v>45199</v>
      </c>
      <c r="B6564" s="106">
        <v>11</v>
      </c>
      <c r="C6564" s="111">
        <v>12.6096003422</v>
      </c>
    </row>
    <row r="6565" spans="1:3" x14ac:dyDescent="0.3">
      <c r="A6565" s="119">
        <v>45199</v>
      </c>
      <c r="B6565" s="106">
        <v>12</v>
      </c>
      <c r="C6565" s="111">
        <v>13.056800171499999</v>
      </c>
    </row>
    <row r="6566" spans="1:3" x14ac:dyDescent="0.3">
      <c r="A6566" s="119">
        <v>45199</v>
      </c>
      <c r="B6566" s="106">
        <v>13</v>
      </c>
      <c r="C6566" s="111">
        <v>13.759200073700001</v>
      </c>
    </row>
    <row r="6567" spans="1:3" x14ac:dyDescent="0.3">
      <c r="A6567" s="119">
        <v>45199</v>
      </c>
      <c r="B6567" s="106">
        <v>14</v>
      </c>
      <c r="C6567" s="111">
        <v>13.775200073600001</v>
      </c>
    </row>
    <row r="6568" spans="1:3" x14ac:dyDescent="0.3">
      <c r="A6568" s="119">
        <v>45199</v>
      </c>
      <c r="B6568" s="106">
        <v>15</v>
      </c>
      <c r="C6568" s="111">
        <v>13.8487999272</v>
      </c>
    </row>
    <row r="6569" spans="1:3" x14ac:dyDescent="0.3">
      <c r="A6569" s="119">
        <v>45199</v>
      </c>
      <c r="B6569" s="106">
        <v>16</v>
      </c>
      <c r="C6569" s="111">
        <v>13.486400147099999</v>
      </c>
    </row>
    <row r="6570" spans="1:3" x14ac:dyDescent="0.3">
      <c r="A6570" s="119">
        <v>45199</v>
      </c>
      <c r="B6570" s="106">
        <v>17</v>
      </c>
      <c r="C6570" s="111">
        <v>14.250400147099999</v>
      </c>
    </row>
    <row r="6571" spans="1:3" x14ac:dyDescent="0.3">
      <c r="A6571" s="119">
        <v>45199</v>
      </c>
      <c r="B6571" s="106">
        <v>18</v>
      </c>
      <c r="C6571" s="111">
        <v>14.375200440099999</v>
      </c>
    </row>
    <row r="6572" spans="1:3" x14ac:dyDescent="0.3">
      <c r="A6572" s="119">
        <v>45199</v>
      </c>
      <c r="B6572" s="106">
        <v>19</v>
      </c>
      <c r="C6572" s="111">
        <v>15.1832005622</v>
      </c>
    </row>
    <row r="6573" spans="1:3" x14ac:dyDescent="0.3">
      <c r="A6573" s="119">
        <v>45199</v>
      </c>
      <c r="B6573" s="106">
        <v>20</v>
      </c>
      <c r="C6573" s="111">
        <v>15.3824006353</v>
      </c>
    </row>
    <row r="6574" spans="1:3" x14ac:dyDescent="0.3">
      <c r="A6574" s="119">
        <v>45199</v>
      </c>
      <c r="B6574" s="106">
        <v>21</v>
      </c>
      <c r="C6574" s="111">
        <v>14.993600342300001</v>
      </c>
    </row>
    <row r="6575" spans="1:3" x14ac:dyDescent="0.3">
      <c r="A6575" s="119">
        <v>45199</v>
      </c>
      <c r="B6575" s="106">
        <v>22</v>
      </c>
      <c r="C6575" s="111">
        <v>14.4528000494</v>
      </c>
    </row>
    <row r="6576" spans="1:3" x14ac:dyDescent="0.3">
      <c r="A6576" s="119">
        <v>45199</v>
      </c>
      <c r="B6576" s="106">
        <v>23</v>
      </c>
      <c r="C6576" s="111">
        <v>13.660800293599999</v>
      </c>
    </row>
    <row r="6577" spans="1:3" x14ac:dyDescent="0.3">
      <c r="A6577" s="119">
        <v>45199</v>
      </c>
      <c r="B6577" s="106">
        <v>24</v>
      </c>
      <c r="C6577" s="111">
        <v>12.832800537700001</v>
      </c>
    </row>
    <row r="6578" spans="1:3" x14ac:dyDescent="0.3">
      <c r="A6578" s="119">
        <v>45200</v>
      </c>
      <c r="B6578" s="106">
        <v>1</v>
      </c>
      <c r="C6578" s="111">
        <v>12.3816001593</v>
      </c>
    </row>
    <row r="6579" spans="1:3" x14ac:dyDescent="0.3">
      <c r="A6579" s="119">
        <v>45200</v>
      </c>
      <c r="B6579" s="106">
        <v>2</v>
      </c>
      <c r="C6579" s="111">
        <v>11.9127999882</v>
      </c>
    </row>
    <row r="6580" spans="1:3" x14ac:dyDescent="0.3">
      <c r="A6580" s="119">
        <v>45200</v>
      </c>
      <c r="B6580" s="106">
        <v>3</v>
      </c>
      <c r="C6580" s="111">
        <v>11.4520003669</v>
      </c>
    </row>
    <row r="6581" spans="1:3" x14ac:dyDescent="0.3">
      <c r="A6581" s="119">
        <v>45200</v>
      </c>
      <c r="B6581" s="106">
        <v>4</v>
      </c>
      <c r="C6581" s="111">
        <v>11.296000061700001</v>
      </c>
    </row>
    <row r="6582" spans="1:3" x14ac:dyDescent="0.3">
      <c r="A6582" s="119">
        <v>45200</v>
      </c>
      <c r="B6582" s="106">
        <v>5</v>
      </c>
      <c r="C6582" s="111">
        <v>11.232000366899999</v>
      </c>
    </row>
    <row r="6583" spans="1:3" x14ac:dyDescent="0.3">
      <c r="A6583" s="119">
        <v>45200</v>
      </c>
      <c r="B6583" s="106">
        <v>6</v>
      </c>
      <c r="C6583" s="111">
        <v>11.384800049300001</v>
      </c>
    </row>
    <row r="6584" spans="1:3" x14ac:dyDescent="0.3">
      <c r="A6584" s="119">
        <v>45200</v>
      </c>
      <c r="B6584" s="106">
        <v>7</v>
      </c>
      <c r="C6584" s="111">
        <v>11.7799999395</v>
      </c>
    </row>
    <row r="6585" spans="1:3" x14ac:dyDescent="0.3">
      <c r="A6585" s="119">
        <v>45200</v>
      </c>
      <c r="B6585" s="106">
        <v>8</v>
      </c>
      <c r="C6585" s="111">
        <v>11.631999817100001</v>
      </c>
    </row>
    <row r="6586" spans="1:3" x14ac:dyDescent="0.3">
      <c r="A6586" s="119">
        <v>45200</v>
      </c>
      <c r="B6586" s="106">
        <v>9</v>
      </c>
      <c r="C6586" s="111">
        <v>11.867200073800001</v>
      </c>
    </row>
    <row r="6587" spans="1:3" x14ac:dyDescent="0.3">
      <c r="A6587" s="119">
        <v>45200</v>
      </c>
      <c r="B6587" s="106">
        <v>10</v>
      </c>
      <c r="C6587" s="111">
        <v>12.7344006353</v>
      </c>
    </row>
    <row r="6588" spans="1:3" x14ac:dyDescent="0.3">
      <c r="A6588" s="119">
        <v>45200</v>
      </c>
      <c r="B6588" s="106">
        <v>11</v>
      </c>
      <c r="C6588" s="111">
        <v>12.3528001102</v>
      </c>
    </row>
    <row r="6589" spans="1:3" x14ac:dyDescent="0.3">
      <c r="A6589" s="119">
        <v>45200</v>
      </c>
      <c r="B6589" s="106">
        <v>12</v>
      </c>
      <c r="C6589" s="111">
        <v>12.109600098200001</v>
      </c>
    </row>
    <row r="6590" spans="1:3" x14ac:dyDescent="0.3">
      <c r="A6590" s="119">
        <v>45200</v>
      </c>
      <c r="B6590" s="106">
        <v>13</v>
      </c>
      <c r="C6590" s="111">
        <v>12.7424003914</v>
      </c>
    </row>
    <row r="6591" spans="1:3" x14ac:dyDescent="0.3">
      <c r="A6591" s="119">
        <v>45200</v>
      </c>
      <c r="B6591" s="106">
        <v>14</v>
      </c>
      <c r="C6591" s="111">
        <v>12.155200257000001</v>
      </c>
    </row>
    <row r="6592" spans="1:3" x14ac:dyDescent="0.3">
      <c r="A6592" s="119">
        <v>45200</v>
      </c>
      <c r="B6592" s="106">
        <v>15</v>
      </c>
      <c r="C6592" s="111">
        <v>12.3288000491</v>
      </c>
    </row>
    <row r="6593" spans="1:3" x14ac:dyDescent="0.3">
      <c r="A6593" s="119">
        <v>45200</v>
      </c>
      <c r="B6593" s="106">
        <v>16</v>
      </c>
      <c r="C6593" s="111">
        <v>12.4904003301</v>
      </c>
    </row>
    <row r="6594" spans="1:3" x14ac:dyDescent="0.3">
      <c r="A6594" s="119">
        <v>45200</v>
      </c>
      <c r="B6594" s="106">
        <v>17</v>
      </c>
      <c r="C6594" s="111">
        <v>12.6848004157</v>
      </c>
    </row>
    <row r="6595" spans="1:3" x14ac:dyDescent="0.3">
      <c r="A6595" s="119">
        <v>45200</v>
      </c>
      <c r="B6595" s="106">
        <v>18</v>
      </c>
      <c r="C6595" s="111">
        <v>13.5640000004</v>
      </c>
    </row>
    <row r="6596" spans="1:3" x14ac:dyDescent="0.3">
      <c r="A6596" s="119">
        <v>45200</v>
      </c>
      <c r="B6596" s="106">
        <v>19</v>
      </c>
      <c r="C6596" s="111">
        <v>14.988800171399999</v>
      </c>
    </row>
    <row r="6597" spans="1:3" x14ac:dyDescent="0.3">
      <c r="A6597" s="119">
        <v>45200</v>
      </c>
      <c r="B6597" s="106">
        <v>20</v>
      </c>
      <c r="C6597" s="111">
        <v>15.8328004155</v>
      </c>
    </row>
    <row r="6598" spans="1:3" x14ac:dyDescent="0.3">
      <c r="A6598" s="119">
        <v>45200</v>
      </c>
      <c r="B6598" s="106">
        <v>21</v>
      </c>
      <c r="C6598" s="111">
        <v>15.526400513299999</v>
      </c>
    </row>
    <row r="6599" spans="1:3" x14ac:dyDescent="0.3">
      <c r="A6599" s="119">
        <v>45200</v>
      </c>
      <c r="B6599" s="106">
        <v>22</v>
      </c>
      <c r="C6599" s="111">
        <v>14.6992000737</v>
      </c>
    </row>
    <row r="6600" spans="1:3" x14ac:dyDescent="0.3">
      <c r="A6600" s="119">
        <v>45200</v>
      </c>
      <c r="B6600" s="106">
        <v>23</v>
      </c>
      <c r="C6600" s="111">
        <v>13.8048001716</v>
      </c>
    </row>
    <row r="6601" spans="1:3" x14ac:dyDescent="0.3">
      <c r="A6601" s="119">
        <v>45200</v>
      </c>
      <c r="B6601" s="106">
        <v>24</v>
      </c>
      <c r="C6601" s="111">
        <v>12.8368006599</v>
      </c>
    </row>
    <row r="6602" spans="1:3" x14ac:dyDescent="0.3">
      <c r="A6602" s="119">
        <v>45201</v>
      </c>
      <c r="B6602" s="106">
        <v>1</v>
      </c>
      <c r="C6602" s="111">
        <v>12.2336001591</v>
      </c>
    </row>
    <row r="6603" spans="1:3" x14ac:dyDescent="0.3">
      <c r="A6603" s="119">
        <v>45201</v>
      </c>
      <c r="B6603" s="106">
        <v>2</v>
      </c>
      <c r="C6603" s="111">
        <v>11.747999939400001</v>
      </c>
    </row>
    <row r="6604" spans="1:3" x14ac:dyDescent="0.3">
      <c r="A6604" s="119">
        <v>45201</v>
      </c>
      <c r="B6604" s="106">
        <v>3</v>
      </c>
      <c r="C6604" s="111">
        <v>11.424800232499999</v>
      </c>
    </row>
    <row r="6605" spans="1:3" x14ac:dyDescent="0.3">
      <c r="A6605" s="119">
        <v>45201</v>
      </c>
      <c r="B6605" s="106">
        <v>4</v>
      </c>
      <c r="C6605" s="111">
        <v>11.244000306</v>
      </c>
    </row>
    <row r="6606" spans="1:3" x14ac:dyDescent="0.3">
      <c r="A6606" s="119">
        <v>45201</v>
      </c>
      <c r="B6606" s="106">
        <v>5</v>
      </c>
      <c r="C6606" s="111">
        <v>11.600800232699999</v>
      </c>
    </row>
    <row r="6607" spans="1:3" x14ac:dyDescent="0.3">
      <c r="A6607" s="119">
        <v>45201</v>
      </c>
      <c r="B6607" s="106">
        <v>6</v>
      </c>
      <c r="C6607" s="111">
        <v>12.573599976100001</v>
      </c>
    </row>
    <row r="6608" spans="1:3" x14ac:dyDescent="0.3">
      <c r="A6608" s="119">
        <v>45201</v>
      </c>
      <c r="B6608" s="106">
        <v>7</v>
      </c>
      <c r="C6608" s="111">
        <v>13.972800537700001</v>
      </c>
    </row>
    <row r="6609" spans="1:3" x14ac:dyDescent="0.3">
      <c r="A6609" s="119">
        <v>45201</v>
      </c>
      <c r="B6609" s="106">
        <v>8</v>
      </c>
      <c r="C6609" s="111">
        <v>13.957600342300001</v>
      </c>
    </row>
    <row r="6610" spans="1:3" x14ac:dyDescent="0.3">
      <c r="A6610" s="119">
        <v>45201</v>
      </c>
      <c r="B6610" s="106">
        <v>9</v>
      </c>
      <c r="C6610" s="111">
        <v>13.5224003913</v>
      </c>
    </row>
    <row r="6611" spans="1:3" x14ac:dyDescent="0.3">
      <c r="A6611" s="119">
        <v>45201</v>
      </c>
      <c r="B6611" s="106">
        <v>10</v>
      </c>
      <c r="C6611" s="111">
        <v>12.934399902799999</v>
      </c>
    </row>
    <row r="6612" spans="1:3" x14ac:dyDescent="0.3">
      <c r="A6612" s="119">
        <v>45201</v>
      </c>
      <c r="B6612" s="106">
        <v>11</v>
      </c>
      <c r="C6612" s="111">
        <v>12.450400269300001</v>
      </c>
    </row>
    <row r="6613" spans="1:3" x14ac:dyDescent="0.3">
      <c r="A6613" s="119">
        <v>45201</v>
      </c>
      <c r="B6613" s="106">
        <v>12</v>
      </c>
      <c r="C6613" s="111">
        <v>12.3376002812</v>
      </c>
    </row>
    <row r="6614" spans="1:3" x14ac:dyDescent="0.3">
      <c r="A6614" s="119">
        <v>45201</v>
      </c>
      <c r="B6614" s="106">
        <v>13</v>
      </c>
      <c r="C6614" s="111">
        <v>12.448800293300001</v>
      </c>
    </row>
    <row r="6615" spans="1:3" x14ac:dyDescent="0.3">
      <c r="A6615" s="119">
        <v>45201</v>
      </c>
      <c r="B6615" s="106">
        <v>14</v>
      </c>
      <c r="C6615" s="111">
        <v>12.4920004888</v>
      </c>
    </row>
    <row r="6616" spans="1:3" x14ac:dyDescent="0.3">
      <c r="A6616" s="119">
        <v>45201</v>
      </c>
      <c r="B6616" s="106">
        <v>15</v>
      </c>
      <c r="C6616" s="111">
        <v>13.2864002692</v>
      </c>
    </row>
    <row r="6617" spans="1:3" x14ac:dyDescent="0.3">
      <c r="A6617" s="119">
        <v>45201</v>
      </c>
      <c r="B6617" s="106">
        <v>16</v>
      </c>
      <c r="C6617" s="111">
        <v>14.0960004889</v>
      </c>
    </row>
    <row r="6618" spans="1:3" x14ac:dyDescent="0.3">
      <c r="A6618" s="119">
        <v>45201</v>
      </c>
      <c r="B6618" s="106">
        <v>17</v>
      </c>
      <c r="C6618" s="111">
        <v>14.836799927100001</v>
      </c>
    </row>
    <row r="6619" spans="1:3" x14ac:dyDescent="0.3">
      <c r="A6619" s="119">
        <v>45201</v>
      </c>
      <c r="B6619" s="106">
        <v>18</v>
      </c>
      <c r="C6619" s="111">
        <v>15.354400268999999</v>
      </c>
    </row>
    <row r="6620" spans="1:3" x14ac:dyDescent="0.3">
      <c r="A6620" s="119">
        <v>45201</v>
      </c>
      <c r="B6620" s="106">
        <v>19</v>
      </c>
      <c r="C6620" s="111">
        <v>16.192000367000002</v>
      </c>
    </row>
    <row r="6621" spans="1:3" x14ac:dyDescent="0.3">
      <c r="A6621" s="119">
        <v>45201</v>
      </c>
      <c r="B6621" s="106">
        <v>20</v>
      </c>
      <c r="C6621" s="111">
        <v>16.7528002934</v>
      </c>
    </row>
    <row r="6622" spans="1:3" x14ac:dyDescent="0.3">
      <c r="A6622" s="119">
        <v>45201</v>
      </c>
      <c r="B6622" s="106">
        <v>21</v>
      </c>
      <c r="C6622" s="111">
        <v>16.244800659799999</v>
      </c>
    </row>
    <row r="6623" spans="1:3" x14ac:dyDescent="0.3">
      <c r="A6623" s="119">
        <v>45201</v>
      </c>
      <c r="B6623" s="106">
        <v>22</v>
      </c>
      <c r="C6623" s="111">
        <v>15.4432004402</v>
      </c>
    </row>
    <row r="6624" spans="1:3" x14ac:dyDescent="0.3">
      <c r="A6624" s="119">
        <v>45201</v>
      </c>
      <c r="B6624" s="106">
        <v>23</v>
      </c>
      <c r="C6624" s="111">
        <v>14.202400513599999</v>
      </c>
    </row>
    <row r="6625" spans="1:3" x14ac:dyDescent="0.3">
      <c r="A6625" s="119">
        <v>45201</v>
      </c>
      <c r="B6625" s="106">
        <v>24</v>
      </c>
      <c r="C6625" s="111">
        <v>12.907200318099999</v>
      </c>
    </row>
    <row r="6626" spans="1:3" x14ac:dyDescent="0.3">
      <c r="A6626" s="119">
        <v>45202</v>
      </c>
      <c r="B6626" s="106">
        <v>1</v>
      </c>
      <c r="C6626" s="111">
        <v>12.1288001105</v>
      </c>
    </row>
    <row r="6627" spans="1:3" x14ac:dyDescent="0.3">
      <c r="A6627" s="119">
        <v>45202</v>
      </c>
      <c r="B6627" s="106">
        <v>2</v>
      </c>
      <c r="C6627" s="111">
        <v>11.559200257000001</v>
      </c>
    </row>
    <row r="6628" spans="1:3" x14ac:dyDescent="0.3">
      <c r="A6628" s="119">
        <v>45202</v>
      </c>
      <c r="B6628" s="106">
        <v>3</v>
      </c>
      <c r="C6628" s="111">
        <v>11.1792001959</v>
      </c>
    </row>
    <row r="6629" spans="1:3" x14ac:dyDescent="0.3">
      <c r="A6629" s="119">
        <v>45202</v>
      </c>
      <c r="B6629" s="106">
        <v>4</v>
      </c>
      <c r="C6629" s="111">
        <v>11.126400086</v>
      </c>
    </row>
    <row r="6630" spans="1:3" x14ac:dyDescent="0.3">
      <c r="A6630" s="119">
        <v>45202</v>
      </c>
      <c r="B6630" s="106">
        <v>5</v>
      </c>
      <c r="C6630" s="111">
        <v>11.5008001716</v>
      </c>
    </row>
    <row r="6631" spans="1:3" x14ac:dyDescent="0.3">
      <c r="A6631" s="119">
        <v>45202</v>
      </c>
      <c r="B6631" s="106">
        <v>6</v>
      </c>
      <c r="C6631" s="111">
        <v>12.3520001225</v>
      </c>
    </row>
    <row r="6632" spans="1:3" x14ac:dyDescent="0.3">
      <c r="A6632" s="119">
        <v>45202</v>
      </c>
      <c r="B6632" s="106">
        <v>7</v>
      </c>
      <c r="C6632" s="111">
        <v>13.727200562</v>
      </c>
    </row>
    <row r="6633" spans="1:3" x14ac:dyDescent="0.3">
      <c r="A6633" s="119">
        <v>45202</v>
      </c>
      <c r="B6633" s="106">
        <v>8</v>
      </c>
      <c r="C6633" s="111">
        <v>13.6808005378</v>
      </c>
    </row>
    <row r="6634" spans="1:3" x14ac:dyDescent="0.3">
      <c r="A6634" s="119">
        <v>45202</v>
      </c>
      <c r="B6634" s="106">
        <v>9</v>
      </c>
      <c r="C6634" s="111">
        <v>13.436000122400001</v>
      </c>
    </row>
    <row r="6635" spans="1:3" x14ac:dyDescent="0.3">
      <c r="A6635" s="119">
        <v>45202</v>
      </c>
      <c r="B6635" s="106">
        <v>10</v>
      </c>
      <c r="C6635" s="111">
        <v>13.0616000983</v>
      </c>
    </row>
    <row r="6636" spans="1:3" x14ac:dyDescent="0.3">
      <c r="A6636" s="119">
        <v>45202</v>
      </c>
      <c r="B6636" s="106">
        <v>11</v>
      </c>
      <c r="C6636" s="111">
        <v>12.7624003913</v>
      </c>
    </row>
    <row r="6637" spans="1:3" x14ac:dyDescent="0.3">
      <c r="A6637" s="119">
        <v>45202</v>
      </c>
      <c r="B6637" s="106">
        <v>12</v>
      </c>
      <c r="C6637" s="111">
        <v>12.916000366900001</v>
      </c>
    </row>
    <row r="6638" spans="1:3" x14ac:dyDescent="0.3">
      <c r="A6638" s="119">
        <v>45202</v>
      </c>
      <c r="B6638" s="106">
        <v>13</v>
      </c>
      <c r="C6638" s="111">
        <v>13.476800537499999</v>
      </c>
    </row>
    <row r="6639" spans="1:3" x14ac:dyDescent="0.3">
      <c r="A6639" s="119">
        <v>45202</v>
      </c>
      <c r="B6639" s="106">
        <v>14</v>
      </c>
      <c r="C6639" s="111">
        <v>14.1336002203</v>
      </c>
    </row>
    <row r="6640" spans="1:3" x14ac:dyDescent="0.3">
      <c r="A6640" s="119">
        <v>45202</v>
      </c>
      <c r="B6640" s="106">
        <v>15</v>
      </c>
      <c r="C6640" s="111">
        <v>15.2584003911</v>
      </c>
    </row>
    <row r="6641" spans="1:3" x14ac:dyDescent="0.3">
      <c r="A6641" s="119">
        <v>45202</v>
      </c>
      <c r="B6641" s="106">
        <v>16</v>
      </c>
      <c r="C6641" s="111">
        <v>17.436000122500001</v>
      </c>
    </row>
    <row r="6642" spans="1:3" x14ac:dyDescent="0.3">
      <c r="A6642" s="119">
        <v>45202</v>
      </c>
      <c r="B6642" s="106">
        <v>17</v>
      </c>
      <c r="C6642" s="111">
        <v>18.760800293399999</v>
      </c>
    </row>
    <row r="6643" spans="1:3" x14ac:dyDescent="0.3">
      <c r="A6643" s="119">
        <v>45202</v>
      </c>
      <c r="B6643" s="106">
        <v>18</v>
      </c>
      <c r="C6643" s="111">
        <v>19.116800171399998</v>
      </c>
    </row>
    <row r="6644" spans="1:3" x14ac:dyDescent="0.3">
      <c r="A6644" s="119">
        <v>45202</v>
      </c>
      <c r="B6644" s="106">
        <v>19</v>
      </c>
      <c r="C6644" s="111">
        <v>19.3208002933</v>
      </c>
    </row>
    <row r="6645" spans="1:3" x14ac:dyDescent="0.3">
      <c r="A6645" s="119">
        <v>45202</v>
      </c>
      <c r="B6645" s="106">
        <v>20</v>
      </c>
      <c r="C6645" s="111">
        <v>19.483200317999998</v>
      </c>
    </row>
    <row r="6646" spans="1:3" x14ac:dyDescent="0.3">
      <c r="A6646" s="119">
        <v>45202</v>
      </c>
      <c r="B6646" s="106">
        <v>21</v>
      </c>
      <c r="C6646" s="111">
        <v>18.5383999027</v>
      </c>
    </row>
    <row r="6647" spans="1:3" x14ac:dyDescent="0.3">
      <c r="A6647" s="119">
        <v>45202</v>
      </c>
      <c r="B6647" s="106">
        <v>22</v>
      </c>
      <c r="C6647" s="111">
        <v>16.9704005133</v>
      </c>
    </row>
    <row r="6648" spans="1:3" x14ac:dyDescent="0.3">
      <c r="A6648" s="119">
        <v>45202</v>
      </c>
      <c r="B6648" s="106">
        <v>23</v>
      </c>
      <c r="C6648" s="111">
        <v>15.071200195699999</v>
      </c>
    </row>
    <row r="6649" spans="1:3" x14ac:dyDescent="0.3">
      <c r="A6649" s="119">
        <v>45202</v>
      </c>
      <c r="B6649" s="106">
        <v>24</v>
      </c>
      <c r="C6649" s="111">
        <v>13.584800293700001</v>
      </c>
    </row>
    <row r="6650" spans="1:3" x14ac:dyDescent="0.3">
      <c r="A6650" s="119">
        <v>45203</v>
      </c>
      <c r="B6650" s="106">
        <v>1</v>
      </c>
      <c r="C6650" s="111">
        <v>12.657600220199999</v>
      </c>
    </row>
    <row r="6651" spans="1:3" x14ac:dyDescent="0.3">
      <c r="A6651" s="119">
        <v>45203</v>
      </c>
      <c r="B6651" s="106">
        <v>2</v>
      </c>
      <c r="C6651" s="111">
        <v>12.1079997561</v>
      </c>
    </row>
    <row r="6652" spans="1:3" x14ac:dyDescent="0.3">
      <c r="A6652" s="119">
        <v>45203</v>
      </c>
      <c r="B6652" s="106">
        <v>3</v>
      </c>
      <c r="C6652" s="111">
        <v>11.660799927300001</v>
      </c>
    </row>
    <row r="6653" spans="1:3" x14ac:dyDescent="0.3">
      <c r="A6653" s="119">
        <v>45203</v>
      </c>
      <c r="B6653" s="106">
        <v>4</v>
      </c>
      <c r="C6653" s="111">
        <v>11.3872002572</v>
      </c>
    </row>
    <row r="6654" spans="1:3" x14ac:dyDescent="0.3">
      <c r="A6654" s="119">
        <v>45203</v>
      </c>
      <c r="B6654" s="106">
        <v>5</v>
      </c>
      <c r="C6654" s="111">
        <v>11.6808001104</v>
      </c>
    </row>
    <row r="6655" spans="1:3" x14ac:dyDescent="0.3">
      <c r="A6655" s="119">
        <v>45203</v>
      </c>
      <c r="B6655" s="106">
        <v>6</v>
      </c>
      <c r="C6655" s="111">
        <v>12.5552001348</v>
      </c>
    </row>
    <row r="6656" spans="1:3" x14ac:dyDescent="0.3">
      <c r="A6656" s="119">
        <v>45203</v>
      </c>
      <c r="B6656" s="106">
        <v>7</v>
      </c>
      <c r="C6656" s="111">
        <v>14.2768004156</v>
      </c>
    </row>
    <row r="6657" spans="1:3" x14ac:dyDescent="0.3">
      <c r="A6657" s="119">
        <v>45203</v>
      </c>
      <c r="B6657" s="106">
        <v>8</v>
      </c>
      <c r="C6657" s="111">
        <v>14.2760002446</v>
      </c>
    </row>
    <row r="6658" spans="1:3" x14ac:dyDescent="0.3">
      <c r="A6658" s="119">
        <v>45203</v>
      </c>
      <c r="B6658" s="106">
        <v>9</v>
      </c>
      <c r="C6658" s="111">
        <v>14.1792005621</v>
      </c>
    </row>
    <row r="6659" spans="1:3" x14ac:dyDescent="0.3">
      <c r="A6659" s="119">
        <v>45203</v>
      </c>
      <c r="B6659" s="106">
        <v>10</v>
      </c>
      <c r="C6659" s="111">
        <v>14.532000489</v>
      </c>
    </row>
    <row r="6660" spans="1:3" x14ac:dyDescent="0.3">
      <c r="A6660" s="119">
        <v>45203</v>
      </c>
      <c r="B6660" s="106">
        <v>11</v>
      </c>
      <c r="C6660" s="111">
        <v>14.3168004157</v>
      </c>
    </row>
    <row r="6661" spans="1:3" x14ac:dyDescent="0.3">
      <c r="A6661" s="119">
        <v>45203</v>
      </c>
      <c r="B6661" s="106">
        <v>12</v>
      </c>
      <c r="C6661" s="111">
        <v>14.6320002447</v>
      </c>
    </row>
    <row r="6662" spans="1:3" x14ac:dyDescent="0.3">
      <c r="A6662" s="119">
        <v>45203</v>
      </c>
      <c r="B6662" s="106">
        <v>13</v>
      </c>
      <c r="C6662" s="111">
        <v>15.256800415600001</v>
      </c>
    </row>
    <row r="6663" spans="1:3" x14ac:dyDescent="0.3">
      <c r="A6663" s="119">
        <v>45203</v>
      </c>
      <c r="B6663" s="106">
        <v>14</v>
      </c>
      <c r="C6663" s="111">
        <v>16.6976002203</v>
      </c>
    </row>
    <row r="6664" spans="1:3" x14ac:dyDescent="0.3">
      <c r="A6664" s="119">
        <v>45203</v>
      </c>
      <c r="B6664" s="106">
        <v>15</v>
      </c>
      <c r="C6664" s="111">
        <v>18.386400269199999</v>
      </c>
    </row>
    <row r="6665" spans="1:3" x14ac:dyDescent="0.3">
      <c r="A6665" s="119">
        <v>45203</v>
      </c>
      <c r="B6665" s="106">
        <v>16</v>
      </c>
      <c r="C6665" s="111">
        <v>19.6480002447</v>
      </c>
    </row>
    <row r="6666" spans="1:3" x14ac:dyDescent="0.3">
      <c r="A6666" s="119">
        <v>45203</v>
      </c>
      <c r="B6666" s="106">
        <v>17</v>
      </c>
      <c r="C6666" s="111">
        <v>20.570400269099999</v>
      </c>
    </row>
    <row r="6667" spans="1:3" x14ac:dyDescent="0.3">
      <c r="A6667" s="119">
        <v>45203</v>
      </c>
      <c r="B6667" s="106">
        <v>18</v>
      </c>
      <c r="C6667" s="111">
        <v>20.764000488900002</v>
      </c>
    </row>
    <row r="6668" spans="1:3" x14ac:dyDescent="0.3">
      <c r="A6668" s="119">
        <v>45203</v>
      </c>
      <c r="B6668" s="106">
        <v>19</v>
      </c>
      <c r="C6668" s="111">
        <v>20.751200562299999</v>
      </c>
    </row>
    <row r="6669" spans="1:3" x14ac:dyDescent="0.3">
      <c r="A6669" s="119">
        <v>45203</v>
      </c>
      <c r="B6669" s="106">
        <v>20</v>
      </c>
      <c r="C6669" s="111">
        <v>20.207200440000001</v>
      </c>
    </row>
    <row r="6670" spans="1:3" x14ac:dyDescent="0.3">
      <c r="A6670" s="119">
        <v>45203</v>
      </c>
      <c r="B6670" s="106">
        <v>21</v>
      </c>
      <c r="C6670" s="111">
        <v>18.999200196</v>
      </c>
    </row>
    <row r="6671" spans="1:3" x14ac:dyDescent="0.3">
      <c r="A6671" s="119">
        <v>45203</v>
      </c>
      <c r="B6671" s="106">
        <v>22</v>
      </c>
      <c r="C6671" s="111">
        <v>17.9448000493</v>
      </c>
    </row>
    <row r="6672" spans="1:3" x14ac:dyDescent="0.3">
      <c r="A6672" s="119">
        <v>45203</v>
      </c>
      <c r="B6672" s="106">
        <v>23</v>
      </c>
      <c r="C6672" s="111">
        <v>16.272800415399999</v>
      </c>
    </row>
    <row r="6673" spans="1:3" x14ac:dyDescent="0.3">
      <c r="A6673" s="119">
        <v>45203</v>
      </c>
      <c r="B6673" s="106">
        <v>24</v>
      </c>
      <c r="C6673" s="111">
        <v>14.914400025000001</v>
      </c>
    </row>
    <row r="6674" spans="1:3" x14ac:dyDescent="0.3">
      <c r="A6674" s="119">
        <v>45204</v>
      </c>
      <c r="B6674" s="106">
        <v>1</v>
      </c>
      <c r="C6674" s="111">
        <v>14.041600220099999</v>
      </c>
    </row>
    <row r="6675" spans="1:3" x14ac:dyDescent="0.3">
      <c r="A6675" s="119">
        <v>45204</v>
      </c>
      <c r="B6675" s="106">
        <v>2</v>
      </c>
      <c r="C6675" s="111">
        <v>13.3960006111</v>
      </c>
    </row>
    <row r="6676" spans="1:3" x14ac:dyDescent="0.3">
      <c r="A6676" s="119">
        <v>45204</v>
      </c>
      <c r="B6676" s="106">
        <v>3</v>
      </c>
      <c r="C6676" s="111">
        <v>12.652800537799999</v>
      </c>
    </row>
    <row r="6677" spans="1:3" x14ac:dyDescent="0.3">
      <c r="A6677" s="119">
        <v>45204</v>
      </c>
      <c r="B6677" s="106">
        <v>4</v>
      </c>
      <c r="C6677" s="111">
        <v>12.376000000599999</v>
      </c>
    </row>
    <row r="6678" spans="1:3" x14ac:dyDescent="0.3">
      <c r="A6678" s="119">
        <v>45204</v>
      </c>
      <c r="B6678" s="106">
        <v>5</v>
      </c>
      <c r="C6678" s="111">
        <v>12.5528000493</v>
      </c>
    </row>
    <row r="6679" spans="1:3" x14ac:dyDescent="0.3">
      <c r="A6679" s="119">
        <v>45204</v>
      </c>
      <c r="B6679" s="106">
        <v>6</v>
      </c>
      <c r="C6679" s="111">
        <v>13.406400513399999</v>
      </c>
    </row>
    <row r="6680" spans="1:3" x14ac:dyDescent="0.3">
      <c r="A6680" s="119">
        <v>45204</v>
      </c>
      <c r="B6680" s="106">
        <v>7</v>
      </c>
      <c r="C6680" s="111">
        <v>14.5568002935</v>
      </c>
    </row>
    <row r="6681" spans="1:3" x14ac:dyDescent="0.3">
      <c r="A6681" s="119">
        <v>45204</v>
      </c>
      <c r="B6681" s="106">
        <v>8</v>
      </c>
      <c r="C6681" s="111">
        <v>14.5720002445</v>
      </c>
    </row>
    <row r="6682" spans="1:3" x14ac:dyDescent="0.3">
      <c r="A6682" s="119">
        <v>45204</v>
      </c>
      <c r="B6682" s="106">
        <v>9</v>
      </c>
      <c r="C6682" s="111">
        <v>15.1408001716</v>
      </c>
    </row>
    <row r="6683" spans="1:3" x14ac:dyDescent="0.3">
      <c r="A6683" s="119">
        <v>45204</v>
      </c>
      <c r="B6683" s="106">
        <v>10</v>
      </c>
      <c r="C6683" s="111">
        <v>15.8552005622</v>
      </c>
    </row>
    <row r="6684" spans="1:3" x14ac:dyDescent="0.3">
      <c r="A6684" s="119">
        <v>45204</v>
      </c>
      <c r="B6684" s="106">
        <v>11</v>
      </c>
      <c r="C6684" s="111">
        <v>16.187200317999999</v>
      </c>
    </row>
    <row r="6685" spans="1:3" x14ac:dyDescent="0.3">
      <c r="A6685" s="119">
        <v>45204</v>
      </c>
      <c r="B6685" s="106">
        <v>12</v>
      </c>
      <c r="C6685" s="111">
        <v>17.427200318000001</v>
      </c>
    </row>
    <row r="6686" spans="1:3" x14ac:dyDescent="0.3">
      <c r="A6686" s="119">
        <v>45204</v>
      </c>
      <c r="B6686" s="106">
        <v>13</v>
      </c>
      <c r="C6686" s="111">
        <v>19.094400269000001</v>
      </c>
    </row>
    <row r="6687" spans="1:3" x14ac:dyDescent="0.3">
      <c r="A6687" s="119">
        <v>45204</v>
      </c>
      <c r="B6687" s="106">
        <v>14</v>
      </c>
      <c r="C6687" s="111">
        <v>20.6208002935</v>
      </c>
    </row>
    <row r="6688" spans="1:3" x14ac:dyDescent="0.3">
      <c r="A6688" s="119">
        <v>45204</v>
      </c>
      <c r="B6688" s="106">
        <v>15</v>
      </c>
      <c r="C6688" s="111">
        <v>22.368800293500001</v>
      </c>
    </row>
    <row r="6689" spans="1:3" x14ac:dyDescent="0.3">
      <c r="A6689" s="119">
        <v>45204</v>
      </c>
      <c r="B6689" s="106">
        <v>16</v>
      </c>
      <c r="C6689" s="111">
        <v>24.416800415500003</v>
      </c>
    </row>
    <row r="6690" spans="1:3" x14ac:dyDescent="0.3">
      <c r="A6690" s="119">
        <v>45204</v>
      </c>
      <c r="B6690" s="106">
        <v>17</v>
      </c>
      <c r="C6690" s="111">
        <v>25.136799805199999</v>
      </c>
    </row>
    <row r="6691" spans="1:3" x14ac:dyDescent="0.3">
      <c r="A6691" s="119">
        <v>45204</v>
      </c>
      <c r="B6691" s="106">
        <v>18</v>
      </c>
      <c r="C6691" s="111">
        <v>24.883200439900001</v>
      </c>
    </row>
    <row r="6692" spans="1:3" x14ac:dyDescent="0.3">
      <c r="A6692" s="119">
        <v>45204</v>
      </c>
      <c r="B6692" s="106">
        <v>19</v>
      </c>
      <c r="C6692" s="111">
        <v>23.833600586399999</v>
      </c>
    </row>
    <row r="6693" spans="1:3" x14ac:dyDescent="0.3">
      <c r="A6693" s="119">
        <v>45204</v>
      </c>
      <c r="B6693" s="106">
        <v>20</v>
      </c>
      <c r="C6693" s="111">
        <v>22.9568005376</v>
      </c>
    </row>
    <row r="6694" spans="1:3" x14ac:dyDescent="0.3">
      <c r="A6694" s="119">
        <v>45204</v>
      </c>
      <c r="B6694" s="106">
        <v>21</v>
      </c>
      <c r="C6694" s="111">
        <v>21.160800415599997</v>
      </c>
    </row>
    <row r="6695" spans="1:3" x14ac:dyDescent="0.3">
      <c r="A6695" s="119">
        <v>45204</v>
      </c>
      <c r="B6695" s="106">
        <v>22</v>
      </c>
      <c r="C6695" s="111">
        <v>19.575200073700003</v>
      </c>
    </row>
    <row r="6696" spans="1:3" x14ac:dyDescent="0.3">
      <c r="A6696" s="119">
        <v>45204</v>
      </c>
      <c r="B6696" s="106">
        <v>23</v>
      </c>
      <c r="C6696" s="111">
        <v>17.388800293600003</v>
      </c>
    </row>
    <row r="6697" spans="1:3" x14ac:dyDescent="0.3">
      <c r="A6697" s="119">
        <v>45204</v>
      </c>
      <c r="B6697" s="106">
        <v>24</v>
      </c>
      <c r="C6697" s="111">
        <v>15.5768002935</v>
      </c>
    </row>
    <row r="6698" spans="1:3" x14ac:dyDescent="0.3">
      <c r="A6698" s="119">
        <v>45205</v>
      </c>
      <c r="B6698" s="106">
        <v>1</v>
      </c>
      <c r="C6698" s="111">
        <v>14.348000000300001</v>
      </c>
    </row>
    <row r="6699" spans="1:3" x14ac:dyDescent="0.3">
      <c r="A6699" s="119">
        <v>45205</v>
      </c>
      <c r="B6699" s="106">
        <v>2</v>
      </c>
      <c r="C6699" s="111">
        <v>13.388800293399999</v>
      </c>
    </row>
    <row r="6700" spans="1:3" x14ac:dyDescent="0.3">
      <c r="A6700" s="119">
        <v>45205</v>
      </c>
      <c r="B6700" s="106">
        <v>3</v>
      </c>
      <c r="C6700" s="111">
        <v>12.717600342399999</v>
      </c>
    </row>
    <row r="6701" spans="1:3" x14ac:dyDescent="0.3">
      <c r="A6701" s="119">
        <v>45205</v>
      </c>
      <c r="B6701" s="106">
        <v>4</v>
      </c>
      <c r="C6701" s="111">
        <v>12.440000122600001</v>
      </c>
    </row>
    <row r="6702" spans="1:3" x14ac:dyDescent="0.3">
      <c r="A6702" s="119">
        <v>45205</v>
      </c>
      <c r="B6702" s="106">
        <v>5</v>
      </c>
      <c r="C6702" s="111">
        <v>12.4640001226</v>
      </c>
    </row>
    <row r="6703" spans="1:3" x14ac:dyDescent="0.3">
      <c r="A6703" s="119">
        <v>45205</v>
      </c>
      <c r="B6703" s="106">
        <v>6</v>
      </c>
      <c r="C6703" s="111">
        <v>13.147200439900001</v>
      </c>
    </row>
    <row r="6704" spans="1:3" x14ac:dyDescent="0.3">
      <c r="A6704" s="119">
        <v>45205</v>
      </c>
      <c r="B6704" s="106">
        <v>7</v>
      </c>
      <c r="C6704" s="111">
        <v>13.872800293500001</v>
      </c>
    </row>
    <row r="6705" spans="1:3" x14ac:dyDescent="0.3">
      <c r="A6705" s="119">
        <v>45205</v>
      </c>
      <c r="B6705" s="106">
        <v>8</v>
      </c>
      <c r="C6705" s="111">
        <v>13.9240002446</v>
      </c>
    </row>
    <row r="6706" spans="1:3" x14ac:dyDescent="0.3">
      <c r="A6706" s="119">
        <v>45205</v>
      </c>
      <c r="B6706" s="106">
        <v>9</v>
      </c>
      <c r="C6706" s="111">
        <v>14.436000122400001</v>
      </c>
    </row>
    <row r="6707" spans="1:3" x14ac:dyDescent="0.3">
      <c r="A6707" s="119">
        <v>45205</v>
      </c>
      <c r="B6707" s="106">
        <v>10</v>
      </c>
      <c r="C6707" s="111">
        <v>15.426400513200001</v>
      </c>
    </row>
    <row r="6708" spans="1:3" x14ac:dyDescent="0.3">
      <c r="A6708" s="119">
        <v>45205</v>
      </c>
      <c r="B6708" s="106">
        <v>11</v>
      </c>
      <c r="C6708" s="111">
        <v>16.413600098099998</v>
      </c>
    </row>
    <row r="6709" spans="1:3" x14ac:dyDescent="0.3">
      <c r="A6709" s="119">
        <v>45205</v>
      </c>
      <c r="B6709" s="106">
        <v>12</v>
      </c>
      <c r="C6709" s="111">
        <v>17.870400269000001</v>
      </c>
    </row>
    <row r="6710" spans="1:3" x14ac:dyDescent="0.3">
      <c r="A6710" s="119">
        <v>45205</v>
      </c>
      <c r="B6710" s="106">
        <v>13</v>
      </c>
      <c r="C6710" s="111">
        <v>19.840800171399998</v>
      </c>
    </row>
    <row r="6711" spans="1:3" x14ac:dyDescent="0.3">
      <c r="A6711" s="119">
        <v>45205</v>
      </c>
      <c r="B6711" s="106">
        <v>14</v>
      </c>
      <c r="C6711" s="111">
        <v>22.145600098100001</v>
      </c>
    </row>
    <row r="6712" spans="1:3" x14ac:dyDescent="0.3">
      <c r="A6712" s="119">
        <v>45205</v>
      </c>
      <c r="B6712" s="106">
        <v>15</v>
      </c>
      <c r="C6712" s="111">
        <v>24.284000610899998</v>
      </c>
    </row>
    <row r="6713" spans="1:3" x14ac:dyDescent="0.3">
      <c r="A6713" s="119">
        <v>45205</v>
      </c>
      <c r="B6713" s="106">
        <v>16</v>
      </c>
      <c r="C6713" s="111">
        <v>26.480000244599999</v>
      </c>
    </row>
    <row r="6714" spans="1:3" x14ac:dyDescent="0.3">
      <c r="A6714" s="119">
        <v>45205</v>
      </c>
      <c r="B6714" s="106">
        <v>17</v>
      </c>
      <c r="C6714" s="111">
        <v>27.753599854000001</v>
      </c>
    </row>
    <row r="6715" spans="1:3" x14ac:dyDescent="0.3">
      <c r="A6715" s="119">
        <v>45205</v>
      </c>
      <c r="B6715" s="106">
        <v>18</v>
      </c>
      <c r="C6715" s="111">
        <v>27.442400391100001</v>
      </c>
    </row>
    <row r="6716" spans="1:3" x14ac:dyDescent="0.3">
      <c r="A6716" s="119">
        <v>45205</v>
      </c>
      <c r="B6716" s="106">
        <v>19</v>
      </c>
      <c r="C6716" s="111">
        <v>25.7136010748</v>
      </c>
    </row>
    <row r="6717" spans="1:3" x14ac:dyDescent="0.3">
      <c r="A6717" s="119">
        <v>45205</v>
      </c>
      <c r="B6717" s="106">
        <v>20</v>
      </c>
      <c r="C6717" s="111">
        <v>24.0776008305</v>
      </c>
    </row>
    <row r="6718" spans="1:3" x14ac:dyDescent="0.3">
      <c r="A6718" s="119">
        <v>45205</v>
      </c>
      <c r="B6718" s="106">
        <v>21</v>
      </c>
      <c r="C6718" s="111">
        <v>22.270400513199998</v>
      </c>
    </row>
    <row r="6719" spans="1:3" x14ac:dyDescent="0.3">
      <c r="A6719" s="119">
        <v>45205</v>
      </c>
      <c r="B6719" s="106">
        <v>22</v>
      </c>
      <c r="C6719" s="111">
        <v>20.145599976</v>
      </c>
    </row>
    <row r="6720" spans="1:3" x14ac:dyDescent="0.3">
      <c r="A6720" s="119">
        <v>45205</v>
      </c>
      <c r="B6720" s="106">
        <v>23</v>
      </c>
      <c r="C6720" s="111">
        <v>18.2456003424</v>
      </c>
    </row>
    <row r="6721" spans="1:3" x14ac:dyDescent="0.3">
      <c r="A6721" s="119">
        <v>45205</v>
      </c>
      <c r="B6721" s="106">
        <v>24</v>
      </c>
      <c r="C6721" s="111">
        <v>16.599200317899999</v>
      </c>
    </row>
    <row r="6722" spans="1:3" x14ac:dyDescent="0.3">
      <c r="A6722" s="119">
        <v>45206</v>
      </c>
      <c r="B6722" s="106">
        <v>1</v>
      </c>
      <c r="C6722" s="111">
        <v>15.2520001226</v>
      </c>
    </row>
    <row r="6723" spans="1:3" x14ac:dyDescent="0.3">
      <c r="A6723" s="119">
        <v>45206</v>
      </c>
      <c r="B6723" s="106">
        <v>2</v>
      </c>
      <c r="C6723" s="111">
        <v>14.138400147099999</v>
      </c>
    </row>
    <row r="6724" spans="1:3" x14ac:dyDescent="0.3">
      <c r="A6724" s="119">
        <v>45206</v>
      </c>
      <c r="B6724" s="106">
        <v>3</v>
      </c>
      <c r="C6724" s="111">
        <v>13.4608002935</v>
      </c>
    </row>
    <row r="6725" spans="1:3" x14ac:dyDescent="0.3">
      <c r="A6725" s="119">
        <v>45206</v>
      </c>
      <c r="B6725" s="106">
        <v>4</v>
      </c>
      <c r="C6725" s="111">
        <v>13.068000733000002</v>
      </c>
    </row>
    <row r="6726" spans="1:3" x14ac:dyDescent="0.3">
      <c r="A6726" s="119">
        <v>45206</v>
      </c>
      <c r="B6726" s="106">
        <v>5</v>
      </c>
      <c r="C6726" s="111">
        <v>12.8064005132</v>
      </c>
    </row>
    <row r="6727" spans="1:3" x14ac:dyDescent="0.3">
      <c r="A6727" s="119">
        <v>45206</v>
      </c>
      <c r="B6727" s="106">
        <v>6</v>
      </c>
      <c r="C6727" s="111">
        <v>12.8632004399</v>
      </c>
    </row>
    <row r="6728" spans="1:3" x14ac:dyDescent="0.3">
      <c r="A6728" s="119">
        <v>45206</v>
      </c>
      <c r="B6728" s="106">
        <v>7</v>
      </c>
      <c r="C6728" s="111">
        <v>13.111200562100001</v>
      </c>
    </row>
    <row r="6729" spans="1:3" x14ac:dyDescent="0.3">
      <c r="A6729" s="119">
        <v>45206</v>
      </c>
      <c r="B6729" s="106">
        <v>8</v>
      </c>
      <c r="C6729" s="111">
        <v>12.8832003179</v>
      </c>
    </row>
    <row r="6730" spans="1:3" x14ac:dyDescent="0.3">
      <c r="A6730" s="119">
        <v>45206</v>
      </c>
      <c r="B6730" s="106">
        <v>9</v>
      </c>
      <c r="C6730" s="111">
        <v>13.4592000737</v>
      </c>
    </row>
    <row r="6731" spans="1:3" x14ac:dyDescent="0.3">
      <c r="A6731" s="119">
        <v>45206</v>
      </c>
      <c r="B6731" s="106">
        <v>10</v>
      </c>
      <c r="C6731" s="111">
        <v>14.889599976</v>
      </c>
    </row>
    <row r="6732" spans="1:3" x14ac:dyDescent="0.3">
      <c r="A6732" s="119">
        <v>45206</v>
      </c>
      <c r="B6732" s="106">
        <v>11</v>
      </c>
      <c r="C6732" s="111">
        <v>16.7968002936</v>
      </c>
    </row>
    <row r="6733" spans="1:3" x14ac:dyDescent="0.3">
      <c r="A6733" s="119">
        <v>45206</v>
      </c>
      <c r="B6733" s="106">
        <v>12</v>
      </c>
      <c r="C6733" s="111">
        <v>19.007200317800002</v>
      </c>
    </row>
    <row r="6734" spans="1:3" x14ac:dyDescent="0.3">
      <c r="A6734" s="119">
        <v>45206</v>
      </c>
      <c r="B6734" s="106">
        <v>13</v>
      </c>
      <c r="C6734" s="111">
        <v>21.400800293500001</v>
      </c>
    </row>
    <row r="6735" spans="1:3" x14ac:dyDescent="0.3">
      <c r="A6735" s="119">
        <v>45206</v>
      </c>
      <c r="B6735" s="106">
        <v>14</v>
      </c>
      <c r="C6735" s="111">
        <v>24.024800537399997</v>
      </c>
    </row>
    <row r="6736" spans="1:3" x14ac:dyDescent="0.3">
      <c r="A6736" s="119">
        <v>45206</v>
      </c>
      <c r="B6736" s="106">
        <v>15</v>
      </c>
      <c r="C6736" s="111">
        <v>26.4376005863</v>
      </c>
    </row>
    <row r="6737" spans="1:3" x14ac:dyDescent="0.3">
      <c r="A6737" s="119">
        <v>45206</v>
      </c>
      <c r="B6737" s="106">
        <v>16</v>
      </c>
      <c r="C6737" s="111">
        <v>28.3768012701</v>
      </c>
    </row>
    <row r="6738" spans="1:3" x14ac:dyDescent="0.3">
      <c r="A6738" s="119">
        <v>45206</v>
      </c>
      <c r="B6738" s="106">
        <v>17</v>
      </c>
      <c r="C6738" s="111">
        <v>29.448800049300001</v>
      </c>
    </row>
    <row r="6739" spans="1:3" x14ac:dyDescent="0.3">
      <c r="A6739" s="119">
        <v>45206</v>
      </c>
      <c r="B6739" s="106">
        <v>18</v>
      </c>
      <c r="C6739" s="111">
        <v>29.081600830500001</v>
      </c>
    </row>
    <row r="6740" spans="1:3" x14ac:dyDescent="0.3">
      <c r="A6740" s="119">
        <v>45206</v>
      </c>
      <c r="B6740" s="106">
        <v>19</v>
      </c>
      <c r="C6740" s="111">
        <v>26.590400147</v>
      </c>
    </row>
    <row r="6741" spans="1:3" x14ac:dyDescent="0.3">
      <c r="A6741" s="119">
        <v>45206</v>
      </c>
      <c r="B6741" s="106">
        <v>20</v>
      </c>
      <c r="C6741" s="111">
        <v>24.47920044</v>
      </c>
    </row>
    <row r="6742" spans="1:3" x14ac:dyDescent="0.3">
      <c r="A6742" s="119">
        <v>45206</v>
      </c>
      <c r="B6742" s="106">
        <v>21</v>
      </c>
      <c r="C6742" s="111">
        <v>22.2672008061</v>
      </c>
    </row>
    <row r="6743" spans="1:3" x14ac:dyDescent="0.3">
      <c r="A6743" s="119">
        <v>45206</v>
      </c>
      <c r="B6743" s="106">
        <v>22</v>
      </c>
      <c r="C6743" s="111">
        <v>20.141600342099998</v>
      </c>
    </row>
    <row r="6744" spans="1:3" x14ac:dyDescent="0.3">
      <c r="A6744" s="119">
        <v>45206</v>
      </c>
      <c r="B6744" s="106">
        <v>23</v>
      </c>
      <c r="C6744" s="111">
        <v>18.308000367000002</v>
      </c>
    </row>
    <row r="6745" spans="1:3" x14ac:dyDescent="0.3">
      <c r="A6745" s="119">
        <v>45206</v>
      </c>
      <c r="B6745" s="106">
        <v>24</v>
      </c>
      <c r="C6745" s="111">
        <v>16.765600220299998</v>
      </c>
    </row>
    <row r="6746" spans="1:3" x14ac:dyDescent="0.3">
      <c r="A6746" s="119">
        <v>45207</v>
      </c>
      <c r="B6746" s="106">
        <v>1</v>
      </c>
      <c r="C6746" s="111">
        <v>15.436800293500001</v>
      </c>
    </row>
    <row r="6747" spans="1:3" x14ac:dyDescent="0.3">
      <c r="A6747" s="119">
        <v>45207</v>
      </c>
      <c r="B6747" s="106">
        <v>2</v>
      </c>
      <c r="C6747" s="111">
        <v>14.266399902700002</v>
      </c>
    </row>
    <row r="6748" spans="1:3" x14ac:dyDescent="0.3">
      <c r="A6748" s="119">
        <v>45207</v>
      </c>
      <c r="B6748" s="106">
        <v>3</v>
      </c>
      <c r="C6748" s="111">
        <v>13.473600342199999</v>
      </c>
    </row>
    <row r="6749" spans="1:3" x14ac:dyDescent="0.3">
      <c r="A6749" s="119">
        <v>45207</v>
      </c>
      <c r="B6749" s="106">
        <v>4</v>
      </c>
      <c r="C6749" s="111">
        <v>13.058400513099999</v>
      </c>
    </row>
    <row r="6750" spans="1:3" x14ac:dyDescent="0.3">
      <c r="A6750" s="119">
        <v>45207</v>
      </c>
      <c r="B6750" s="106">
        <v>5</v>
      </c>
      <c r="C6750" s="111">
        <v>12.800000366800001</v>
      </c>
    </row>
    <row r="6751" spans="1:3" x14ac:dyDescent="0.3">
      <c r="A6751" s="119">
        <v>45207</v>
      </c>
      <c r="B6751" s="106">
        <v>6</v>
      </c>
      <c r="C6751" s="111">
        <v>12.9792003179</v>
      </c>
    </row>
    <row r="6752" spans="1:3" x14ac:dyDescent="0.3">
      <c r="A6752" s="119">
        <v>45207</v>
      </c>
      <c r="B6752" s="106">
        <v>7</v>
      </c>
      <c r="C6752" s="111">
        <v>13.1408006598</v>
      </c>
    </row>
    <row r="6753" spans="1:3" x14ac:dyDescent="0.3">
      <c r="A6753" s="119">
        <v>45207</v>
      </c>
      <c r="B6753" s="106">
        <v>8</v>
      </c>
      <c r="C6753" s="111">
        <v>12.929600708800001</v>
      </c>
    </row>
    <row r="6754" spans="1:3" x14ac:dyDescent="0.3">
      <c r="A6754" s="119">
        <v>45207</v>
      </c>
      <c r="B6754" s="106">
        <v>9</v>
      </c>
      <c r="C6754" s="111">
        <v>13.934400269199999</v>
      </c>
    </row>
    <row r="6755" spans="1:3" x14ac:dyDescent="0.3">
      <c r="A6755" s="119">
        <v>45207</v>
      </c>
      <c r="B6755" s="106">
        <v>10</v>
      </c>
      <c r="C6755" s="111">
        <v>15.354400147</v>
      </c>
    </row>
    <row r="6756" spans="1:3" x14ac:dyDescent="0.3">
      <c r="A6756" s="119">
        <v>45207</v>
      </c>
      <c r="B6756" s="106">
        <v>11</v>
      </c>
      <c r="C6756" s="111">
        <v>17.4096002203</v>
      </c>
    </row>
    <row r="6757" spans="1:3" x14ac:dyDescent="0.3">
      <c r="A6757" s="119">
        <v>45207</v>
      </c>
      <c r="B6757" s="106">
        <v>12</v>
      </c>
      <c r="C6757" s="111">
        <v>19.904000244700001</v>
      </c>
    </row>
    <row r="6758" spans="1:3" x14ac:dyDescent="0.3">
      <c r="A6758" s="119">
        <v>45207</v>
      </c>
      <c r="B6758" s="106">
        <v>13</v>
      </c>
      <c r="C6758" s="111">
        <v>22.636000366600001</v>
      </c>
    </row>
    <row r="6759" spans="1:3" x14ac:dyDescent="0.3">
      <c r="A6759" s="119">
        <v>45207</v>
      </c>
      <c r="B6759" s="106">
        <v>14</v>
      </c>
      <c r="C6759" s="111">
        <v>25.564800049099997</v>
      </c>
    </row>
    <row r="6760" spans="1:3" x14ac:dyDescent="0.3">
      <c r="A6760" s="119">
        <v>45207</v>
      </c>
      <c r="B6760" s="106">
        <v>15</v>
      </c>
      <c r="C6760" s="111">
        <v>27.917600830600001</v>
      </c>
    </row>
    <row r="6761" spans="1:3" x14ac:dyDescent="0.3">
      <c r="A6761" s="119">
        <v>45207</v>
      </c>
      <c r="B6761" s="106">
        <v>16</v>
      </c>
      <c r="C6761" s="111">
        <v>29.624800781699999</v>
      </c>
    </row>
    <row r="6762" spans="1:3" x14ac:dyDescent="0.3">
      <c r="A6762" s="119">
        <v>45207</v>
      </c>
      <c r="B6762" s="106">
        <v>17</v>
      </c>
      <c r="C6762" s="111">
        <v>30.740000732799999</v>
      </c>
    </row>
    <row r="6763" spans="1:3" x14ac:dyDescent="0.3">
      <c r="A6763" s="119">
        <v>45207</v>
      </c>
      <c r="B6763" s="106">
        <v>18</v>
      </c>
      <c r="C6763" s="111">
        <v>29.99120044</v>
      </c>
    </row>
    <row r="6764" spans="1:3" x14ac:dyDescent="0.3">
      <c r="A6764" s="119">
        <v>45207</v>
      </c>
      <c r="B6764" s="106">
        <v>19</v>
      </c>
      <c r="C6764" s="111">
        <v>27.9288002935</v>
      </c>
    </row>
    <row r="6765" spans="1:3" x14ac:dyDescent="0.3">
      <c r="A6765" s="119">
        <v>45207</v>
      </c>
      <c r="B6765" s="106">
        <v>20</v>
      </c>
      <c r="C6765" s="111">
        <v>25.821600342300002</v>
      </c>
    </row>
    <row r="6766" spans="1:3" x14ac:dyDescent="0.3">
      <c r="A6766" s="119">
        <v>45207</v>
      </c>
      <c r="B6766" s="106">
        <v>21</v>
      </c>
      <c r="C6766" s="111">
        <v>23.509600098099998</v>
      </c>
    </row>
    <row r="6767" spans="1:3" x14ac:dyDescent="0.3">
      <c r="A6767" s="119">
        <v>45207</v>
      </c>
      <c r="B6767" s="106">
        <v>22</v>
      </c>
      <c r="C6767" s="111">
        <v>21.1952001957</v>
      </c>
    </row>
    <row r="6768" spans="1:3" x14ac:dyDescent="0.3">
      <c r="A6768" s="119">
        <v>45207</v>
      </c>
      <c r="B6768" s="106">
        <v>23</v>
      </c>
      <c r="C6768" s="111">
        <v>18.919200439899999</v>
      </c>
    </row>
    <row r="6769" spans="1:3" x14ac:dyDescent="0.3">
      <c r="A6769" s="119">
        <v>45207</v>
      </c>
      <c r="B6769" s="106">
        <v>24</v>
      </c>
      <c r="C6769" s="111">
        <v>17.204000244899998</v>
      </c>
    </row>
    <row r="6770" spans="1:3" x14ac:dyDescent="0.3">
      <c r="A6770" s="119">
        <v>45208</v>
      </c>
      <c r="B6770" s="106">
        <v>1</v>
      </c>
      <c r="C6770" s="111">
        <v>15.6368004157</v>
      </c>
    </row>
    <row r="6771" spans="1:3" x14ac:dyDescent="0.3">
      <c r="A6771" s="119">
        <v>45208</v>
      </c>
      <c r="B6771" s="106">
        <v>2</v>
      </c>
      <c r="C6771" s="111">
        <v>14.3631999517</v>
      </c>
    </row>
    <row r="6772" spans="1:3" x14ac:dyDescent="0.3">
      <c r="A6772" s="119">
        <v>45208</v>
      </c>
      <c r="B6772" s="106">
        <v>3</v>
      </c>
      <c r="C6772" s="111">
        <v>13.5168005378</v>
      </c>
    </row>
    <row r="6773" spans="1:3" x14ac:dyDescent="0.3">
      <c r="A6773" s="119">
        <v>45208</v>
      </c>
      <c r="B6773" s="106">
        <v>4</v>
      </c>
      <c r="C6773" s="111">
        <v>13.171200683999999</v>
      </c>
    </row>
    <row r="6774" spans="1:3" x14ac:dyDescent="0.3">
      <c r="A6774" s="119">
        <v>45208</v>
      </c>
      <c r="B6774" s="106">
        <v>5</v>
      </c>
      <c r="C6774" s="111">
        <v>13.2592006842</v>
      </c>
    </row>
    <row r="6775" spans="1:3" x14ac:dyDescent="0.3">
      <c r="A6775" s="119">
        <v>45208</v>
      </c>
      <c r="B6775" s="106">
        <v>6</v>
      </c>
      <c r="C6775" s="111">
        <v>14.086400391200002</v>
      </c>
    </row>
    <row r="6776" spans="1:3" x14ac:dyDescent="0.3">
      <c r="A6776" s="119">
        <v>45208</v>
      </c>
      <c r="B6776" s="106">
        <v>7</v>
      </c>
      <c r="C6776" s="111">
        <v>15.1200002448</v>
      </c>
    </row>
    <row r="6777" spans="1:3" x14ac:dyDescent="0.3">
      <c r="A6777" s="119">
        <v>45208</v>
      </c>
      <c r="B6777" s="106">
        <v>8</v>
      </c>
      <c r="C6777" s="111">
        <v>15.2408001716</v>
      </c>
    </row>
    <row r="6778" spans="1:3" x14ac:dyDescent="0.3">
      <c r="A6778" s="119">
        <v>45208</v>
      </c>
      <c r="B6778" s="106">
        <v>9</v>
      </c>
      <c r="C6778" s="111">
        <v>16.0287999273</v>
      </c>
    </row>
    <row r="6779" spans="1:3" x14ac:dyDescent="0.3">
      <c r="A6779" s="119">
        <v>45208</v>
      </c>
      <c r="B6779" s="106">
        <v>10</v>
      </c>
      <c r="C6779" s="111">
        <v>17.173599853900001</v>
      </c>
    </row>
    <row r="6780" spans="1:3" x14ac:dyDescent="0.3">
      <c r="A6780" s="119">
        <v>45208</v>
      </c>
      <c r="B6780" s="106">
        <v>11</v>
      </c>
      <c r="C6780" s="111">
        <v>18.5232000737</v>
      </c>
    </row>
    <row r="6781" spans="1:3" x14ac:dyDescent="0.3">
      <c r="A6781" s="119">
        <v>45208</v>
      </c>
      <c r="B6781" s="106">
        <v>12</v>
      </c>
      <c r="C6781" s="111">
        <v>20.349600464399998</v>
      </c>
    </row>
    <row r="6782" spans="1:3" x14ac:dyDescent="0.3">
      <c r="A6782" s="119">
        <v>45208</v>
      </c>
      <c r="B6782" s="106">
        <v>13</v>
      </c>
      <c r="C6782" s="111">
        <v>22.759200073700001</v>
      </c>
    </row>
    <row r="6783" spans="1:3" x14ac:dyDescent="0.3">
      <c r="A6783" s="119">
        <v>45208</v>
      </c>
      <c r="B6783" s="106">
        <v>14</v>
      </c>
      <c r="C6783" s="111">
        <v>24.830400146999999</v>
      </c>
    </row>
    <row r="6784" spans="1:3" x14ac:dyDescent="0.3">
      <c r="A6784" s="119">
        <v>45208</v>
      </c>
      <c r="B6784" s="106">
        <v>15</v>
      </c>
      <c r="C6784" s="111">
        <v>27.147200439799999</v>
      </c>
    </row>
    <row r="6785" spans="1:3" x14ac:dyDescent="0.3">
      <c r="A6785" s="119">
        <v>45208</v>
      </c>
      <c r="B6785" s="106">
        <v>16</v>
      </c>
      <c r="C6785" s="111">
        <v>29.117600830799997</v>
      </c>
    </row>
    <row r="6786" spans="1:3" x14ac:dyDescent="0.3">
      <c r="A6786" s="119">
        <v>45208</v>
      </c>
      <c r="B6786" s="106">
        <v>17</v>
      </c>
      <c r="C6786" s="111">
        <v>28.679200684300003</v>
      </c>
    </row>
    <row r="6787" spans="1:3" x14ac:dyDescent="0.3">
      <c r="A6787" s="119">
        <v>45208</v>
      </c>
      <c r="B6787" s="106">
        <v>18</v>
      </c>
      <c r="C6787" s="111">
        <v>27.916799805099998</v>
      </c>
    </row>
    <row r="6788" spans="1:3" x14ac:dyDescent="0.3">
      <c r="A6788" s="119">
        <v>45208</v>
      </c>
      <c r="B6788" s="106">
        <v>19</v>
      </c>
      <c r="C6788" s="111">
        <v>26.428800537499999</v>
      </c>
    </row>
    <row r="6789" spans="1:3" x14ac:dyDescent="0.3">
      <c r="A6789" s="119">
        <v>45208</v>
      </c>
      <c r="B6789" s="106">
        <v>20</v>
      </c>
      <c r="C6789" s="111">
        <v>24.760000488700001</v>
      </c>
    </row>
    <row r="6790" spans="1:3" x14ac:dyDescent="0.3">
      <c r="A6790" s="119">
        <v>45208</v>
      </c>
      <c r="B6790" s="106">
        <v>21</v>
      </c>
      <c r="C6790" s="111">
        <v>22.980000244599999</v>
      </c>
    </row>
    <row r="6791" spans="1:3" x14ac:dyDescent="0.3">
      <c r="A6791" s="119">
        <v>45208</v>
      </c>
      <c r="B6791" s="106">
        <v>22</v>
      </c>
      <c r="C6791" s="111">
        <v>21.073600586600001</v>
      </c>
    </row>
    <row r="6792" spans="1:3" x14ac:dyDescent="0.3">
      <c r="A6792" s="119">
        <v>45208</v>
      </c>
      <c r="B6792" s="106">
        <v>23</v>
      </c>
      <c r="C6792" s="111">
        <v>18.0048004155</v>
      </c>
    </row>
    <row r="6793" spans="1:3" x14ac:dyDescent="0.3">
      <c r="A6793" s="119">
        <v>45208</v>
      </c>
      <c r="B6793" s="106">
        <v>24</v>
      </c>
      <c r="C6793" s="111">
        <v>16.0112004402</v>
      </c>
    </row>
    <row r="6794" spans="1:3" x14ac:dyDescent="0.3">
      <c r="A6794" s="119">
        <v>45209</v>
      </c>
      <c r="B6794" s="106">
        <v>1</v>
      </c>
      <c r="C6794" s="111">
        <v>14.6568002935</v>
      </c>
    </row>
    <row r="6795" spans="1:3" x14ac:dyDescent="0.3">
      <c r="A6795" s="119">
        <v>45209</v>
      </c>
      <c r="B6795" s="106">
        <v>2</v>
      </c>
      <c r="C6795" s="111">
        <v>13.788800415600001</v>
      </c>
    </row>
    <row r="6796" spans="1:3" x14ac:dyDescent="0.3">
      <c r="A6796" s="119">
        <v>45209</v>
      </c>
      <c r="B6796" s="106">
        <v>3</v>
      </c>
      <c r="C6796" s="111">
        <v>13.0960004888</v>
      </c>
    </row>
    <row r="6797" spans="1:3" x14ac:dyDescent="0.3">
      <c r="A6797" s="119">
        <v>45209</v>
      </c>
      <c r="B6797" s="106">
        <v>4</v>
      </c>
      <c r="C6797" s="111">
        <v>12.8008002935</v>
      </c>
    </row>
    <row r="6798" spans="1:3" x14ac:dyDescent="0.3">
      <c r="A6798" s="119">
        <v>45209</v>
      </c>
      <c r="B6798" s="106">
        <v>5</v>
      </c>
      <c r="C6798" s="111">
        <v>12.9375998538</v>
      </c>
    </row>
    <row r="6799" spans="1:3" x14ac:dyDescent="0.3">
      <c r="A6799" s="119">
        <v>45209</v>
      </c>
      <c r="B6799" s="106">
        <v>6</v>
      </c>
      <c r="C6799" s="111">
        <v>13.906400513199999</v>
      </c>
    </row>
    <row r="6800" spans="1:3" x14ac:dyDescent="0.3">
      <c r="A6800" s="119">
        <v>45209</v>
      </c>
      <c r="B6800" s="106">
        <v>7</v>
      </c>
      <c r="C6800" s="111">
        <v>14.915200318</v>
      </c>
    </row>
    <row r="6801" spans="1:3" x14ac:dyDescent="0.3">
      <c r="A6801" s="119">
        <v>45209</v>
      </c>
      <c r="B6801" s="106">
        <v>8</v>
      </c>
      <c r="C6801" s="111">
        <v>15.076800537700001</v>
      </c>
    </row>
    <row r="6802" spans="1:3" x14ac:dyDescent="0.3">
      <c r="A6802" s="119">
        <v>45209</v>
      </c>
      <c r="B6802" s="106">
        <v>9</v>
      </c>
      <c r="C6802" s="111">
        <v>15.1552003178</v>
      </c>
    </row>
    <row r="6803" spans="1:3" x14ac:dyDescent="0.3">
      <c r="A6803" s="119">
        <v>45209</v>
      </c>
      <c r="B6803" s="106">
        <v>10</v>
      </c>
      <c r="C6803" s="111">
        <v>15.291999878299999</v>
      </c>
    </row>
    <row r="6804" spans="1:3" x14ac:dyDescent="0.3">
      <c r="A6804" s="119">
        <v>45209</v>
      </c>
      <c r="B6804" s="106">
        <v>11</v>
      </c>
      <c r="C6804" s="111">
        <v>15.451200073699999</v>
      </c>
    </row>
    <row r="6805" spans="1:3" x14ac:dyDescent="0.3">
      <c r="A6805" s="119">
        <v>45209</v>
      </c>
      <c r="B6805" s="106">
        <v>12</v>
      </c>
      <c r="C6805" s="111">
        <v>16.521599975899999</v>
      </c>
    </row>
    <row r="6806" spans="1:3" x14ac:dyDescent="0.3">
      <c r="A6806" s="119">
        <v>45209</v>
      </c>
      <c r="B6806" s="106">
        <v>13</v>
      </c>
      <c r="C6806" s="111">
        <v>17.763200317800003</v>
      </c>
    </row>
    <row r="6807" spans="1:3" x14ac:dyDescent="0.3">
      <c r="A6807" s="119">
        <v>45209</v>
      </c>
      <c r="B6807" s="106">
        <v>14</v>
      </c>
      <c r="C6807" s="111">
        <v>18.486400147099999</v>
      </c>
    </row>
    <row r="6808" spans="1:3" x14ac:dyDescent="0.3">
      <c r="A6808" s="119">
        <v>45209</v>
      </c>
      <c r="B6808" s="106">
        <v>15</v>
      </c>
      <c r="C6808" s="111">
        <v>19.413600220200003</v>
      </c>
    </row>
    <row r="6809" spans="1:3" x14ac:dyDescent="0.3">
      <c r="A6809" s="119">
        <v>45209</v>
      </c>
      <c r="B6809" s="106">
        <v>16</v>
      </c>
      <c r="C6809" s="111">
        <v>21.323200440100003</v>
      </c>
    </row>
    <row r="6810" spans="1:3" x14ac:dyDescent="0.3">
      <c r="A6810" s="119">
        <v>45209</v>
      </c>
      <c r="B6810" s="106">
        <v>17</v>
      </c>
      <c r="C6810" s="111">
        <v>22.302400757300003</v>
      </c>
    </row>
    <row r="6811" spans="1:3" x14ac:dyDescent="0.3">
      <c r="A6811" s="119">
        <v>45209</v>
      </c>
      <c r="B6811" s="106">
        <v>18</v>
      </c>
      <c r="C6811" s="111">
        <v>22.029599976099998</v>
      </c>
    </row>
    <row r="6812" spans="1:3" x14ac:dyDescent="0.3">
      <c r="A6812" s="119">
        <v>45209</v>
      </c>
      <c r="B6812" s="106">
        <v>19</v>
      </c>
      <c r="C6812" s="111">
        <v>21.485600586500002</v>
      </c>
    </row>
    <row r="6813" spans="1:3" x14ac:dyDescent="0.3">
      <c r="A6813" s="119">
        <v>45209</v>
      </c>
      <c r="B6813" s="106">
        <v>20</v>
      </c>
      <c r="C6813" s="111">
        <v>20.718400024999998</v>
      </c>
    </row>
    <row r="6814" spans="1:3" x14ac:dyDescent="0.3">
      <c r="A6814" s="119">
        <v>45209</v>
      </c>
      <c r="B6814" s="106">
        <v>21</v>
      </c>
      <c r="C6814" s="111">
        <v>19.207200440100003</v>
      </c>
    </row>
    <row r="6815" spans="1:3" x14ac:dyDescent="0.3">
      <c r="A6815" s="119">
        <v>45209</v>
      </c>
      <c r="B6815" s="106">
        <v>22</v>
      </c>
      <c r="C6815" s="111">
        <v>17.772800415599999</v>
      </c>
    </row>
    <row r="6816" spans="1:3" x14ac:dyDescent="0.3">
      <c r="A6816" s="119">
        <v>45209</v>
      </c>
      <c r="B6816" s="106">
        <v>23</v>
      </c>
      <c r="C6816" s="111">
        <v>15.647200317999999</v>
      </c>
    </row>
    <row r="6817" spans="1:3" x14ac:dyDescent="0.3">
      <c r="A6817" s="119">
        <v>45209</v>
      </c>
      <c r="B6817" s="106">
        <v>24</v>
      </c>
      <c r="C6817" s="111">
        <v>14.2871999516</v>
      </c>
    </row>
    <row r="6818" spans="1:3" x14ac:dyDescent="0.3">
      <c r="A6818" s="119">
        <v>45210</v>
      </c>
      <c r="B6818" s="106">
        <v>1</v>
      </c>
      <c r="C6818" s="111">
        <v>13.3736002203</v>
      </c>
    </row>
    <row r="6819" spans="1:3" x14ac:dyDescent="0.3">
      <c r="A6819" s="119">
        <v>45210</v>
      </c>
      <c r="B6819" s="106">
        <v>2</v>
      </c>
      <c r="C6819" s="111">
        <v>12.665600464400001</v>
      </c>
    </row>
    <row r="6820" spans="1:3" x14ac:dyDescent="0.3">
      <c r="A6820" s="119">
        <v>45210</v>
      </c>
      <c r="B6820" s="106">
        <v>3</v>
      </c>
      <c r="C6820" s="111">
        <v>12.225599853899999</v>
      </c>
    </row>
    <row r="6821" spans="1:3" x14ac:dyDescent="0.3">
      <c r="A6821" s="119">
        <v>45210</v>
      </c>
      <c r="B6821" s="106">
        <v>4</v>
      </c>
      <c r="C6821" s="111">
        <v>11.9840000007</v>
      </c>
    </row>
    <row r="6822" spans="1:3" x14ac:dyDescent="0.3">
      <c r="A6822" s="119">
        <v>45210</v>
      </c>
      <c r="B6822" s="106">
        <v>5</v>
      </c>
      <c r="C6822" s="111">
        <v>12.424000000300001</v>
      </c>
    </row>
    <row r="6823" spans="1:3" x14ac:dyDescent="0.3">
      <c r="A6823" s="119">
        <v>45210</v>
      </c>
      <c r="B6823" s="106">
        <v>6</v>
      </c>
      <c r="C6823" s="111">
        <v>13.3424007575</v>
      </c>
    </row>
    <row r="6824" spans="1:3" x14ac:dyDescent="0.3">
      <c r="A6824" s="119">
        <v>45210</v>
      </c>
      <c r="B6824" s="106">
        <v>7</v>
      </c>
      <c r="C6824" s="111">
        <v>14.5896000983</v>
      </c>
    </row>
    <row r="6825" spans="1:3" x14ac:dyDescent="0.3">
      <c r="A6825" s="119">
        <v>45210</v>
      </c>
      <c r="B6825" s="106">
        <v>8</v>
      </c>
      <c r="C6825" s="111">
        <v>14.988799927100001</v>
      </c>
    </row>
    <row r="6826" spans="1:3" x14ac:dyDescent="0.3">
      <c r="A6826" s="119">
        <v>45210</v>
      </c>
      <c r="B6826" s="106">
        <v>9</v>
      </c>
      <c r="C6826" s="111">
        <v>15.827200440099999</v>
      </c>
    </row>
    <row r="6827" spans="1:3" x14ac:dyDescent="0.3">
      <c r="A6827" s="119">
        <v>45210</v>
      </c>
      <c r="B6827" s="106">
        <v>10</v>
      </c>
      <c r="C6827" s="111">
        <v>16.3088005378</v>
      </c>
    </row>
    <row r="6828" spans="1:3" x14ac:dyDescent="0.3">
      <c r="A6828" s="119">
        <v>45210</v>
      </c>
      <c r="B6828" s="106">
        <v>11</v>
      </c>
      <c r="C6828" s="111">
        <v>15.522400391200001</v>
      </c>
    </row>
    <row r="6829" spans="1:3" x14ac:dyDescent="0.3">
      <c r="A6829" s="119">
        <v>45210</v>
      </c>
      <c r="B6829" s="106">
        <v>12</v>
      </c>
      <c r="C6829" s="111">
        <v>14.882400269</v>
      </c>
    </row>
    <row r="6830" spans="1:3" x14ac:dyDescent="0.3">
      <c r="A6830" s="119">
        <v>45210</v>
      </c>
      <c r="B6830" s="106">
        <v>13</v>
      </c>
      <c r="C6830" s="111">
        <v>15.189600342399999</v>
      </c>
    </row>
    <row r="6831" spans="1:3" x14ac:dyDescent="0.3">
      <c r="A6831" s="119">
        <v>45210</v>
      </c>
      <c r="B6831" s="106">
        <v>14</v>
      </c>
      <c r="C6831" s="111">
        <v>15.256800049199999</v>
      </c>
    </row>
    <row r="6832" spans="1:3" x14ac:dyDescent="0.3">
      <c r="A6832" s="119">
        <v>45210</v>
      </c>
      <c r="B6832" s="106">
        <v>15</v>
      </c>
      <c r="C6832" s="111">
        <v>14.7480002449</v>
      </c>
    </row>
    <row r="6833" spans="1:3" x14ac:dyDescent="0.3">
      <c r="A6833" s="119">
        <v>45210</v>
      </c>
      <c r="B6833" s="106">
        <v>16</v>
      </c>
      <c r="C6833" s="111">
        <v>15.1016002204</v>
      </c>
    </row>
    <row r="6834" spans="1:3" x14ac:dyDescent="0.3">
      <c r="A6834" s="119">
        <v>45210</v>
      </c>
      <c r="B6834" s="106">
        <v>17</v>
      </c>
      <c r="C6834" s="111">
        <v>15.7831999515</v>
      </c>
    </row>
    <row r="6835" spans="1:3" x14ac:dyDescent="0.3">
      <c r="A6835" s="119">
        <v>45210</v>
      </c>
      <c r="B6835" s="106">
        <v>18</v>
      </c>
      <c r="C6835" s="111">
        <v>16.362400635499998</v>
      </c>
    </row>
    <row r="6836" spans="1:3" x14ac:dyDescent="0.3">
      <c r="A6836" s="119">
        <v>45210</v>
      </c>
      <c r="B6836" s="106">
        <v>19</v>
      </c>
      <c r="C6836" s="111">
        <v>17.014400269000003</v>
      </c>
    </row>
    <row r="6837" spans="1:3" x14ac:dyDescent="0.3">
      <c r="A6837" s="119">
        <v>45210</v>
      </c>
      <c r="B6837" s="106">
        <v>20</v>
      </c>
      <c r="C6837" s="111">
        <v>17.264799926999999</v>
      </c>
    </row>
    <row r="6838" spans="1:3" x14ac:dyDescent="0.3">
      <c r="A6838" s="119">
        <v>45210</v>
      </c>
      <c r="B6838" s="106">
        <v>21</v>
      </c>
      <c r="C6838" s="111">
        <v>16.7000002447</v>
      </c>
    </row>
    <row r="6839" spans="1:3" x14ac:dyDescent="0.3">
      <c r="A6839" s="119">
        <v>45210</v>
      </c>
      <c r="B6839" s="106">
        <v>22</v>
      </c>
      <c r="C6839" s="111">
        <v>15.9584003914</v>
      </c>
    </row>
    <row r="6840" spans="1:3" x14ac:dyDescent="0.3">
      <c r="A6840" s="119">
        <v>45210</v>
      </c>
      <c r="B6840" s="106">
        <v>23</v>
      </c>
      <c r="C6840" s="111">
        <v>14.724000244799999</v>
      </c>
    </row>
    <row r="6841" spans="1:3" x14ac:dyDescent="0.3">
      <c r="A6841" s="119">
        <v>45210</v>
      </c>
      <c r="B6841" s="106">
        <v>24</v>
      </c>
      <c r="C6841" s="111">
        <v>13.4208005378</v>
      </c>
    </row>
    <row r="6842" spans="1:3" x14ac:dyDescent="0.3">
      <c r="A6842" s="119">
        <v>45211</v>
      </c>
      <c r="B6842" s="106">
        <v>1</v>
      </c>
      <c r="C6842" s="111">
        <v>12.5480001227</v>
      </c>
    </row>
    <row r="6843" spans="1:3" x14ac:dyDescent="0.3">
      <c r="A6843" s="119">
        <v>45211</v>
      </c>
      <c r="B6843" s="106">
        <v>2</v>
      </c>
      <c r="C6843" s="111">
        <v>12.058400085999999</v>
      </c>
    </row>
    <row r="6844" spans="1:3" x14ac:dyDescent="0.3">
      <c r="A6844" s="119">
        <v>45211</v>
      </c>
      <c r="B6844" s="106">
        <v>3</v>
      </c>
      <c r="C6844" s="111">
        <v>11.5592000126</v>
      </c>
    </row>
    <row r="6845" spans="1:3" x14ac:dyDescent="0.3">
      <c r="A6845" s="119">
        <v>45211</v>
      </c>
      <c r="B6845" s="106">
        <v>4</v>
      </c>
      <c r="C6845" s="111">
        <v>11.358400086</v>
      </c>
    </row>
    <row r="6846" spans="1:3" x14ac:dyDescent="0.3">
      <c r="A6846" s="119">
        <v>45211</v>
      </c>
      <c r="B6846" s="106">
        <v>5</v>
      </c>
      <c r="C6846" s="111">
        <v>11.7568001716</v>
      </c>
    </row>
    <row r="6847" spans="1:3" x14ac:dyDescent="0.3">
      <c r="A6847" s="119">
        <v>45211</v>
      </c>
      <c r="B6847" s="106">
        <v>6</v>
      </c>
      <c r="C6847" s="111">
        <v>12.8656003423</v>
      </c>
    </row>
    <row r="6848" spans="1:3" x14ac:dyDescent="0.3">
      <c r="A6848" s="119">
        <v>45211</v>
      </c>
      <c r="B6848" s="106">
        <v>7</v>
      </c>
      <c r="C6848" s="111">
        <v>14.020000366800002</v>
      </c>
    </row>
    <row r="6849" spans="1:3" x14ac:dyDescent="0.3">
      <c r="A6849" s="119">
        <v>45211</v>
      </c>
      <c r="B6849" s="106">
        <v>8</v>
      </c>
      <c r="C6849" s="111">
        <v>14.5808005377</v>
      </c>
    </row>
    <row r="6850" spans="1:3" x14ac:dyDescent="0.3">
      <c r="A6850" s="119">
        <v>45211</v>
      </c>
      <c r="B6850" s="106">
        <v>9</v>
      </c>
      <c r="C6850" s="111">
        <v>14.665600464499999</v>
      </c>
    </row>
    <row r="6851" spans="1:3" x14ac:dyDescent="0.3">
      <c r="A6851" s="119">
        <v>45211</v>
      </c>
      <c r="B6851" s="106">
        <v>10</v>
      </c>
      <c r="C6851" s="111">
        <v>14.508800171599999</v>
      </c>
    </row>
    <row r="6852" spans="1:3" x14ac:dyDescent="0.3">
      <c r="A6852" s="119">
        <v>45211</v>
      </c>
      <c r="B6852" s="106">
        <v>11</v>
      </c>
      <c r="C6852" s="111">
        <v>13.9272004402</v>
      </c>
    </row>
    <row r="6853" spans="1:3" x14ac:dyDescent="0.3">
      <c r="A6853" s="119">
        <v>45211</v>
      </c>
      <c r="B6853" s="106">
        <v>12</v>
      </c>
      <c r="C6853" s="111">
        <v>13.6128006598</v>
      </c>
    </row>
    <row r="6854" spans="1:3" x14ac:dyDescent="0.3">
      <c r="A6854" s="119">
        <v>45211</v>
      </c>
      <c r="B6854" s="106">
        <v>13</v>
      </c>
      <c r="C6854" s="111">
        <v>13.876800537700001</v>
      </c>
    </row>
    <row r="6855" spans="1:3" x14ac:dyDescent="0.3">
      <c r="A6855" s="119">
        <v>45211</v>
      </c>
      <c r="B6855" s="106">
        <v>14</v>
      </c>
      <c r="C6855" s="111">
        <v>14.3351999518</v>
      </c>
    </row>
    <row r="6856" spans="1:3" x14ac:dyDescent="0.3">
      <c r="A6856" s="119">
        <v>45211</v>
      </c>
      <c r="B6856" s="106">
        <v>15</v>
      </c>
      <c r="C6856" s="111">
        <v>14.9968005378</v>
      </c>
    </row>
    <row r="6857" spans="1:3" x14ac:dyDescent="0.3">
      <c r="A6857" s="119">
        <v>45211</v>
      </c>
      <c r="B6857" s="106">
        <v>16</v>
      </c>
      <c r="C6857" s="111">
        <v>16.127200440100001</v>
      </c>
    </row>
    <row r="6858" spans="1:3" x14ac:dyDescent="0.3">
      <c r="A6858" s="119">
        <v>45211</v>
      </c>
      <c r="B6858" s="106">
        <v>17</v>
      </c>
      <c r="C6858" s="111">
        <v>16.856000244600001</v>
      </c>
    </row>
    <row r="6859" spans="1:3" x14ac:dyDescent="0.3">
      <c r="A6859" s="119">
        <v>45211</v>
      </c>
      <c r="B6859" s="106">
        <v>18</v>
      </c>
      <c r="C6859" s="111">
        <v>17.162400513199998</v>
      </c>
    </row>
    <row r="6860" spans="1:3" x14ac:dyDescent="0.3">
      <c r="A6860" s="119">
        <v>45211</v>
      </c>
      <c r="B6860" s="106">
        <v>19</v>
      </c>
      <c r="C6860" s="111">
        <v>18.216000366799999</v>
      </c>
    </row>
    <row r="6861" spans="1:3" x14ac:dyDescent="0.3">
      <c r="A6861" s="119">
        <v>45211</v>
      </c>
      <c r="B6861" s="106">
        <v>20</v>
      </c>
      <c r="C6861" s="111">
        <v>18.242400024999998</v>
      </c>
    </row>
    <row r="6862" spans="1:3" x14ac:dyDescent="0.3">
      <c r="A6862" s="119">
        <v>45211</v>
      </c>
      <c r="B6862" s="106">
        <v>21</v>
      </c>
      <c r="C6862" s="111">
        <v>17.189600464399998</v>
      </c>
    </row>
    <row r="6863" spans="1:3" x14ac:dyDescent="0.3">
      <c r="A6863" s="119">
        <v>45211</v>
      </c>
      <c r="B6863" s="106">
        <v>22</v>
      </c>
      <c r="C6863" s="111">
        <v>15.8624002691</v>
      </c>
    </row>
    <row r="6864" spans="1:3" x14ac:dyDescent="0.3">
      <c r="A6864" s="119">
        <v>45211</v>
      </c>
      <c r="B6864" s="106">
        <v>23</v>
      </c>
      <c r="C6864" s="111">
        <v>14.7016000983</v>
      </c>
    </row>
    <row r="6865" spans="1:3" x14ac:dyDescent="0.3">
      <c r="A6865" s="119">
        <v>45211</v>
      </c>
      <c r="B6865" s="106">
        <v>24</v>
      </c>
      <c r="C6865" s="111">
        <v>13.5344005133</v>
      </c>
    </row>
    <row r="6866" spans="1:3" x14ac:dyDescent="0.3">
      <c r="A6866" s="119">
        <v>45212</v>
      </c>
      <c r="B6866" s="106">
        <v>1</v>
      </c>
      <c r="C6866" s="111">
        <v>12.638400025000001</v>
      </c>
    </row>
    <row r="6867" spans="1:3" x14ac:dyDescent="0.3">
      <c r="A6867" s="119">
        <v>45212</v>
      </c>
      <c r="B6867" s="106">
        <v>2</v>
      </c>
      <c r="C6867" s="111">
        <v>12.0536002205</v>
      </c>
    </row>
    <row r="6868" spans="1:3" x14ac:dyDescent="0.3">
      <c r="A6868" s="119">
        <v>45212</v>
      </c>
      <c r="B6868" s="106">
        <v>3</v>
      </c>
      <c r="C6868" s="111">
        <v>11.579200134900001</v>
      </c>
    </row>
    <row r="6869" spans="1:3" x14ac:dyDescent="0.3">
      <c r="A6869" s="119">
        <v>45212</v>
      </c>
      <c r="B6869" s="106">
        <v>4</v>
      </c>
      <c r="C6869" s="111">
        <v>11.2888001104</v>
      </c>
    </row>
    <row r="6870" spans="1:3" x14ac:dyDescent="0.3">
      <c r="A6870" s="119">
        <v>45212</v>
      </c>
      <c r="B6870" s="106">
        <v>5</v>
      </c>
      <c r="C6870" s="111">
        <v>11.563200073800001</v>
      </c>
    </row>
    <row r="6871" spans="1:3" x14ac:dyDescent="0.3">
      <c r="A6871" s="119">
        <v>45212</v>
      </c>
      <c r="B6871" s="106">
        <v>6</v>
      </c>
      <c r="C6871" s="111">
        <v>12.2728001105</v>
      </c>
    </row>
    <row r="6872" spans="1:3" x14ac:dyDescent="0.3">
      <c r="A6872" s="119">
        <v>45212</v>
      </c>
      <c r="B6872" s="106">
        <v>7</v>
      </c>
      <c r="C6872" s="111">
        <v>13.6184003911</v>
      </c>
    </row>
    <row r="6873" spans="1:3" x14ac:dyDescent="0.3">
      <c r="A6873" s="119">
        <v>45212</v>
      </c>
      <c r="B6873" s="106">
        <v>8</v>
      </c>
      <c r="C6873" s="111">
        <v>13.500800660000001</v>
      </c>
    </row>
    <row r="6874" spans="1:3" x14ac:dyDescent="0.3">
      <c r="A6874" s="119">
        <v>45212</v>
      </c>
      <c r="B6874" s="106">
        <v>9</v>
      </c>
      <c r="C6874" s="111">
        <v>13.476000366699999</v>
      </c>
    </row>
    <row r="6875" spans="1:3" x14ac:dyDescent="0.3">
      <c r="A6875" s="119">
        <v>45212</v>
      </c>
      <c r="B6875" s="106">
        <v>10</v>
      </c>
      <c r="C6875" s="111">
        <v>13.6400001225</v>
      </c>
    </row>
    <row r="6876" spans="1:3" x14ac:dyDescent="0.3">
      <c r="A6876" s="119">
        <v>45212</v>
      </c>
      <c r="B6876" s="106">
        <v>11</v>
      </c>
      <c r="C6876" s="111">
        <v>13.593600098200001</v>
      </c>
    </row>
    <row r="6877" spans="1:3" x14ac:dyDescent="0.3">
      <c r="A6877" s="119">
        <v>45212</v>
      </c>
      <c r="B6877" s="106">
        <v>12</v>
      </c>
      <c r="C6877" s="111">
        <v>13.937600098099999</v>
      </c>
    </row>
    <row r="6878" spans="1:3" x14ac:dyDescent="0.3">
      <c r="A6878" s="119">
        <v>45212</v>
      </c>
      <c r="B6878" s="106">
        <v>13</v>
      </c>
      <c r="C6878" s="111">
        <v>15.649600342299999</v>
      </c>
    </row>
    <row r="6879" spans="1:3" x14ac:dyDescent="0.3">
      <c r="A6879" s="119">
        <v>45212</v>
      </c>
      <c r="B6879" s="106">
        <v>14</v>
      </c>
      <c r="C6879" s="111">
        <v>16.348000366699999</v>
      </c>
    </row>
    <row r="6880" spans="1:3" x14ac:dyDescent="0.3">
      <c r="A6880" s="119">
        <v>45212</v>
      </c>
      <c r="B6880" s="106">
        <v>15</v>
      </c>
      <c r="C6880" s="111">
        <v>17.236000122500002</v>
      </c>
    </row>
    <row r="6881" spans="1:3" x14ac:dyDescent="0.3">
      <c r="A6881" s="119">
        <v>45212</v>
      </c>
      <c r="B6881" s="106">
        <v>16</v>
      </c>
      <c r="C6881" s="111">
        <v>18.084800415900002</v>
      </c>
    </row>
    <row r="6882" spans="1:3" x14ac:dyDescent="0.3">
      <c r="A6882" s="119">
        <v>45212</v>
      </c>
      <c r="B6882" s="106">
        <v>17</v>
      </c>
      <c r="C6882" s="111">
        <v>18.833599853900001</v>
      </c>
    </row>
    <row r="6883" spans="1:3" x14ac:dyDescent="0.3">
      <c r="A6883" s="119">
        <v>45212</v>
      </c>
      <c r="B6883" s="106">
        <v>18</v>
      </c>
      <c r="C6883" s="111">
        <v>18.743200073899999</v>
      </c>
    </row>
    <row r="6884" spans="1:3" x14ac:dyDescent="0.3">
      <c r="A6884" s="119">
        <v>45212</v>
      </c>
      <c r="B6884" s="106">
        <v>19</v>
      </c>
      <c r="C6884" s="111">
        <v>18.9272000737</v>
      </c>
    </row>
    <row r="6885" spans="1:3" x14ac:dyDescent="0.3">
      <c r="A6885" s="119">
        <v>45212</v>
      </c>
      <c r="B6885" s="106">
        <v>20</v>
      </c>
      <c r="C6885" s="111">
        <v>18.509599976200001</v>
      </c>
    </row>
    <row r="6886" spans="1:3" x14ac:dyDescent="0.3">
      <c r="A6886" s="119">
        <v>45212</v>
      </c>
      <c r="B6886" s="106">
        <v>21</v>
      </c>
      <c r="C6886" s="111">
        <v>17.926400147200003</v>
      </c>
    </row>
    <row r="6887" spans="1:3" x14ac:dyDescent="0.3">
      <c r="A6887" s="119">
        <v>45212</v>
      </c>
      <c r="B6887" s="106">
        <v>22</v>
      </c>
      <c r="C6887" s="111">
        <v>16.9864005134</v>
      </c>
    </row>
    <row r="6888" spans="1:3" x14ac:dyDescent="0.3">
      <c r="A6888" s="119">
        <v>45212</v>
      </c>
      <c r="B6888" s="106">
        <v>23</v>
      </c>
      <c r="C6888" s="111">
        <v>15.433600220500001</v>
      </c>
    </row>
    <row r="6889" spans="1:3" x14ac:dyDescent="0.3">
      <c r="A6889" s="119">
        <v>45212</v>
      </c>
      <c r="B6889" s="106">
        <v>24</v>
      </c>
      <c r="C6889" s="111">
        <v>13.8360001225</v>
      </c>
    </row>
    <row r="6890" spans="1:3" x14ac:dyDescent="0.3">
      <c r="A6890" s="119">
        <v>45213</v>
      </c>
      <c r="B6890" s="106">
        <v>1</v>
      </c>
      <c r="C6890" s="111">
        <v>13.060000733000001</v>
      </c>
    </row>
    <row r="6891" spans="1:3" x14ac:dyDescent="0.3">
      <c r="A6891" s="119">
        <v>45213</v>
      </c>
      <c r="B6891" s="106">
        <v>2</v>
      </c>
      <c r="C6891" s="111">
        <v>12.350400085699999</v>
      </c>
    </row>
    <row r="6892" spans="1:3" x14ac:dyDescent="0.3">
      <c r="A6892" s="119">
        <v>45213</v>
      </c>
      <c r="B6892" s="106">
        <v>3</v>
      </c>
      <c r="C6892" s="111">
        <v>11.728000122799999</v>
      </c>
    </row>
    <row r="6893" spans="1:3" x14ac:dyDescent="0.3">
      <c r="A6893" s="119">
        <v>45213</v>
      </c>
      <c r="B6893" s="106">
        <v>4</v>
      </c>
      <c r="C6893" s="111">
        <v>11.399200073699999</v>
      </c>
    </row>
    <row r="6894" spans="1:3" x14ac:dyDescent="0.3">
      <c r="A6894" s="119">
        <v>45213</v>
      </c>
      <c r="B6894" s="106">
        <v>5</v>
      </c>
      <c r="C6894" s="111">
        <v>11.4640000616</v>
      </c>
    </row>
    <row r="6895" spans="1:3" x14ac:dyDescent="0.3">
      <c r="A6895" s="119">
        <v>45213</v>
      </c>
      <c r="B6895" s="106">
        <v>6</v>
      </c>
      <c r="C6895" s="111">
        <v>11.989599914899999</v>
      </c>
    </row>
    <row r="6896" spans="1:3" x14ac:dyDescent="0.3">
      <c r="A6896" s="119">
        <v>45213</v>
      </c>
      <c r="B6896" s="106">
        <v>7</v>
      </c>
      <c r="C6896" s="111">
        <v>12.452800659899999</v>
      </c>
    </row>
    <row r="6897" spans="1:3" x14ac:dyDescent="0.3">
      <c r="A6897" s="119">
        <v>45213</v>
      </c>
      <c r="B6897" s="106">
        <v>8</v>
      </c>
      <c r="C6897" s="111">
        <v>12.216000366699999</v>
      </c>
    </row>
    <row r="6898" spans="1:3" x14ac:dyDescent="0.3">
      <c r="A6898" s="119">
        <v>45213</v>
      </c>
      <c r="B6898" s="106">
        <v>9</v>
      </c>
      <c r="C6898" s="111">
        <v>12.438400269199999</v>
      </c>
    </row>
    <row r="6899" spans="1:3" x14ac:dyDescent="0.3">
      <c r="A6899" s="119">
        <v>45213</v>
      </c>
      <c r="B6899" s="106">
        <v>10</v>
      </c>
      <c r="C6899" s="111">
        <v>13.876800293700001</v>
      </c>
    </row>
    <row r="6900" spans="1:3" x14ac:dyDescent="0.3">
      <c r="A6900" s="119">
        <v>45213</v>
      </c>
      <c r="B6900" s="106">
        <v>11</v>
      </c>
      <c r="C6900" s="111">
        <v>12.966400269199999</v>
      </c>
    </row>
    <row r="6901" spans="1:3" x14ac:dyDescent="0.3">
      <c r="A6901" s="119">
        <v>45213</v>
      </c>
      <c r="B6901" s="106">
        <v>12</v>
      </c>
      <c r="C6901" s="111">
        <v>12.191200073899999</v>
      </c>
    </row>
    <row r="6902" spans="1:3" x14ac:dyDescent="0.3">
      <c r="A6902" s="119">
        <v>45213</v>
      </c>
      <c r="B6902" s="106">
        <v>13</v>
      </c>
      <c r="C6902" s="111">
        <v>12.4848001715</v>
      </c>
    </row>
    <row r="6903" spans="1:3" x14ac:dyDescent="0.3">
      <c r="A6903" s="119">
        <v>45213</v>
      </c>
      <c r="B6903" s="106">
        <v>14</v>
      </c>
      <c r="C6903" s="111">
        <v>13.3584003911</v>
      </c>
    </row>
    <row r="6904" spans="1:3" x14ac:dyDescent="0.3">
      <c r="A6904" s="119">
        <v>45213</v>
      </c>
      <c r="B6904" s="106">
        <v>15</v>
      </c>
      <c r="C6904" s="111">
        <v>15.320000244700001</v>
      </c>
    </row>
    <row r="6905" spans="1:3" x14ac:dyDescent="0.3">
      <c r="A6905" s="119">
        <v>45213</v>
      </c>
      <c r="B6905" s="106">
        <v>16</v>
      </c>
      <c r="C6905" s="111">
        <v>16.809600464399999</v>
      </c>
    </row>
    <row r="6906" spans="1:3" x14ac:dyDescent="0.3">
      <c r="A6906" s="119">
        <v>45213</v>
      </c>
      <c r="B6906" s="106">
        <v>17</v>
      </c>
      <c r="C6906" s="111">
        <v>17.429600342500002</v>
      </c>
    </row>
    <row r="6907" spans="1:3" x14ac:dyDescent="0.3">
      <c r="A6907" s="119">
        <v>45213</v>
      </c>
      <c r="B6907" s="106">
        <v>18</v>
      </c>
      <c r="C6907" s="111">
        <v>18.080000488900001</v>
      </c>
    </row>
    <row r="6908" spans="1:3" x14ac:dyDescent="0.3">
      <c r="A6908" s="119">
        <v>45213</v>
      </c>
      <c r="B6908" s="106">
        <v>19</v>
      </c>
      <c r="C6908" s="111">
        <v>17.982400269099998</v>
      </c>
    </row>
    <row r="6909" spans="1:3" x14ac:dyDescent="0.3">
      <c r="A6909" s="119">
        <v>45213</v>
      </c>
      <c r="B6909" s="106">
        <v>20</v>
      </c>
      <c r="C6909" s="111">
        <v>17.4432004399</v>
      </c>
    </row>
    <row r="6910" spans="1:3" x14ac:dyDescent="0.3">
      <c r="A6910" s="119">
        <v>45213</v>
      </c>
      <c r="B6910" s="106">
        <v>21</v>
      </c>
      <c r="C6910" s="111">
        <v>16.589599853999999</v>
      </c>
    </row>
    <row r="6911" spans="1:3" x14ac:dyDescent="0.3">
      <c r="A6911" s="119">
        <v>45213</v>
      </c>
      <c r="B6911" s="106">
        <v>22</v>
      </c>
      <c r="C6911" s="111">
        <v>15.672000366599999</v>
      </c>
    </row>
    <row r="6912" spans="1:3" x14ac:dyDescent="0.3">
      <c r="A6912" s="119">
        <v>45213</v>
      </c>
      <c r="B6912" s="106">
        <v>23</v>
      </c>
      <c r="C6912" s="111">
        <v>14.6488001715</v>
      </c>
    </row>
    <row r="6913" spans="1:3" x14ac:dyDescent="0.3">
      <c r="A6913" s="119">
        <v>45213</v>
      </c>
      <c r="B6913" s="106">
        <v>24</v>
      </c>
      <c r="C6913" s="111">
        <v>13.676000244700001</v>
      </c>
    </row>
    <row r="6914" spans="1:3" x14ac:dyDescent="0.3">
      <c r="A6914" s="119">
        <v>45214</v>
      </c>
      <c r="B6914" s="106">
        <v>1</v>
      </c>
      <c r="C6914" s="111">
        <v>12.978400269</v>
      </c>
    </row>
    <row r="6915" spans="1:3" x14ac:dyDescent="0.3">
      <c r="A6915" s="119">
        <v>45214</v>
      </c>
      <c r="B6915" s="106">
        <v>2</v>
      </c>
      <c r="C6915" s="111">
        <v>12.219200073600001</v>
      </c>
    </row>
    <row r="6916" spans="1:3" x14ac:dyDescent="0.3">
      <c r="A6916" s="119">
        <v>45214</v>
      </c>
      <c r="B6916" s="106">
        <v>3</v>
      </c>
      <c r="C6916" s="111">
        <v>11.820800110399999</v>
      </c>
    </row>
    <row r="6917" spans="1:3" x14ac:dyDescent="0.3">
      <c r="A6917" s="119">
        <v>45214</v>
      </c>
      <c r="B6917" s="106">
        <v>4</v>
      </c>
      <c r="C6917" s="111">
        <v>11.488800232600001</v>
      </c>
    </row>
    <row r="6918" spans="1:3" x14ac:dyDescent="0.3">
      <c r="A6918" s="119">
        <v>45214</v>
      </c>
      <c r="B6918" s="106">
        <v>5</v>
      </c>
      <c r="C6918" s="111">
        <v>11.319200134799999</v>
      </c>
    </row>
    <row r="6919" spans="1:3" x14ac:dyDescent="0.3">
      <c r="A6919" s="119">
        <v>45214</v>
      </c>
      <c r="B6919" s="106">
        <v>6</v>
      </c>
      <c r="C6919" s="111">
        <v>11.6064001472</v>
      </c>
    </row>
    <row r="6920" spans="1:3" x14ac:dyDescent="0.3">
      <c r="A6920" s="119">
        <v>45214</v>
      </c>
      <c r="B6920" s="106">
        <v>7</v>
      </c>
      <c r="C6920" s="111">
        <v>12.146400268999999</v>
      </c>
    </row>
    <row r="6921" spans="1:3" x14ac:dyDescent="0.3">
      <c r="A6921" s="119">
        <v>45214</v>
      </c>
      <c r="B6921" s="106">
        <v>8</v>
      </c>
      <c r="C6921" s="111">
        <v>11.9272004403</v>
      </c>
    </row>
    <row r="6922" spans="1:3" x14ac:dyDescent="0.3">
      <c r="A6922" s="119">
        <v>45214</v>
      </c>
      <c r="B6922" s="106">
        <v>9</v>
      </c>
      <c r="C6922" s="111">
        <v>12.0200000004</v>
      </c>
    </row>
    <row r="6923" spans="1:3" x14ac:dyDescent="0.3">
      <c r="A6923" s="119">
        <v>45214</v>
      </c>
      <c r="B6923" s="106">
        <v>10</v>
      </c>
      <c r="C6923" s="111">
        <v>12.308800110100002</v>
      </c>
    </row>
    <row r="6924" spans="1:3" x14ac:dyDescent="0.3">
      <c r="A6924" s="119">
        <v>45214</v>
      </c>
      <c r="B6924" s="106">
        <v>11</v>
      </c>
      <c r="C6924" s="111">
        <v>12.7104003912</v>
      </c>
    </row>
    <row r="6925" spans="1:3" x14ac:dyDescent="0.3">
      <c r="A6925" s="119">
        <v>45214</v>
      </c>
      <c r="B6925" s="106">
        <v>12</v>
      </c>
      <c r="C6925" s="111">
        <v>13.308800659799999</v>
      </c>
    </row>
    <row r="6926" spans="1:3" x14ac:dyDescent="0.3">
      <c r="A6926" s="119">
        <v>45214</v>
      </c>
      <c r="B6926" s="106">
        <v>13</v>
      </c>
      <c r="C6926" s="111">
        <v>14.372000122600001</v>
      </c>
    </row>
    <row r="6927" spans="1:3" x14ac:dyDescent="0.3">
      <c r="A6927" s="119">
        <v>45214</v>
      </c>
      <c r="B6927" s="106">
        <v>14</v>
      </c>
      <c r="C6927" s="111">
        <v>15.908800171599999</v>
      </c>
    </row>
    <row r="6928" spans="1:3" x14ac:dyDescent="0.3">
      <c r="A6928" s="119">
        <v>45214</v>
      </c>
      <c r="B6928" s="106">
        <v>15</v>
      </c>
      <c r="C6928" s="111">
        <v>17.642400147100002</v>
      </c>
    </row>
    <row r="6929" spans="1:3" x14ac:dyDescent="0.3">
      <c r="A6929" s="119">
        <v>45214</v>
      </c>
      <c r="B6929" s="106">
        <v>16</v>
      </c>
      <c r="C6929" s="111">
        <v>19.771199951700002</v>
      </c>
    </row>
    <row r="6930" spans="1:3" x14ac:dyDescent="0.3">
      <c r="A6930" s="119">
        <v>45214</v>
      </c>
      <c r="B6930" s="106">
        <v>17</v>
      </c>
      <c r="C6930" s="111">
        <v>21.2312001958</v>
      </c>
    </row>
    <row r="6931" spans="1:3" x14ac:dyDescent="0.3">
      <c r="A6931" s="119">
        <v>45214</v>
      </c>
      <c r="B6931" s="106">
        <v>18</v>
      </c>
      <c r="C6931" s="111">
        <v>21.597600586399999</v>
      </c>
    </row>
    <row r="6932" spans="1:3" x14ac:dyDescent="0.3">
      <c r="A6932" s="119">
        <v>45214</v>
      </c>
      <c r="B6932" s="106">
        <v>19</v>
      </c>
      <c r="C6932" s="111">
        <v>20.985600098100001</v>
      </c>
    </row>
    <row r="6933" spans="1:3" x14ac:dyDescent="0.3">
      <c r="A6933" s="119">
        <v>45214</v>
      </c>
      <c r="B6933" s="106">
        <v>20</v>
      </c>
      <c r="C6933" s="111">
        <v>20.0728002934</v>
      </c>
    </row>
    <row r="6934" spans="1:3" x14ac:dyDescent="0.3">
      <c r="A6934" s="119">
        <v>45214</v>
      </c>
      <c r="B6934" s="106">
        <v>21</v>
      </c>
      <c r="C6934" s="111">
        <v>18.628800293600001</v>
      </c>
    </row>
    <row r="6935" spans="1:3" x14ac:dyDescent="0.3">
      <c r="A6935" s="119">
        <v>45214</v>
      </c>
      <c r="B6935" s="106">
        <v>22</v>
      </c>
      <c r="C6935" s="111">
        <v>17.092000122400002</v>
      </c>
    </row>
    <row r="6936" spans="1:3" x14ac:dyDescent="0.3">
      <c r="A6936" s="119">
        <v>45214</v>
      </c>
      <c r="B6936" s="106">
        <v>23</v>
      </c>
      <c r="C6936" s="111">
        <v>15.594400513299998</v>
      </c>
    </row>
    <row r="6937" spans="1:3" x14ac:dyDescent="0.3">
      <c r="A6937" s="119">
        <v>45214</v>
      </c>
      <c r="B6937" s="106">
        <v>24</v>
      </c>
      <c r="C6937" s="111">
        <v>14.233599976100001</v>
      </c>
    </row>
    <row r="6938" spans="1:3" x14ac:dyDescent="0.3">
      <c r="A6938" s="119">
        <v>45215</v>
      </c>
      <c r="B6938" s="106">
        <v>1</v>
      </c>
      <c r="C6938" s="111">
        <v>13.1512005623</v>
      </c>
    </row>
    <row r="6939" spans="1:3" x14ac:dyDescent="0.3">
      <c r="A6939" s="119">
        <v>45215</v>
      </c>
      <c r="B6939" s="106">
        <v>2</v>
      </c>
      <c r="C6939" s="111">
        <v>12.4712005011</v>
      </c>
    </row>
    <row r="6940" spans="1:3" x14ac:dyDescent="0.3">
      <c r="A6940" s="119">
        <v>45215</v>
      </c>
      <c r="B6940" s="106">
        <v>3</v>
      </c>
      <c r="C6940" s="111">
        <v>12.1016000982</v>
      </c>
    </row>
    <row r="6941" spans="1:3" x14ac:dyDescent="0.3">
      <c r="A6941" s="119">
        <v>45215</v>
      </c>
      <c r="B6941" s="106">
        <v>4</v>
      </c>
      <c r="C6941" s="111">
        <v>11.760799927300001</v>
      </c>
    </row>
    <row r="6942" spans="1:3" x14ac:dyDescent="0.3">
      <c r="A6942" s="119">
        <v>45215</v>
      </c>
      <c r="B6942" s="106">
        <v>5</v>
      </c>
      <c r="C6942" s="111">
        <v>12.076000000399999</v>
      </c>
    </row>
    <row r="6943" spans="1:3" x14ac:dyDescent="0.3">
      <c r="A6943" s="119">
        <v>45215</v>
      </c>
      <c r="B6943" s="106">
        <v>6</v>
      </c>
      <c r="C6943" s="111">
        <v>12.8760002447</v>
      </c>
    </row>
    <row r="6944" spans="1:3" x14ac:dyDescent="0.3">
      <c r="A6944" s="119">
        <v>45215</v>
      </c>
      <c r="B6944" s="106">
        <v>7</v>
      </c>
      <c r="C6944" s="111">
        <v>13.978400391400001</v>
      </c>
    </row>
    <row r="6945" spans="1:3" x14ac:dyDescent="0.3">
      <c r="A6945" s="119">
        <v>45215</v>
      </c>
      <c r="B6945" s="106">
        <v>8</v>
      </c>
      <c r="C6945" s="111">
        <v>14.052000366800002</v>
      </c>
    </row>
    <row r="6946" spans="1:3" x14ac:dyDescent="0.3">
      <c r="A6946" s="119">
        <v>45215</v>
      </c>
      <c r="B6946" s="106">
        <v>9</v>
      </c>
      <c r="C6946" s="111">
        <v>14.136800537599999</v>
      </c>
    </row>
    <row r="6947" spans="1:3" x14ac:dyDescent="0.3">
      <c r="A6947" s="119">
        <v>45215</v>
      </c>
      <c r="B6947" s="106">
        <v>10</v>
      </c>
      <c r="C6947" s="111">
        <v>14.8768004156</v>
      </c>
    </row>
    <row r="6948" spans="1:3" x14ac:dyDescent="0.3">
      <c r="A6948" s="119">
        <v>45215</v>
      </c>
      <c r="B6948" s="106">
        <v>11</v>
      </c>
      <c r="C6948" s="111">
        <v>15.566400268999999</v>
      </c>
    </row>
    <row r="6949" spans="1:3" x14ac:dyDescent="0.3">
      <c r="A6949" s="119">
        <v>45215</v>
      </c>
      <c r="B6949" s="106">
        <v>12</v>
      </c>
      <c r="C6949" s="111">
        <v>17.609599976199998</v>
      </c>
    </row>
    <row r="6950" spans="1:3" x14ac:dyDescent="0.3">
      <c r="A6950" s="119">
        <v>45215</v>
      </c>
      <c r="B6950" s="106">
        <v>13</v>
      </c>
      <c r="C6950" s="111">
        <v>19.452800659600001</v>
      </c>
    </row>
    <row r="6951" spans="1:3" x14ac:dyDescent="0.3">
      <c r="A6951" s="119">
        <v>45215</v>
      </c>
      <c r="B6951" s="106">
        <v>14</v>
      </c>
      <c r="C6951" s="111">
        <v>21.800800049399999</v>
      </c>
    </row>
    <row r="6952" spans="1:3" x14ac:dyDescent="0.3">
      <c r="A6952" s="119">
        <v>45215</v>
      </c>
      <c r="B6952" s="106">
        <v>15</v>
      </c>
      <c r="C6952" s="111">
        <v>24.463200440000001</v>
      </c>
    </row>
    <row r="6953" spans="1:3" x14ac:dyDescent="0.3">
      <c r="A6953" s="119">
        <v>45215</v>
      </c>
      <c r="B6953" s="106">
        <v>16</v>
      </c>
      <c r="C6953" s="111">
        <v>26.665600098100001</v>
      </c>
    </row>
    <row r="6954" spans="1:3" x14ac:dyDescent="0.3">
      <c r="A6954" s="119">
        <v>45215</v>
      </c>
      <c r="B6954" s="106">
        <v>17</v>
      </c>
      <c r="C6954" s="111">
        <v>27.459200195800001</v>
      </c>
    </row>
    <row r="6955" spans="1:3" x14ac:dyDescent="0.3">
      <c r="A6955" s="119">
        <v>45215</v>
      </c>
      <c r="B6955" s="106">
        <v>18</v>
      </c>
      <c r="C6955" s="111">
        <v>26.627200928200001</v>
      </c>
    </row>
    <row r="6956" spans="1:3" x14ac:dyDescent="0.3">
      <c r="A6956" s="119">
        <v>45215</v>
      </c>
      <c r="B6956" s="106">
        <v>19</v>
      </c>
      <c r="C6956" s="111">
        <v>25.340000488699999</v>
      </c>
    </row>
    <row r="6957" spans="1:3" x14ac:dyDescent="0.3">
      <c r="A6957" s="119">
        <v>45215</v>
      </c>
      <c r="B6957" s="106">
        <v>20</v>
      </c>
      <c r="C6957" s="111">
        <v>24.2056003424</v>
      </c>
    </row>
    <row r="6958" spans="1:3" x14ac:dyDescent="0.3">
      <c r="A6958" s="119">
        <v>45215</v>
      </c>
      <c r="B6958" s="106">
        <v>21</v>
      </c>
      <c r="C6958" s="111">
        <v>22.282400269</v>
      </c>
    </row>
    <row r="6959" spans="1:3" x14ac:dyDescent="0.3">
      <c r="A6959" s="119">
        <v>45215</v>
      </c>
      <c r="B6959" s="106">
        <v>22</v>
      </c>
      <c r="C6959" s="111">
        <v>20.081600464499999</v>
      </c>
    </row>
    <row r="6960" spans="1:3" x14ac:dyDescent="0.3">
      <c r="A6960" s="119">
        <v>45215</v>
      </c>
      <c r="B6960" s="106">
        <v>23</v>
      </c>
      <c r="C6960" s="111">
        <v>17.284000244600001</v>
      </c>
    </row>
    <row r="6961" spans="1:3" x14ac:dyDescent="0.3">
      <c r="A6961" s="119">
        <v>45215</v>
      </c>
      <c r="B6961" s="106">
        <v>24</v>
      </c>
      <c r="C6961" s="111">
        <v>15.4792004402</v>
      </c>
    </row>
    <row r="6962" spans="1:3" x14ac:dyDescent="0.3">
      <c r="A6962" s="119">
        <v>45216</v>
      </c>
      <c r="B6962" s="106">
        <v>1</v>
      </c>
      <c r="C6962" s="111">
        <v>14.2408002935</v>
      </c>
    </row>
    <row r="6963" spans="1:3" x14ac:dyDescent="0.3">
      <c r="A6963" s="119">
        <v>45216</v>
      </c>
      <c r="B6963" s="106">
        <v>2</v>
      </c>
      <c r="C6963" s="111">
        <v>13.363200684199999</v>
      </c>
    </row>
    <row r="6964" spans="1:3" x14ac:dyDescent="0.3">
      <c r="A6964" s="119">
        <v>45216</v>
      </c>
      <c r="B6964" s="106">
        <v>3</v>
      </c>
      <c r="C6964" s="111">
        <v>12.6848002933</v>
      </c>
    </row>
    <row r="6965" spans="1:3" x14ac:dyDescent="0.3">
      <c r="A6965" s="119">
        <v>45216</v>
      </c>
      <c r="B6965" s="106">
        <v>4</v>
      </c>
      <c r="C6965" s="111">
        <v>12.2119999394</v>
      </c>
    </row>
    <row r="6966" spans="1:3" x14ac:dyDescent="0.3">
      <c r="A6966" s="119">
        <v>45216</v>
      </c>
      <c r="B6966" s="106">
        <v>5</v>
      </c>
      <c r="C6966" s="111">
        <v>12.451200073800001</v>
      </c>
    </row>
    <row r="6967" spans="1:3" x14ac:dyDescent="0.3">
      <c r="A6967" s="119">
        <v>45216</v>
      </c>
      <c r="B6967" s="106">
        <v>6</v>
      </c>
      <c r="C6967" s="111">
        <v>13.7056004645</v>
      </c>
    </row>
    <row r="6968" spans="1:3" x14ac:dyDescent="0.3">
      <c r="A6968" s="119">
        <v>45216</v>
      </c>
      <c r="B6968" s="106">
        <v>7</v>
      </c>
      <c r="C6968" s="111">
        <v>14.8584003912</v>
      </c>
    </row>
    <row r="6969" spans="1:3" x14ac:dyDescent="0.3">
      <c r="A6969" s="119">
        <v>45216</v>
      </c>
      <c r="B6969" s="106">
        <v>8</v>
      </c>
      <c r="C6969" s="111">
        <v>14.7744003913</v>
      </c>
    </row>
    <row r="6970" spans="1:3" x14ac:dyDescent="0.3">
      <c r="A6970" s="119">
        <v>45216</v>
      </c>
      <c r="B6970" s="106">
        <v>9</v>
      </c>
      <c r="C6970" s="111">
        <v>14.978400391099999</v>
      </c>
    </row>
    <row r="6971" spans="1:3" x14ac:dyDescent="0.3">
      <c r="A6971" s="119">
        <v>45216</v>
      </c>
      <c r="B6971" s="106">
        <v>10</v>
      </c>
      <c r="C6971" s="111">
        <v>15.8368005377</v>
      </c>
    </row>
    <row r="6972" spans="1:3" x14ac:dyDescent="0.3">
      <c r="A6972" s="119">
        <v>45216</v>
      </c>
      <c r="B6972" s="106">
        <v>11</v>
      </c>
      <c r="C6972" s="111">
        <v>16.747200073799998</v>
      </c>
    </row>
    <row r="6973" spans="1:3" x14ac:dyDescent="0.3">
      <c r="A6973" s="119">
        <v>45216</v>
      </c>
      <c r="B6973" s="106">
        <v>12</v>
      </c>
      <c r="C6973" s="111">
        <v>18.596800293600001</v>
      </c>
    </row>
    <row r="6974" spans="1:3" x14ac:dyDescent="0.3">
      <c r="A6974" s="119">
        <v>45216</v>
      </c>
      <c r="B6974" s="106">
        <v>13</v>
      </c>
      <c r="C6974" s="111">
        <v>20.378400269</v>
      </c>
    </row>
    <row r="6975" spans="1:3" x14ac:dyDescent="0.3">
      <c r="A6975" s="119">
        <v>45216</v>
      </c>
      <c r="B6975" s="106">
        <v>14</v>
      </c>
      <c r="C6975" s="111">
        <v>22.835200317800002</v>
      </c>
    </row>
    <row r="6976" spans="1:3" x14ac:dyDescent="0.3">
      <c r="A6976" s="119">
        <v>45216</v>
      </c>
      <c r="B6976" s="106">
        <v>15</v>
      </c>
      <c r="C6976" s="111">
        <v>25.012000244599999</v>
      </c>
    </row>
    <row r="6977" spans="1:3" x14ac:dyDescent="0.3">
      <c r="A6977" s="119">
        <v>45216</v>
      </c>
      <c r="B6977" s="106">
        <v>16</v>
      </c>
      <c r="C6977" s="111">
        <v>26.944800293299998</v>
      </c>
    </row>
    <row r="6978" spans="1:3" x14ac:dyDescent="0.3">
      <c r="A6978" s="119">
        <v>45216</v>
      </c>
      <c r="B6978" s="106">
        <v>17</v>
      </c>
      <c r="C6978" s="111">
        <v>27.664801025999999</v>
      </c>
    </row>
    <row r="6979" spans="1:3" x14ac:dyDescent="0.3">
      <c r="A6979" s="119">
        <v>45216</v>
      </c>
      <c r="B6979" s="106">
        <v>18</v>
      </c>
      <c r="C6979" s="111">
        <v>26.540801270100001</v>
      </c>
    </row>
    <row r="6980" spans="1:3" x14ac:dyDescent="0.3">
      <c r="A6980" s="119">
        <v>45216</v>
      </c>
      <c r="B6980" s="106">
        <v>19</v>
      </c>
      <c r="C6980" s="111">
        <v>25.468800781799999</v>
      </c>
    </row>
    <row r="6981" spans="1:3" x14ac:dyDescent="0.3">
      <c r="A6981" s="119">
        <v>45216</v>
      </c>
      <c r="B6981" s="106">
        <v>20</v>
      </c>
      <c r="C6981" s="111">
        <v>24.184000366500001</v>
      </c>
    </row>
    <row r="6982" spans="1:3" x14ac:dyDescent="0.3">
      <c r="A6982" s="119">
        <v>45216</v>
      </c>
      <c r="B6982" s="106">
        <v>21</v>
      </c>
      <c r="C6982" s="111">
        <v>22.212000488899999</v>
      </c>
    </row>
    <row r="6983" spans="1:3" x14ac:dyDescent="0.3">
      <c r="A6983" s="119">
        <v>45216</v>
      </c>
      <c r="B6983" s="106">
        <v>22</v>
      </c>
      <c r="C6983" s="111">
        <v>20.1584001469</v>
      </c>
    </row>
    <row r="6984" spans="1:3" x14ac:dyDescent="0.3">
      <c r="A6984" s="119">
        <v>45216</v>
      </c>
      <c r="B6984" s="106">
        <v>23</v>
      </c>
      <c r="C6984" s="111">
        <v>18.0040002446</v>
      </c>
    </row>
    <row r="6985" spans="1:3" x14ac:dyDescent="0.3">
      <c r="A6985" s="119">
        <v>45216</v>
      </c>
      <c r="B6985" s="106">
        <v>24</v>
      </c>
      <c r="C6985" s="111">
        <v>15.5376002202</v>
      </c>
    </row>
    <row r="6986" spans="1:3" x14ac:dyDescent="0.3">
      <c r="A6986" s="119">
        <v>45217</v>
      </c>
      <c r="B6986" s="106">
        <v>1</v>
      </c>
      <c r="C6986" s="111">
        <v>14.3088001715</v>
      </c>
    </row>
    <row r="6987" spans="1:3" x14ac:dyDescent="0.3">
      <c r="A6987" s="119">
        <v>45217</v>
      </c>
      <c r="B6987" s="106">
        <v>2</v>
      </c>
      <c r="C6987" s="111">
        <v>13.301600708600001</v>
      </c>
    </row>
    <row r="6988" spans="1:3" x14ac:dyDescent="0.3">
      <c r="A6988" s="119">
        <v>45217</v>
      </c>
      <c r="B6988" s="106">
        <v>3</v>
      </c>
      <c r="C6988" s="111">
        <v>12.5488000493</v>
      </c>
    </row>
    <row r="6989" spans="1:3" x14ac:dyDescent="0.3">
      <c r="A6989" s="119">
        <v>45217</v>
      </c>
      <c r="B6989" s="106">
        <v>4</v>
      </c>
      <c r="C6989" s="111">
        <v>12.152800110399999</v>
      </c>
    </row>
    <row r="6990" spans="1:3" x14ac:dyDescent="0.3">
      <c r="A6990" s="119">
        <v>45217</v>
      </c>
      <c r="B6990" s="106">
        <v>5</v>
      </c>
      <c r="C6990" s="111">
        <v>12.419200012699999</v>
      </c>
    </row>
    <row r="6991" spans="1:3" x14ac:dyDescent="0.3">
      <c r="A6991" s="119">
        <v>45217</v>
      </c>
      <c r="B6991" s="106">
        <v>6</v>
      </c>
      <c r="C6991" s="111">
        <v>13.4744003911</v>
      </c>
    </row>
    <row r="6992" spans="1:3" x14ac:dyDescent="0.3">
      <c r="A6992" s="119">
        <v>45217</v>
      </c>
      <c r="B6992" s="106">
        <v>7</v>
      </c>
      <c r="C6992" s="111">
        <v>14.447200196100001</v>
      </c>
    </row>
    <row r="6993" spans="1:3" x14ac:dyDescent="0.3">
      <c r="A6993" s="119">
        <v>45217</v>
      </c>
      <c r="B6993" s="106">
        <v>8</v>
      </c>
      <c r="C6993" s="111">
        <v>14.2576007085</v>
      </c>
    </row>
    <row r="6994" spans="1:3" x14ac:dyDescent="0.3">
      <c r="A6994" s="119">
        <v>45217</v>
      </c>
      <c r="B6994" s="106">
        <v>9</v>
      </c>
      <c r="C6994" s="111">
        <v>14.5664001471</v>
      </c>
    </row>
    <row r="6995" spans="1:3" x14ac:dyDescent="0.3">
      <c r="A6995" s="119">
        <v>45217</v>
      </c>
      <c r="B6995" s="106">
        <v>10</v>
      </c>
      <c r="C6995" s="111">
        <v>15.655200195800001</v>
      </c>
    </row>
    <row r="6996" spans="1:3" x14ac:dyDescent="0.3">
      <c r="A6996" s="119">
        <v>45217</v>
      </c>
      <c r="B6996" s="106">
        <v>11</v>
      </c>
      <c r="C6996" s="111">
        <v>16.510399780700002</v>
      </c>
    </row>
    <row r="6997" spans="1:3" x14ac:dyDescent="0.3">
      <c r="A6997" s="119">
        <v>45217</v>
      </c>
      <c r="B6997" s="106">
        <v>12</v>
      </c>
      <c r="C6997" s="111">
        <v>18.298400391200001</v>
      </c>
    </row>
    <row r="6998" spans="1:3" x14ac:dyDescent="0.3">
      <c r="A6998" s="119">
        <v>45217</v>
      </c>
      <c r="B6998" s="106">
        <v>13</v>
      </c>
      <c r="C6998" s="111">
        <v>20.952800049299999</v>
      </c>
    </row>
    <row r="6999" spans="1:3" x14ac:dyDescent="0.3">
      <c r="A6999" s="119">
        <v>45217</v>
      </c>
      <c r="B6999" s="106">
        <v>14</v>
      </c>
      <c r="C6999" s="111">
        <v>24.5024003911</v>
      </c>
    </row>
    <row r="7000" spans="1:3" x14ac:dyDescent="0.3">
      <c r="A7000" s="119">
        <v>45217</v>
      </c>
      <c r="B7000" s="106">
        <v>15</v>
      </c>
      <c r="C7000" s="111">
        <v>27.041600586400001</v>
      </c>
    </row>
    <row r="7001" spans="1:3" x14ac:dyDescent="0.3">
      <c r="A7001" s="119">
        <v>45217</v>
      </c>
      <c r="B7001" s="106">
        <v>16</v>
      </c>
      <c r="C7001" s="111">
        <v>29.2816005864</v>
      </c>
    </row>
    <row r="7002" spans="1:3" x14ac:dyDescent="0.3">
      <c r="A7002" s="119">
        <v>45217</v>
      </c>
      <c r="B7002" s="106">
        <v>17</v>
      </c>
      <c r="C7002" s="111">
        <v>30.063200928400001</v>
      </c>
    </row>
    <row r="7003" spans="1:3" x14ac:dyDescent="0.3">
      <c r="A7003" s="119">
        <v>45217</v>
      </c>
      <c r="B7003" s="106">
        <v>18</v>
      </c>
      <c r="C7003" s="111">
        <v>28.995200440000001</v>
      </c>
    </row>
    <row r="7004" spans="1:3" x14ac:dyDescent="0.3">
      <c r="A7004" s="119">
        <v>45217</v>
      </c>
      <c r="B7004" s="106">
        <v>19</v>
      </c>
      <c r="C7004" s="111">
        <v>27.570400147000001</v>
      </c>
    </row>
    <row r="7005" spans="1:3" x14ac:dyDescent="0.3">
      <c r="A7005" s="119">
        <v>45217</v>
      </c>
      <c r="B7005" s="106">
        <v>20</v>
      </c>
      <c r="C7005" s="111">
        <v>25.467200439900001</v>
      </c>
    </row>
    <row r="7006" spans="1:3" x14ac:dyDescent="0.3">
      <c r="A7006" s="119">
        <v>45217</v>
      </c>
      <c r="B7006" s="106">
        <v>21</v>
      </c>
      <c r="C7006" s="111">
        <v>23.1016002203</v>
      </c>
    </row>
    <row r="7007" spans="1:3" x14ac:dyDescent="0.3">
      <c r="A7007" s="119">
        <v>45217</v>
      </c>
      <c r="B7007" s="106">
        <v>22</v>
      </c>
      <c r="C7007" s="111">
        <v>20.824000244600001</v>
      </c>
    </row>
    <row r="7008" spans="1:3" x14ac:dyDescent="0.3">
      <c r="A7008" s="119">
        <v>45217</v>
      </c>
      <c r="B7008" s="106">
        <v>23</v>
      </c>
      <c r="C7008" s="111">
        <v>18.206400513399998</v>
      </c>
    </row>
    <row r="7009" spans="1:3" x14ac:dyDescent="0.3">
      <c r="A7009" s="119">
        <v>45217</v>
      </c>
      <c r="B7009" s="106">
        <v>24</v>
      </c>
      <c r="C7009" s="111">
        <v>16.303200195900001</v>
      </c>
    </row>
    <row r="7010" spans="1:3" x14ac:dyDescent="0.3">
      <c r="A7010" s="119">
        <v>45218</v>
      </c>
      <c r="B7010" s="106">
        <v>1</v>
      </c>
      <c r="C7010" s="111">
        <v>14.955999878299998</v>
      </c>
    </row>
    <row r="7011" spans="1:3" x14ac:dyDescent="0.3">
      <c r="A7011" s="119">
        <v>45218</v>
      </c>
      <c r="B7011" s="106">
        <v>2</v>
      </c>
      <c r="C7011" s="111">
        <v>13.864800049099999</v>
      </c>
    </row>
    <row r="7012" spans="1:3" x14ac:dyDescent="0.3">
      <c r="A7012" s="119">
        <v>45218</v>
      </c>
      <c r="B7012" s="106">
        <v>3</v>
      </c>
      <c r="C7012" s="111">
        <v>13.320000610999999</v>
      </c>
    </row>
    <row r="7013" spans="1:3" x14ac:dyDescent="0.3">
      <c r="A7013" s="119">
        <v>45218</v>
      </c>
      <c r="B7013" s="106">
        <v>4</v>
      </c>
      <c r="C7013" s="111">
        <v>12.698400147099999</v>
      </c>
    </row>
    <row r="7014" spans="1:3" x14ac:dyDescent="0.3">
      <c r="A7014" s="119">
        <v>45218</v>
      </c>
      <c r="B7014" s="106">
        <v>5</v>
      </c>
      <c r="C7014" s="111">
        <v>12.931200317999998</v>
      </c>
    </row>
    <row r="7015" spans="1:3" x14ac:dyDescent="0.3">
      <c r="A7015" s="119">
        <v>45218</v>
      </c>
      <c r="B7015" s="106">
        <v>6</v>
      </c>
      <c r="C7015" s="111">
        <v>13.6192005622</v>
      </c>
    </row>
    <row r="7016" spans="1:3" x14ac:dyDescent="0.3">
      <c r="A7016" s="119">
        <v>45218</v>
      </c>
      <c r="B7016" s="106">
        <v>7</v>
      </c>
      <c r="C7016" s="111">
        <v>14.725600586400001</v>
      </c>
    </row>
    <row r="7017" spans="1:3" x14ac:dyDescent="0.3">
      <c r="A7017" s="119">
        <v>45218</v>
      </c>
      <c r="B7017" s="106">
        <v>8</v>
      </c>
      <c r="C7017" s="111">
        <v>15.0752003181</v>
      </c>
    </row>
    <row r="7018" spans="1:3" x14ac:dyDescent="0.3">
      <c r="A7018" s="119">
        <v>45218</v>
      </c>
      <c r="B7018" s="106">
        <v>9</v>
      </c>
      <c r="C7018" s="111">
        <v>15.8552001957</v>
      </c>
    </row>
    <row r="7019" spans="1:3" x14ac:dyDescent="0.3">
      <c r="A7019" s="119">
        <v>45218</v>
      </c>
      <c r="B7019" s="106">
        <v>10</v>
      </c>
      <c r="C7019" s="111">
        <v>17.557599975900001</v>
      </c>
    </row>
    <row r="7020" spans="1:3" x14ac:dyDescent="0.3">
      <c r="A7020" s="119">
        <v>45218</v>
      </c>
      <c r="B7020" s="106">
        <v>11</v>
      </c>
      <c r="C7020" s="111">
        <v>18.723200562300001</v>
      </c>
    </row>
    <row r="7021" spans="1:3" x14ac:dyDescent="0.3">
      <c r="A7021" s="119">
        <v>45218</v>
      </c>
      <c r="B7021" s="106">
        <v>12</v>
      </c>
      <c r="C7021" s="111">
        <v>20.778400390999998</v>
      </c>
    </row>
    <row r="7022" spans="1:3" x14ac:dyDescent="0.3">
      <c r="A7022" s="119">
        <v>45218</v>
      </c>
      <c r="B7022" s="106">
        <v>13</v>
      </c>
      <c r="C7022" s="111">
        <v>23.400800415700001</v>
      </c>
    </row>
    <row r="7023" spans="1:3" x14ac:dyDescent="0.3">
      <c r="A7023" s="119">
        <v>45218</v>
      </c>
      <c r="B7023" s="106">
        <v>14</v>
      </c>
      <c r="C7023" s="111">
        <v>26.558400635400002</v>
      </c>
    </row>
    <row r="7024" spans="1:3" x14ac:dyDescent="0.3">
      <c r="A7024" s="119">
        <v>45218</v>
      </c>
      <c r="B7024" s="106">
        <v>15</v>
      </c>
      <c r="C7024" s="111">
        <v>29.021600830600001</v>
      </c>
    </row>
    <row r="7025" spans="1:3" x14ac:dyDescent="0.3">
      <c r="A7025" s="119">
        <v>45218</v>
      </c>
      <c r="B7025" s="106">
        <v>16</v>
      </c>
      <c r="C7025" s="111">
        <v>31.515200440100003</v>
      </c>
    </row>
    <row r="7026" spans="1:3" x14ac:dyDescent="0.3">
      <c r="A7026" s="119">
        <v>45218</v>
      </c>
      <c r="B7026" s="106">
        <v>17</v>
      </c>
      <c r="C7026" s="111">
        <v>32.262401612000005</v>
      </c>
    </row>
    <row r="7027" spans="1:3" x14ac:dyDescent="0.3">
      <c r="A7027" s="119">
        <v>45218</v>
      </c>
      <c r="B7027" s="106">
        <v>18</v>
      </c>
      <c r="C7027" s="111">
        <v>30.898400391100001</v>
      </c>
    </row>
    <row r="7028" spans="1:3" x14ac:dyDescent="0.3">
      <c r="A7028" s="119">
        <v>45218</v>
      </c>
      <c r="B7028" s="106">
        <v>19</v>
      </c>
      <c r="C7028" s="111">
        <v>28.728800781699999</v>
      </c>
    </row>
    <row r="7029" spans="1:3" x14ac:dyDescent="0.3">
      <c r="A7029" s="119">
        <v>45218</v>
      </c>
      <c r="B7029" s="106">
        <v>20</v>
      </c>
      <c r="C7029" s="111">
        <v>26.765600586400002</v>
      </c>
    </row>
    <row r="7030" spans="1:3" x14ac:dyDescent="0.3">
      <c r="A7030" s="119">
        <v>45218</v>
      </c>
      <c r="B7030" s="106">
        <v>21</v>
      </c>
      <c r="C7030" s="111">
        <v>24.509600952699998</v>
      </c>
    </row>
    <row r="7031" spans="1:3" x14ac:dyDescent="0.3">
      <c r="A7031" s="119">
        <v>45218</v>
      </c>
      <c r="B7031" s="106">
        <v>22</v>
      </c>
      <c r="C7031" s="111">
        <v>22.348800415500001</v>
      </c>
    </row>
    <row r="7032" spans="1:3" x14ac:dyDescent="0.3">
      <c r="A7032" s="119">
        <v>45218</v>
      </c>
      <c r="B7032" s="106">
        <v>23</v>
      </c>
      <c r="C7032" s="111">
        <v>19.576800171399999</v>
      </c>
    </row>
    <row r="7033" spans="1:3" x14ac:dyDescent="0.3">
      <c r="A7033" s="119">
        <v>45218</v>
      </c>
      <c r="B7033" s="106">
        <v>24</v>
      </c>
      <c r="C7033" s="111">
        <v>17.201600098099998</v>
      </c>
    </row>
    <row r="7034" spans="1:3" x14ac:dyDescent="0.3">
      <c r="A7034" s="119">
        <v>45219</v>
      </c>
      <c r="B7034" s="106">
        <v>1</v>
      </c>
      <c r="C7034" s="111">
        <v>15.669600342399999</v>
      </c>
    </row>
    <row r="7035" spans="1:3" x14ac:dyDescent="0.3">
      <c r="A7035" s="119">
        <v>45219</v>
      </c>
      <c r="B7035" s="106">
        <v>2</v>
      </c>
      <c r="C7035" s="111">
        <v>14.3936000981</v>
      </c>
    </row>
    <row r="7036" spans="1:3" x14ac:dyDescent="0.3">
      <c r="A7036" s="119">
        <v>45219</v>
      </c>
      <c r="B7036" s="106">
        <v>3</v>
      </c>
      <c r="C7036" s="111">
        <v>13.6704006355</v>
      </c>
    </row>
    <row r="7037" spans="1:3" x14ac:dyDescent="0.3">
      <c r="A7037" s="119">
        <v>45219</v>
      </c>
      <c r="B7037" s="106">
        <v>4</v>
      </c>
      <c r="C7037" s="111">
        <v>13.026400513299999</v>
      </c>
    </row>
    <row r="7038" spans="1:3" x14ac:dyDescent="0.3">
      <c r="A7038" s="119">
        <v>45219</v>
      </c>
      <c r="B7038" s="106">
        <v>5</v>
      </c>
      <c r="C7038" s="111">
        <v>13.0384006356</v>
      </c>
    </row>
    <row r="7039" spans="1:3" x14ac:dyDescent="0.3">
      <c r="A7039" s="119">
        <v>45219</v>
      </c>
      <c r="B7039" s="106">
        <v>6</v>
      </c>
      <c r="C7039" s="111">
        <v>13.597600464599999</v>
      </c>
    </row>
    <row r="7040" spans="1:3" x14ac:dyDescent="0.3">
      <c r="A7040" s="119">
        <v>45219</v>
      </c>
      <c r="B7040" s="106">
        <v>7</v>
      </c>
      <c r="C7040" s="111">
        <v>14.553600342399999</v>
      </c>
    </row>
    <row r="7041" spans="1:3" x14ac:dyDescent="0.3">
      <c r="A7041" s="119">
        <v>45219</v>
      </c>
      <c r="B7041" s="106">
        <v>8</v>
      </c>
      <c r="C7041" s="111">
        <v>14.564800293599999</v>
      </c>
    </row>
    <row r="7042" spans="1:3" x14ac:dyDescent="0.3">
      <c r="A7042" s="119">
        <v>45219</v>
      </c>
      <c r="B7042" s="106">
        <v>9</v>
      </c>
      <c r="C7042" s="111">
        <v>15.505600464499999</v>
      </c>
    </row>
    <row r="7043" spans="1:3" x14ac:dyDescent="0.3">
      <c r="A7043" s="119">
        <v>45219</v>
      </c>
      <c r="B7043" s="106">
        <v>10</v>
      </c>
      <c r="C7043" s="111">
        <v>17.684000610999998</v>
      </c>
    </row>
    <row r="7044" spans="1:3" x14ac:dyDescent="0.3">
      <c r="A7044" s="119">
        <v>45219</v>
      </c>
      <c r="B7044" s="106">
        <v>11</v>
      </c>
      <c r="C7044" s="111">
        <v>19.227200073999999</v>
      </c>
    </row>
    <row r="7045" spans="1:3" x14ac:dyDescent="0.3">
      <c r="A7045" s="119">
        <v>45219</v>
      </c>
      <c r="B7045" s="106">
        <v>12</v>
      </c>
      <c r="C7045" s="111">
        <v>21.5192005623</v>
      </c>
    </row>
    <row r="7046" spans="1:3" x14ac:dyDescent="0.3">
      <c r="A7046" s="119">
        <v>45219</v>
      </c>
      <c r="B7046" s="106">
        <v>13</v>
      </c>
      <c r="C7046" s="111">
        <v>24.414400513199997</v>
      </c>
    </row>
    <row r="7047" spans="1:3" x14ac:dyDescent="0.3">
      <c r="A7047" s="119">
        <v>45219</v>
      </c>
      <c r="B7047" s="106">
        <v>14</v>
      </c>
      <c r="C7047" s="111">
        <v>27.131200928400002</v>
      </c>
    </row>
    <row r="7048" spans="1:3" x14ac:dyDescent="0.3">
      <c r="A7048" s="119">
        <v>45219</v>
      </c>
      <c r="B7048" s="106">
        <v>15</v>
      </c>
      <c r="C7048" s="111">
        <v>29.861600098099998</v>
      </c>
    </row>
    <row r="7049" spans="1:3" x14ac:dyDescent="0.3">
      <c r="A7049" s="119">
        <v>45219</v>
      </c>
      <c r="B7049" s="106">
        <v>16</v>
      </c>
      <c r="C7049" s="111">
        <v>31.5111999517</v>
      </c>
    </row>
    <row r="7050" spans="1:3" x14ac:dyDescent="0.3">
      <c r="A7050" s="119">
        <v>45219</v>
      </c>
      <c r="B7050" s="106">
        <v>17</v>
      </c>
      <c r="C7050" s="111">
        <v>32.034400635200001</v>
      </c>
    </row>
    <row r="7051" spans="1:3" x14ac:dyDescent="0.3">
      <c r="A7051" s="119">
        <v>45219</v>
      </c>
      <c r="B7051" s="106">
        <v>18</v>
      </c>
      <c r="C7051" s="111">
        <v>31.039200684300003</v>
      </c>
    </row>
    <row r="7052" spans="1:3" x14ac:dyDescent="0.3">
      <c r="A7052" s="119">
        <v>45219</v>
      </c>
      <c r="B7052" s="106">
        <v>19</v>
      </c>
      <c r="C7052" s="111">
        <v>29.352000244599999</v>
      </c>
    </row>
    <row r="7053" spans="1:3" x14ac:dyDescent="0.3">
      <c r="A7053" s="119">
        <v>45219</v>
      </c>
      <c r="B7053" s="106">
        <v>20</v>
      </c>
      <c r="C7053" s="111">
        <v>27.211199951699999</v>
      </c>
    </row>
    <row r="7054" spans="1:3" x14ac:dyDescent="0.3">
      <c r="A7054" s="119">
        <v>45219</v>
      </c>
      <c r="B7054" s="106">
        <v>21</v>
      </c>
      <c r="C7054" s="111">
        <v>25.2536003423</v>
      </c>
    </row>
    <row r="7055" spans="1:3" x14ac:dyDescent="0.3">
      <c r="A7055" s="119">
        <v>45219</v>
      </c>
      <c r="B7055" s="106">
        <v>22</v>
      </c>
      <c r="C7055" s="111">
        <v>22.436800781700001</v>
      </c>
    </row>
    <row r="7056" spans="1:3" x14ac:dyDescent="0.3">
      <c r="A7056" s="119">
        <v>45219</v>
      </c>
      <c r="B7056" s="106">
        <v>23</v>
      </c>
      <c r="C7056" s="111">
        <v>20.032800537700002</v>
      </c>
    </row>
    <row r="7057" spans="1:3" x14ac:dyDescent="0.3">
      <c r="A7057" s="119">
        <v>45219</v>
      </c>
      <c r="B7057" s="106">
        <v>24</v>
      </c>
      <c r="C7057" s="111">
        <v>18.224800415599997</v>
      </c>
    </row>
    <row r="7058" spans="1:3" x14ac:dyDescent="0.3">
      <c r="A7058" s="119">
        <v>45220</v>
      </c>
      <c r="B7058" s="106">
        <v>1</v>
      </c>
      <c r="C7058" s="111">
        <v>16.492000122699999</v>
      </c>
    </row>
    <row r="7059" spans="1:3" x14ac:dyDescent="0.3">
      <c r="A7059" s="119">
        <v>45220</v>
      </c>
      <c r="B7059" s="106">
        <v>2</v>
      </c>
      <c r="C7059" s="111">
        <v>15.1904001469</v>
      </c>
    </row>
    <row r="7060" spans="1:3" x14ac:dyDescent="0.3">
      <c r="A7060" s="119">
        <v>45220</v>
      </c>
      <c r="B7060" s="106">
        <v>3</v>
      </c>
      <c r="C7060" s="111">
        <v>14.452000244799999</v>
      </c>
    </row>
    <row r="7061" spans="1:3" x14ac:dyDescent="0.3">
      <c r="A7061" s="119">
        <v>45220</v>
      </c>
      <c r="B7061" s="106">
        <v>4</v>
      </c>
      <c r="C7061" s="111">
        <v>13.662400635600001</v>
      </c>
    </row>
    <row r="7062" spans="1:3" x14ac:dyDescent="0.3">
      <c r="A7062" s="119">
        <v>45220</v>
      </c>
      <c r="B7062" s="106">
        <v>5</v>
      </c>
      <c r="C7062" s="111">
        <v>13.385600586500001</v>
      </c>
    </row>
    <row r="7063" spans="1:3" x14ac:dyDescent="0.3">
      <c r="A7063" s="119">
        <v>45220</v>
      </c>
      <c r="B7063" s="106">
        <v>6</v>
      </c>
      <c r="C7063" s="111">
        <v>13.7040001226</v>
      </c>
    </row>
    <row r="7064" spans="1:3" x14ac:dyDescent="0.3">
      <c r="A7064" s="119">
        <v>45220</v>
      </c>
      <c r="B7064" s="106">
        <v>7</v>
      </c>
      <c r="C7064" s="111">
        <v>14.271999878299999</v>
      </c>
    </row>
    <row r="7065" spans="1:3" x14ac:dyDescent="0.3">
      <c r="A7065" s="119">
        <v>45220</v>
      </c>
      <c r="B7065" s="106">
        <v>8</v>
      </c>
      <c r="C7065" s="111">
        <v>14.120000000500001</v>
      </c>
    </row>
    <row r="7066" spans="1:3" x14ac:dyDescent="0.3">
      <c r="A7066" s="119">
        <v>45220</v>
      </c>
      <c r="B7066" s="106">
        <v>9</v>
      </c>
      <c r="C7066" s="111">
        <v>14.9672001958</v>
      </c>
    </row>
    <row r="7067" spans="1:3" x14ac:dyDescent="0.3">
      <c r="A7067" s="119">
        <v>45220</v>
      </c>
      <c r="B7067" s="106">
        <v>10</v>
      </c>
      <c r="C7067" s="111">
        <v>15.7720001227</v>
      </c>
    </row>
    <row r="7068" spans="1:3" x14ac:dyDescent="0.3">
      <c r="A7068" s="119">
        <v>45220</v>
      </c>
      <c r="B7068" s="106">
        <v>11</v>
      </c>
      <c r="C7068" s="111">
        <v>16.5912004401</v>
      </c>
    </row>
    <row r="7069" spans="1:3" x14ac:dyDescent="0.3">
      <c r="A7069" s="119">
        <v>45220</v>
      </c>
      <c r="B7069" s="106">
        <v>12</v>
      </c>
      <c r="C7069" s="111">
        <v>18.484000122699999</v>
      </c>
    </row>
    <row r="7070" spans="1:3" x14ac:dyDescent="0.3">
      <c r="A7070" s="119">
        <v>45220</v>
      </c>
      <c r="B7070" s="106">
        <v>13</v>
      </c>
      <c r="C7070" s="111">
        <v>21.0224002689</v>
      </c>
    </row>
    <row r="7071" spans="1:3" x14ac:dyDescent="0.3">
      <c r="A7071" s="119">
        <v>45220</v>
      </c>
      <c r="B7071" s="106">
        <v>14</v>
      </c>
      <c r="C7071" s="111">
        <v>23.028800415399999</v>
      </c>
    </row>
    <row r="7072" spans="1:3" x14ac:dyDescent="0.3">
      <c r="A7072" s="119">
        <v>45220</v>
      </c>
      <c r="B7072" s="106">
        <v>15</v>
      </c>
      <c r="C7072" s="111">
        <v>24.748799805099999</v>
      </c>
    </row>
    <row r="7073" spans="1:3" x14ac:dyDescent="0.3">
      <c r="A7073" s="119">
        <v>45220</v>
      </c>
      <c r="B7073" s="106">
        <v>16</v>
      </c>
      <c r="C7073" s="111">
        <v>26.164799805200001</v>
      </c>
    </row>
    <row r="7074" spans="1:3" x14ac:dyDescent="0.3">
      <c r="A7074" s="119">
        <v>45220</v>
      </c>
      <c r="B7074" s="106">
        <v>17</v>
      </c>
      <c r="C7074" s="111">
        <v>25.968000488800001</v>
      </c>
    </row>
    <row r="7075" spans="1:3" x14ac:dyDescent="0.3">
      <c r="A7075" s="119">
        <v>45220</v>
      </c>
      <c r="B7075" s="106">
        <v>18</v>
      </c>
      <c r="C7075" s="111">
        <v>24.943200562000001</v>
      </c>
    </row>
    <row r="7076" spans="1:3" x14ac:dyDescent="0.3">
      <c r="A7076" s="119">
        <v>45220</v>
      </c>
      <c r="B7076" s="106">
        <v>19</v>
      </c>
      <c r="C7076" s="111">
        <v>23.645600220200002</v>
      </c>
    </row>
    <row r="7077" spans="1:3" x14ac:dyDescent="0.3">
      <c r="A7077" s="119">
        <v>45220</v>
      </c>
      <c r="B7077" s="106">
        <v>20</v>
      </c>
      <c r="C7077" s="111">
        <v>22.195200440000001</v>
      </c>
    </row>
    <row r="7078" spans="1:3" x14ac:dyDescent="0.3">
      <c r="A7078" s="119">
        <v>45220</v>
      </c>
      <c r="B7078" s="106">
        <v>21</v>
      </c>
      <c r="C7078" s="111">
        <v>20.771200317800002</v>
      </c>
    </row>
    <row r="7079" spans="1:3" x14ac:dyDescent="0.3">
      <c r="A7079" s="119">
        <v>45220</v>
      </c>
      <c r="B7079" s="106">
        <v>22</v>
      </c>
      <c r="C7079" s="111">
        <v>19.2840004888</v>
      </c>
    </row>
    <row r="7080" spans="1:3" x14ac:dyDescent="0.3">
      <c r="A7080" s="119">
        <v>45220</v>
      </c>
      <c r="B7080" s="106">
        <v>23</v>
      </c>
      <c r="C7080" s="111">
        <v>17.636000366899999</v>
      </c>
    </row>
    <row r="7081" spans="1:3" x14ac:dyDescent="0.3">
      <c r="A7081" s="119">
        <v>45220</v>
      </c>
      <c r="B7081" s="106">
        <v>24</v>
      </c>
      <c r="C7081" s="111">
        <v>16.2264003913</v>
      </c>
    </row>
    <row r="7082" spans="1:3" x14ac:dyDescent="0.3">
      <c r="A7082" s="119">
        <v>45221</v>
      </c>
      <c r="B7082" s="106">
        <v>1</v>
      </c>
      <c r="C7082" s="111">
        <v>15.062400024900001</v>
      </c>
    </row>
    <row r="7083" spans="1:3" x14ac:dyDescent="0.3">
      <c r="A7083" s="119">
        <v>45221</v>
      </c>
      <c r="B7083" s="106">
        <v>2</v>
      </c>
      <c r="C7083" s="111">
        <v>13.9800001226</v>
      </c>
    </row>
    <row r="7084" spans="1:3" x14ac:dyDescent="0.3">
      <c r="A7084" s="119">
        <v>45221</v>
      </c>
      <c r="B7084" s="106">
        <v>3</v>
      </c>
      <c r="C7084" s="111">
        <v>13.4232005622</v>
      </c>
    </row>
    <row r="7085" spans="1:3" x14ac:dyDescent="0.3">
      <c r="A7085" s="119">
        <v>45221</v>
      </c>
      <c r="B7085" s="106">
        <v>4</v>
      </c>
      <c r="C7085" s="111">
        <v>12.713600342499999</v>
      </c>
    </row>
    <row r="7086" spans="1:3" x14ac:dyDescent="0.3">
      <c r="A7086" s="119">
        <v>45221</v>
      </c>
      <c r="B7086" s="106">
        <v>5</v>
      </c>
      <c r="C7086" s="111">
        <v>12.3960001226</v>
      </c>
    </row>
    <row r="7087" spans="1:3" x14ac:dyDescent="0.3">
      <c r="A7087" s="119">
        <v>45221</v>
      </c>
      <c r="B7087" s="106">
        <v>6</v>
      </c>
      <c r="C7087" s="111">
        <v>12.6096004644</v>
      </c>
    </row>
    <row r="7088" spans="1:3" x14ac:dyDescent="0.3">
      <c r="A7088" s="119">
        <v>45221</v>
      </c>
      <c r="B7088" s="106">
        <v>7</v>
      </c>
      <c r="C7088" s="111">
        <v>13.070400513099999</v>
      </c>
    </row>
    <row r="7089" spans="1:3" x14ac:dyDescent="0.3">
      <c r="A7089" s="119">
        <v>45221</v>
      </c>
      <c r="B7089" s="106">
        <v>8</v>
      </c>
      <c r="C7089" s="111">
        <v>12.898400513299999</v>
      </c>
    </row>
    <row r="7090" spans="1:3" x14ac:dyDescent="0.3">
      <c r="A7090" s="119">
        <v>45221</v>
      </c>
      <c r="B7090" s="106">
        <v>9</v>
      </c>
      <c r="C7090" s="111">
        <v>12.891200684199999</v>
      </c>
    </row>
    <row r="7091" spans="1:3" x14ac:dyDescent="0.3">
      <c r="A7091" s="119">
        <v>45221</v>
      </c>
      <c r="B7091" s="106">
        <v>10</v>
      </c>
      <c r="C7091" s="111">
        <v>13.0496005865</v>
      </c>
    </row>
    <row r="7092" spans="1:3" x14ac:dyDescent="0.3">
      <c r="A7092" s="119">
        <v>45221</v>
      </c>
      <c r="B7092" s="106">
        <v>11</v>
      </c>
      <c r="C7092" s="111">
        <v>13.092800537800001</v>
      </c>
    </row>
    <row r="7093" spans="1:3" x14ac:dyDescent="0.3">
      <c r="A7093" s="119">
        <v>45221</v>
      </c>
      <c r="B7093" s="106">
        <v>12</v>
      </c>
      <c r="C7093" s="111">
        <v>13.175200561899999</v>
      </c>
    </row>
    <row r="7094" spans="1:3" x14ac:dyDescent="0.3">
      <c r="A7094" s="119">
        <v>45221</v>
      </c>
      <c r="B7094" s="106">
        <v>13</v>
      </c>
      <c r="C7094" s="111">
        <v>13.526400513299999</v>
      </c>
    </row>
    <row r="7095" spans="1:3" x14ac:dyDescent="0.3">
      <c r="A7095" s="119">
        <v>45221</v>
      </c>
      <c r="B7095" s="106">
        <v>14</v>
      </c>
      <c r="C7095" s="111">
        <v>14.1176002202</v>
      </c>
    </row>
    <row r="7096" spans="1:3" x14ac:dyDescent="0.3">
      <c r="A7096" s="119">
        <v>45221</v>
      </c>
      <c r="B7096" s="106">
        <v>15</v>
      </c>
      <c r="C7096" s="111">
        <v>15.402400024799999</v>
      </c>
    </row>
    <row r="7097" spans="1:3" x14ac:dyDescent="0.3">
      <c r="A7097" s="119">
        <v>45221</v>
      </c>
      <c r="B7097" s="106">
        <v>16</v>
      </c>
      <c r="C7097" s="111">
        <v>16.356000611100001</v>
      </c>
    </row>
    <row r="7098" spans="1:3" x14ac:dyDescent="0.3">
      <c r="A7098" s="119">
        <v>45221</v>
      </c>
      <c r="B7098" s="106">
        <v>17</v>
      </c>
      <c r="C7098" s="111">
        <v>17.105600220100001</v>
      </c>
    </row>
    <row r="7099" spans="1:3" x14ac:dyDescent="0.3">
      <c r="A7099" s="119">
        <v>45221</v>
      </c>
      <c r="B7099" s="106">
        <v>18</v>
      </c>
      <c r="C7099" s="111">
        <v>17.551200195900002</v>
      </c>
    </row>
    <row r="7100" spans="1:3" x14ac:dyDescent="0.3">
      <c r="A7100" s="119">
        <v>45221</v>
      </c>
      <c r="B7100" s="106">
        <v>19</v>
      </c>
      <c r="C7100" s="111">
        <v>18.023200684100001</v>
      </c>
    </row>
    <row r="7101" spans="1:3" x14ac:dyDescent="0.3">
      <c r="A7101" s="119">
        <v>45221</v>
      </c>
      <c r="B7101" s="106">
        <v>20</v>
      </c>
      <c r="C7101" s="111">
        <v>17.730400513399999</v>
      </c>
    </row>
    <row r="7102" spans="1:3" x14ac:dyDescent="0.3">
      <c r="A7102" s="119">
        <v>45221</v>
      </c>
      <c r="B7102" s="106">
        <v>21</v>
      </c>
      <c r="C7102" s="111">
        <v>16.807200073799997</v>
      </c>
    </row>
    <row r="7103" spans="1:3" x14ac:dyDescent="0.3">
      <c r="A7103" s="119">
        <v>45221</v>
      </c>
      <c r="B7103" s="106">
        <v>22</v>
      </c>
      <c r="C7103" s="111">
        <v>15.8000002448</v>
      </c>
    </row>
    <row r="7104" spans="1:3" x14ac:dyDescent="0.3">
      <c r="A7104" s="119">
        <v>45221</v>
      </c>
      <c r="B7104" s="106">
        <v>23</v>
      </c>
      <c r="C7104" s="111">
        <v>14.710400269100001</v>
      </c>
    </row>
    <row r="7105" spans="1:3" x14ac:dyDescent="0.3">
      <c r="A7105" s="119">
        <v>45221</v>
      </c>
      <c r="B7105" s="106">
        <v>24</v>
      </c>
      <c r="C7105" s="111">
        <v>13.5672001958</v>
      </c>
    </row>
    <row r="7106" spans="1:3" x14ac:dyDescent="0.3">
      <c r="A7106" s="119">
        <v>45222</v>
      </c>
      <c r="B7106" s="106">
        <v>1</v>
      </c>
      <c r="C7106" s="111">
        <v>12.653600708699999</v>
      </c>
    </row>
    <row r="7107" spans="1:3" x14ac:dyDescent="0.3">
      <c r="A7107" s="119">
        <v>45222</v>
      </c>
      <c r="B7107" s="106">
        <v>2</v>
      </c>
      <c r="C7107" s="111">
        <v>12.0824000246</v>
      </c>
    </row>
    <row r="7108" spans="1:3" x14ac:dyDescent="0.3">
      <c r="A7108" s="119">
        <v>45222</v>
      </c>
      <c r="B7108" s="106">
        <v>3</v>
      </c>
      <c r="C7108" s="111">
        <v>11.789599915</v>
      </c>
    </row>
    <row r="7109" spans="1:3" x14ac:dyDescent="0.3">
      <c r="A7109" s="119">
        <v>45222</v>
      </c>
      <c r="B7109" s="106">
        <v>4</v>
      </c>
      <c r="C7109" s="111">
        <v>11.582400208200001</v>
      </c>
    </row>
    <row r="7110" spans="1:3" x14ac:dyDescent="0.3">
      <c r="A7110" s="119">
        <v>45222</v>
      </c>
      <c r="B7110" s="106">
        <v>5</v>
      </c>
      <c r="C7110" s="111">
        <v>11.9263999026</v>
      </c>
    </row>
    <row r="7111" spans="1:3" x14ac:dyDescent="0.3">
      <c r="A7111" s="119">
        <v>45222</v>
      </c>
      <c r="B7111" s="106">
        <v>6</v>
      </c>
      <c r="C7111" s="111">
        <v>12.7296001591</v>
      </c>
    </row>
    <row r="7112" spans="1:3" x14ac:dyDescent="0.3">
      <c r="A7112" s="119">
        <v>45222</v>
      </c>
      <c r="B7112" s="106">
        <v>7</v>
      </c>
      <c r="C7112" s="111">
        <v>14.1792001959</v>
      </c>
    </row>
    <row r="7113" spans="1:3" x14ac:dyDescent="0.3">
      <c r="A7113" s="119">
        <v>45222</v>
      </c>
      <c r="B7113" s="106">
        <v>8</v>
      </c>
      <c r="C7113" s="111">
        <v>14.253600342399999</v>
      </c>
    </row>
    <row r="7114" spans="1:3" x14ac:dyDescent="0.3">
      <c r="A7114" s="119">
        <v>45222</v>
      </c>
      <c r="B7114" s="106">
        <v>9</v>
      </c>
      <c r="C7114" s="111">
        <v>14.3712001958</v>
      </c>
    </row>
    <row r="7115" spans="1:3" x14ac:dyDescent="0.3">
      <c r="A7115" s="119">
        <v>45222</v>
      </c>
      <c r="B7115" s="106">
        <v>10</v>
      </c>
      <c r="C7115" s="111">
        <v>15.1328000494</v>
      </c>
    </row>
    <row r="7116" spans="1:3" x14ac:dyDescent="0.3">
      <c r="A7116" s="119">
        <v>45222</v>
      </c>
      <c r="B7116" s="106">
        <v>11</v>
      </c>
      <c r="C7116" s="111">
        <v>14.994400025000001</v>
      </c>
    </row>
    <row r="7117" spans="1:3" x14ac:dyDescent="0.3">
      <c r="A7117" s="119">
        <v>45222</v>
      </c>
      <c r="B7117" s="106">
        <v>12</v>
      </c>
      <c r="C7117" s="111">
        <v>15.6696004646</v>
      </c>
    </row>
    <row r="7118" spans="1:3" x14ac:dyDescent="0.3">
      <c r="A7118" s="119">
        <v>45222</v>
      </c>
      <c r="B7118" s="106">
        <v>13</v>
      </c>
      <c r="C7118" s="111">
        <v>15.184800171599999</v>
      </c>
    </row>
    <row r="7119" spans="1:3" x14ac:dyDescent="0.3">
      <c r="A7119" s="119">
        <v>45222</v>
      </c>
      <c r="B7119" s="106">
        <v>14</v>
      </c>
      <c r="C7119" s="111">
        <v>15.701600586500001</v>
      </c>
    </row>
    <row r="7120" spans="1:3" x14ac:dyDescent="0.3">
      <c r="A7120" s="119">
        <v>45222</v>
      </c>
      <c r="B7120" s="106">
        <v>15</v>
      </c>
      <c r="C7120" s="111">
        <v>15.193600586500001</v>
      </c>
    </row>
    <row r="7121" spans="1:3" x14ac:dyDescent="0.3">
      <c r="A7121" s="119">
        <v>45222</v>
      </c>
      <c r="B7121" s="106">
        <v>16</v>
      </c>
      <c r="C7121" s="111">
        <v>15.596000244700001</v>
      </c>
    </row>
    <row r="7122" spans="1:3" x14ac:dyDescent="0.3">
      <c r="A7122" s="119">
        <v>45222</v>
      </c>
      <c r="B7122" s="106">
        <v>17</v>
      </c>
      <c r="C7122" s="111">
        <v>15.6856000981</v>
      </c>
    </row>
    <row r="7123" spans="1:3" x14ac:dyDescent="0.3">
      <c r="A7123" s="119">
        <v>45222</v>
      </c>
      <c r="B7123" s="106">
        <v>18</v>
      </c>
      <c r="C7123" s="111">
        <v>16.867200317800002</v>
      </c>
    </row>
    <row r="7124" spans="1:3" x14ac:dyDescent="0.3">
      <c r="A7124" s="119">
        <v>45222</v>
      </c>
      <c r="B7124" s="106">
        <v>19</v>
      </c>
      <c r="C7124" s="111">
        <v>18.132000366699998</v>
      </c>
    </row>
    <row r="7125" spans="1:3" x14ac:dyDescent="0.3">
      <c r="A7125" s="119">
        <v>45222</v>
      </c>
      <c r="B7125" s="106">
        <v>20</v>
      </c>
      <c r="C7125" s="111">
        <v>17.938400024899998</v>
      </c>
    </row>
    <row r="7126" spans="1:3" x14ac:dyDescent="0.3">
      <c r="A7126" s="119">
        <v>45222</v>
      </c>
      <c r="B7126" s="106">
        <v>21</v>
      </c>
      <c r="C7126" s="111">
        <v>17.014400147100002</v>
      </c>
    </row>
    <row r="7127" spans="1:3" x14ac:dyDescent="0.3">
      <c r="A7127" s="119">
        <v>45222</v>
      </c>
      <c r="B7127" s="106">
        <v>22</v>
      </c>
      <c r="C7127" s="111">
        <v>15.7152004401</v>
      </c>
    </row>
    <row r="7128" spans="1:3" x14ac:dyDescent="0.3">
      <c r="A7128" s="119">
        <v>45222</v>
      </c>
      <c r="B7128" s="106">
        <v>23</v>
      </c>
      <c r="C7128" s="111">
        <v>14.566400269199999</v>
      </c>
    </row>
    <row r="7129" spans="1:3" x14ac:dyDescent="0.3">
      <c r="A7129" s="119">
        <v>45222</v>
      </c>
      <c r="B7129" s="106">
        <v>24</v>
      </c>
      <c r="C7129" s="111">
        <v>13.4784005132</v>
      </c>
    </row>
    <row r="7130" spans="1:3" x14ac:dyDescent="0.3">
      <c r="A7130" s="119">
        <v>45223</v>
      </c>
      <c r="B7130" s="106">
        <v>1</v>
      </c>
      <c r="C7130" s="111">
        <v>12.6448002327</v>
      </c>
    </row>
    <row r="7131" spans="1:3" x14ac:dyDescent="0.3">
      <c r="A7131" s="119">
        <v>45223</v>
      </c>
      <c r="B7131" s="106">
        <v>2</v>
      </c>
      <c r="C7131" s="111">
        <v>12.054400085999999</v>
      </c>
    </row>
    <row r="7132" spans="1:3" x14ac:dyDescent="0.3">
      <c r="A7132" s="119">
        <v>45223</v>
      </c>
      <c r="B7132" s="106">
        <v>3</v>
      </c>
      <c r="C7132" s="111">
        <v>11.568799988299999</v>
      </c>
    </row>
    <row r="7133" spans="1:3" x14ac:dyDescent="0.3">
      <c r="A7133" s="119">
        <v>45223</v>
      </c>
      <c r="B7133" s="106">
        <v>4</v>
      </c>
      <c r="C7133" s="111">
        <v>11.4160000614</v>
      </c>
    </row>
    <row r="7134" spans="1:3" x14ac:dyDescent="0.3">
      <c r="A7134" s="119">
        <v>45223</v>
      </c>
      <c r="B7134" s="106">
        <v>5</v>
      </c>
      <c r="C7134" s="111">
        <v>11.835200257099999</v>
      </c>
    </row>
    <row r="7135" spans="1:3" x14ac:dyDescent="0.3">
      <c r="A7135" s="119">
        <v>45223</v>
      </c>
      <c r="B7135" s="106">
        <v>6</v>
      </c>
      <c r="C7135" s="111">
        <v>12.719200317999999</v>
      </c>
    </row>
    <row r="7136" spans="1:3" x14ac:dyDescent="0.3">
      <c r="A7136" s="119">
        <v>45223</v>
      </c>
      <c r="B7136" s="106">
        <v>7</v>
      </c>
      <c r="C7136" s="111">
        <v>14.244800293399999</v>
      </c>
    </row>
    <row r="7137" spans="1:3" x14ac:dyDescent="0.3">
      <c r="A7137" s="119">
        <v>45223</v>
      </c>
      <c r="B7137" s="106">
        <v>8</v>
      </c>
      <c r="C7137" s="111">
        <v>14.2032000737</v>
      </c>
    </row>
    <row r="7138" spans="1:3" x14ac:dyDescent="0.3">
      <c r="A7138" s="119">
        <v>45223</v>
      </c>
      <c r="B7138" s="106">
        <v>9</v>
      </c>
      <c r="C7138" s="111">
        <v>13.972800293200001</v>
      </c>
    </row>
    <row r="7139" spans="1:3" x14ac:dyDescent="0.3">
      <c r="A7139" s="119">
        <v>45223</v>
      </c>
      <c r="B7139" s="106">
        <v>10</v>
      </c>
      <c r="C7139" s="111">
        <v>13.786400391200001</v>
      </c>
    </row>
    <row r="7140" spans="1:3" x14ac:dyDescent="0.3">
      <c r="A7140" s="119">
        <v>45223</v>
      </c>
      <c r="B7140" s="106">
        <v>11</v>
      </c>
      <c r="C7140" s="111">
        <v>13.501599976</v>
      </c>
    </row>
    <row r="7141" spans="1:3" x14ac:dyDescent="0.3">
      <c r="A7141" s="119">
        <v>45223</v>
      </c>
      <c r="B7141" s="106">
        <v>12</v>
      </c>
      <c r="C7141" s="111">
        <v>13.6096000981</v>
      </c>
    </row>
    <row r="7142" spans="1:3" x14ac:dyDescent="0.3">
      <c r="A7142" s="119">
        <v>45223</v>
      </c>
      <c r="B7142" s="106">
        <v>13</v>
      </c>
      <c r="C7142" s="111">
        <v>14.347200195900001</v>
      </c>
    </row>
    <row r="7143" spans="1:3" x14ac:dyDescent="0.3">
      <c r="A7143" s="119">
        <v>45223</v>
      </c>
      <c r="B7143" s="106">
        <v>14</v>
      </c>
      <c r="C7143" s="111">
        <v>15.418400269199999</v>
      </c>
    </row>
    <row r="7144" spans="1:3" x14ac:dyDescent="0.3">
      <c r="A7144" s="119">
        <v>45223</v>
      </c>
      <c r="B7144" s="106">
        <v>15</v>
      </c>
      <c r="C7144" s="111">
        <v>16.2976005867</v>
      </c>
    </row>
    <row r="7145" spans="1:3" x14ac:dyDescent="0.3">
      <c r="A7145" s="119">
        <v>45223</v>
      </c>
      <c r="B7145" s="106">
        <v>16</v>
      </c>
      <c r="C7145" s="111">
        <v>17.472000488900001</v>
      </c>
    </row>
    <row r="7146" spans="1:3" x14ac:dyDescent="0.3">
      <c r="A7146" s="119">
        <v>45223</v>
      </c>
      <c r="B7146" s="106">
        <v>17</v>
      </c>
      <c r="C7146" s="111">
        <v>18.728800293500001</v>
      </c>
    </row>
    <row r="7147" spans="1:3" x14ac:dyDescent="0.3">
      <c r="A7147" s="119">
        <v>45223</v>
      </c>
      <c r="B7147" s="106">
        <v>18</v>
      </c>
      <c r="C7147" s="111">
        <v>18.753600098300002</v>
      </c>
    </row>
    <row r="7148" spans="1:3" x14ac:dyDescent="0.3">
      <c r="A7148" s="119">
        <v>45223</v>
      </c>
      <c r="B7148" s="106">
        <v>19</v>
      </c>
      <c r="C7148" s="111">
        <v>19.256800293600001</v>
      </c>
    </row>
    <row r="7149" spans="1:3" x14ac:dyDescent="0.3">
      <c r="A7149" s="119">
        <v>45223</v>
      </c>
      <c r="B7149" s="106">
        <v>20</v>
      </c>
      <c r="C7149" s="111">
        <v>18.999200073799997</v>
      </c>
    </row>
    <row r="7150" spans="1:3" x14ac:dyDescent="0.3">
      <c r="A7150" s="119">
        <v>45223</v>
      </c>
      <c r="B7150" s="106">
        <v>21</v>
      </c>
      <c r="C7150" s="111">
        <v>18.024799804900002</v>
      </c>
    </row>
    <row r="7151" spans="1:3" x14ac:dyDescent="0.3">
      <c r="A7151" s="119">
        <v>45223</v>
      </c>
      <c r="B7151" s="106">
        <v>22</v>
      </c>
      <c r="C7151" s="111">
        <v>16.918400269099998</v>
      </c>
    </row>
    <row r="7152" spans="1:3" x14ac:dyDescent="0.3">
      <c r="A7152" s="119">
        <v>45223</v>
      </c>
      <c r="B7152" s="106">
        <v>23</v>
      </c>
      <c r="C7152" s="111">
        <v>15.160000244599999</v>
      </c>
    </row>
    <row r="7153" spans="1:3" x14ac:dyDescent="0.3">
      <c r="A7153" s="119">
        <v>45223</v>
      </c>
      <c r="B7153" s="106">
        <v>24</v>
      </c>
      <c r="C7153" s="111">
        <v>13.882400513099999</v>
      </c>
    </row>
    <row r="7154" spans="1:3" x14ac:dyDescent="0.3">
      <c r="A7154" s="119">
        <v>45224</v>
      </c>
      <c r="B7154" s="106">
        <v>1</v>
      </c>
      <c r="C7154" s="111">
        <v>12.997600586500001</v>
      </c>
    </row>
    <row r="7155" spans="1:3" x14ac:dyDescent="0.3">
      <c r="A7155" s="119">
        <v>45224</v>
      </c>
      <c r="B7155" s="106">
        <v>2</v>
      </c>
      <c r="C7155" s="111">
        <v>12.284800049499999</v>
      </c>
    </row>
    <row r="7156" spans="1:3" x14ac:dyDescent="0.3">
      <c r="A7156" s="119">
        <v>45224</v>
      </c>
      <c r="B7156" s="106">
        <v>3</v>
      </c>
      <c r="C7156" s="111">
        <v>11.754400025000001</v>
      </c>
    </row>
    <row r="7157" spans="1:3" x14ac:dyDescent="0.3">
      <c r="A7157" s="119">
        <v>45224</v>
      </c>
      <c r="B7157" s="106">
        <v>4</v>
      </c>
      <c r="C7157" s="111">
        <v>11.5616000372</v>
      </c>
    </row>
    <row r="7158" spans="1:3" x14ac:dyDescent="0.3">
      <c r="A7158" s="119">
        <v>45224</v>
      </c>
      <c r="B7158" s="106">
        <v>5</v>
      </c>
      <c r="C7158" s="111">
        <v>11.9896000982</v>
      </c>
    </row>
    <row r="7159" spans="1:3" x14ac:dyDescent="0.3">
      <c r="A7159" s="119">
        <v>45224</v>
      </c>
      <c r="B7159" s="106">
        <v>6</v>
      </c>
      <c r="C7159" s="111">
        <v>12.976800415600001</v>
      </c>
    </row>
    <row r="7160" spans="1:3" x14ac:dyDescent="0.3">
      <c r="A7160" s="119">
        <v>45224</v>
      </c>
      <c r="B7160" s="106">
        <v>7</v>
      </c>
      <c r="C7160" s="111">
        <v>14.4000001225</v>
      </c>
    </row>
    <row r="7161" spans="1:3" x14ac:dyDescent="0.3">
      <c r="A7161" s="119">
        <v>45224</v>
      </c>
      <c r="B7161" s="106">
        <v>8</v>
      </c>
      <c r="C7161" s="111">
        <v>14.862400024799999</v>
      </c>
    </row>
    <row r="7162" spans="1:3" x14ac:dyDescent="0.3">
      <c r="A7162" s="119">
        <v>45224</v>
      </c>
      <c r="B7162" s="106">
        <v>9</v>
      </c>
      <c r="C7162" s="111">
        <v>15.708800171499998</v>
      </c>
    </row>
    <row r="7163" spans="1:3" x14ac:dyDescent="0.3">
      <c r="A7163" s="119">
        <v>45224</v>
      </c>
      <c r="B7163" s="106">
        <v>10</v>
      </c>
      <c r="C7163" s="111">
        <v>16.089600220200001</v>
      </c>
    </row>
    <row r="7164" spans="1:3" x14ac:dyDescent="0.3">
      <c r="A7164" s="119">
        <v>45224</v>
      </c>
      <c r="B7164" s="106">
        <v>11</v>
      </c>
      <c r="C7164" s="111">
        <v>15.759200073700001</v>
      </c>
    </row>
    <row r="7165" spans="1:3" x14ac:dyDescent="0.3">
      <c r="A7165" s="119">
        <v>45224</v>
      </c>
      <c r="B7165" s="106">
        <v>12</v>
      </c>
      <c r="C7165" s="111">
        <v>15.4880003669</v>
      </c>
    </row>
    <row r="7166" spans="1:3" x14ac:dyDescent="0.3">
      <c r="A7166" s="119">
        <v>45224</v>
      </c>
      <c r="B7166" s="106">
        <v>13</v>
      </c>
      <c r="C7166" s="111">
        <v>14.7824002691</v>
      </c>
    </row>
    <row r="7167" spans="1:3" x14ac:dyDescent="0.3">
      <c r="A7167" s="119">
        <v>45224</v>
      </c>
      <c r="B7167" s="106">
        <v>14</v>
      </c>
      <c r="C7167" s="111">
        <v>14.7008002935</v>
      </c>
    </row>
    <row r="7168" spans="1:3" x14ac:dyDescent="0.3">
      <c r="A7168" s="119">
        <v>45224</v>
      </c>
      <c r="B7168" s="106">
        <v>15</v>
      </c>
      <c r="C7168" s="111">
        <v>14.772800415800001</v>
      </c>
    </row>
    <row r="7169" spans="1:3" x14ac:dyDescent="0.3">
      <c r="A7169" s="119">
        <v>45224</v>
      </c>
      <c r="B7169" s="106">
        <v>16</v>
      </c>
      <c r="C7169" s="111">
        <v>15.396000488899999</v>
      </c>
    </row>
    <row r="7170" spans="1:3" x14ac:dyDescent="0.3">
      <c r="A7170" s="119">
        <v>45224</v>
      </c>
      <c r="B7170" s="106">
        <v>17</v>
      </c>
      <c r="C7170" s="111">
        <v>15.014400391200001</v>
      </c>
    </row>
    <row r="7171" spans="1:3" x14ac:dyDescent="0.3">
      <c r="A7171" s="119">
        <v>45224</v>
      </c>
      <c r="B7171" s="106">
        <v>18</v>
      </c>
      <c r="C7171" s="111">
        <v>16.448800415699999</v>
      </c>
    </row>
    <row r="7172" spans="1:3" x14ac:dyDescent="0.3">
      <c r="A7172" s="119">
        <v>45224</v>
      </c>
      <c r="B7172" s="106">
        <v>19</v>
      </c>
      <c r="C7172" s="111">
        <v>17.660000366600002</v>
      </c>
    </row>
    <row r="7173" spans="1:3" x14ac:dyDescent="0.3">
      <c r="A7173" s="119">
        <v>45224</v>
      </c>
      <c r="B7173" s="106">
        <v>20</v>
      </c>
      <c r="C7173" s="111">
        <v>17.804800171499998</v>
      </c>
    </row>
    <row r="7174" spans="1:3" x14ac:dyDescent="0.3">
      <c r="A7174" s="119">
        <v>45224</v>
      </c>
      <c r="B7174" s="106">
        <v>21</v>
      </c>
      <c r="C7174" s="111">
        <v>17.356800293600003</v>
      </c>
    </row>
    <row r="7175" spans="1:3" x14ac:dyDescent="0.3">
      <c r="A7175" s="119">
        <v>45224</v>
      </c>
      <c r="B7175" s="106">
        <v>22</v>
      </c>
      <c r="C7175" s="111">
        <v>16.279200440299999</v>
      </c>
    </row>
    <row r="7176" spans="1:3" x14ac:dyDescent="0.3">
      <c r="A7176" s="119">
        <v>45224</v>
      </c>
      <c r="B7176" s="106">
        <v>23</v>
      </c>
      <c r="C7176" s="111">
        <v>14.1968004156</v>
      </c>
    </row>
    <row r="7177" spans="1:3" x14ac:dyDescent="0.3">
      <c r="A7177" s="119">
        <v>45224</v>
      </c>
      <c r="B7177" s="106">
        <v>24</v>
      </c>
      <c r="C7177" s="111">
        <v>12.9336004644</v>
      </c>
    </row>
    <row r="7178" spans="1:3" x14ac:dyDescent="0.3">
      <c r="A7178" s="119">
        <v>45225</v>
      </c>
      <c r="B7178" s="106">
        <v>1</v>
      </c>
      <c r="C7178" s="111">
        <v>12.3520001227</v>
      </c>
    </row>
    <row r="7179" spans="1:3" x14ac:dyDescent="0.3">
      <c r="A7179" s="119">
        <v>45225</v>
      </c>
      <c r="B7179" s="106">
        <v>2</v>
      </c>
      <c r="C7179" s="111">
        <v>11.798400147099999</v>
      </c>
    </row>
    <row r="7180" spans="1:3" x14ac:dyDescent="0.3">
      <c r="A7180" s="119">
        <v>45225</v>
      </c>
      <c r="B7180" s="106">
        <v>3</v>
      </c>
      <c r="C7180" s="111">
        <v>11.428800232699999</v>
      </c>
    </row>
    <row r="7181" spans="1:3" x14ac:dyDescent="0.3">
      <c r="A7181" s="119">
        <v>45225</v>
      </c>
      <c r="B7181" s="106">
        <v>4</v>
      </c>
      <c r="C7181" s="111">
        <v>11.301600159400001</v>
      </c>
    </row>
    <row r="7182" spans="1:3" x14ac:dyDescent="0.3">
      <c r="A7182" s="119">
        <v>45225</v>
      </c>
      <c r="B7182" s="106">
        <v>5</v>
      </c>
      <c r="C7182" s="111">
        <v>11.6992000126</v>
      </c>
    </row>
    <row r="7183" spans="1:3" x14ac:dyDescent="0.3">
      <c r="A7183" s="119">
        <v>45225</v>
      </c>
      <c r="B7183" s="106">
        <v>6</v>
      </c>
      <c r="C7183" s="111">
        <v>12.6296002203</v>
      </c>
    </row>
    <row r="7184" spans="1:3" x14ac:dyDescent="0.3">
      <c r="A7184" s="119">
        <v>45225</v>
      </c>
      <c r="B7184" s="106">
        <v>7</v>
      </c>
      <c r="C7184" s="111">
        <v>13.878400513099999</v>
      </c>
    </row>
    <row r="7185" spans="1:3" x14ac:dyDescent="0.3">
      <c r="A7185" s="119">
        <v>45225</v>
      </c>
      <c r="B7185" s="106">
        <v>8</v>
      </c>
      <c r="C7185" s="111">
        <v>13.7264005133</v>
      </c>
    </row>
    <row r="7186" spans="1:3" x14ac:dyDescent="0.3">
      <c r="A7186" s="119">
        <v>45225</v>
      </c>
      <c r="B7186" s="106">
        <v>9</v>
      </c>
      <c r="C7186" s="111">
        <v>13.7792005623</v>
      </c>
    </row>
    <row r="7187" spans="1:3" x14ac:dyDescent="0.3">
      <c r="A7187" s="119">
        <v>45225</v>
      </c>
      <c r="B7187" s="106">
        <v>10</v>
      </c>
      <c r="C7187" s="111">
        <v>14.8744003912</v>
      </c>
    </row>
    <row r="7188" spans="1:3" x14ac:dyDescent="0.3">
      <c r="A7188" s="119">
        <v>45225</v>
      </c>
      <c r="B7188" s="106">
        <v>11</v>
      </c>
      <c r="C7188" s="111">
        <v>14.769600342399999</v>
      </c>
    </row>
    <row r="7189" spans="1:3" x14ac:dyDescent="0.3">
      <c r="A7189" s="119">
        <v>45225</v>
      </c>
      <c r="B7189" s="106">
        <v>12</v>
      </c>
      <c r="C7189" s="111">
        <v>15.087200317900001</v>
      </c>
    </row>
    <row r="7190" spans="1:3" x14ac:dyDescent="0.3">
      <c r="A7190" s="119">
        <v>45225</v>
      </c>
      <c r="B7190" s="106">
        <v>13</v>
      </c>
      <c r="C7190" s="111">
        <v>14.308000610999999</v>
      </c>
    </row>
    <row r="7191" spans="1:3" x14ac:dyDescent="0.3">
      <c r="A7191" s="119">
        <v>45225</v>
      </c>
      <c r="B7191" s="106">
        <v>14</v>
      </c>
      <c r="C7191" s="111">
        <v>13.481600220399999</v>
      </c>
    </row>
    <row r="7192" spans="1:3" x14ac:dyDescent="0.3">
      <c r="A7192" s="119">
        <v>45225</v>
      </c>
      <c r="B7192" s="106">
        <v>15</v>
      </c>
      <c r="C7192" s="111">
        <v>13.704000244700001</v>
      </c>
    </row>
    <row r="7193" spans="1:3" x14ac:dyDescent="0.3">
      <c r="A7193" s="119">
        <v>45225</v>
      </c>
      <c r="B7193" s="106">
        <v>16</v>
      </c>
      <c r="C7193" s="111">
        <v>14.5288002935</v>
      </c>
    </row>
    <row r="7194" spans="1:3" x14ac:dyDescent="0.3">
      <c r="A7194" s="119">
        <v>45225</v>
      </c>
      <c r="B7194" s="106">
        <v>17</v>
      </c>
      <c r="C7194" s="111">
        <v>15.3088000494</v>
      </c>
    </row>
    <row r="7195" spans="1:3" x14ac:dyDescent="0.3">
      <c r="A7195" s="119">
        <v>45225</v>
      </c>
      <c r="B7195" s="106">
        <v>18</v>
      </c>
      <c r="C7195" s="111">
        <v>16.106400513200001</v>
      </c>
    </row>
    <row r="7196" spans="1:3" x14ac:dyDescent="0.3">
      <c r="A7196" s="119">
        <v>45225</v>
      </c>
      <c r="B7196" s="106">
        <v>19</v>
      </c>
      <c r="C7196" s="111">
        <v>17.287200562100001</v>
      </c>
    </row>
    <row r="7197" spans="1:3" x14ac:dyDescent="0.3">
      <c r="A7197" s="119">
        <v>45225</v>
      </c>
      <c r="B7197" s="106">
        <v>20</v>
      </c>
      <c r="C7197" s="111">
        <v>17.166400269099999</v>
      </c>
    </row>
    <row r="7198" spans="1:3" x14ac:dyDescent="0.3">
      <c r="A7198" s="119">
        <v>45225</v>
      </c>
      <c r="B7198" s="106">
        <v>21</v>
      </c>
      <c r="C7198" s="111">
        <v>16.763200073899998</v>
      </c>
    </row>
    <row r="7199" spans="1:3" x14ac:dyDescent="0.3">
      <c r="A7199" s="119">
        <v>45225</v>
      </c>
      <c r="B7199" s="106">
        <v>22</v>
      </c>
      <c r="C7199" s="111">
        <v>15.756800171499998</v>
      </c>
    </row>
    <row r="7200" spans="1:3" x14ac:dyDescent="0.3">
      <c r="A7200" s="119">
        <v>45225</v>
      </c>
      <c r="B7200" s="106">
        <v>23</v>
      </c>
      <c r="C7200" s="111">
        <v>14.2888001714</v>
      </c>
    </row>
    <row r="7201" spans="1:3" x14ac:dyDescent="0.3">
      <c r="A7201" s="119">
        <v>45225</v>
      </c>
      <c r="B7201" s="106">
        <v>24</v>
      </c>
      <c r="C7201" s="111">
        <v>13.364000611</v>
      </c>
    </row>
    <row r="7202" spans="1:3" x14ac:dyDescent="0.3">
      <c r="A7202" s="119">
        <v>45226</v>
      </c>
      <c r="B7202" s="106">
        <v>1</v>
      </c>
      <c r="C7202" s="111">
        <v>12.544800049299999</v>
      </c>
    </row>
    <row r="7203" spans="1:3" x14ac:dyDescent="0.3">
      <c r="A7203" s="119">
        <v>45226</v>
      </c>
      <c r="B7203" s="106">
        <v>2</v>
      </c>
      <c r="C7203" s="111">
        <v>11.977599975999999</v>
      </c>
    </row>
    <row r="7204" spans="1:3" x14ac:dyDescent="0.3">
      <c r="A7204" s="119">
        <v>45226</v>
      </c>
      <c r="B7204" s="106">
        <v>3</v>
      </c>
      <c r="C7204" s="111">
        <v>11.5936000983</v>
      </c>
    </row>
    <row r="7205" spans="1:3" x14ac:dyDescent="0.3">
      <c r="A7205" s="119">
        <v>45226</v>
      </c>
      <c r="B7205" s="106">
        <v>4</v>
      </c>
      <c r="C7205" s="111">
        <v>11.322400025</v>
      </c>
    </row>
    <row r="7206" spans="1:3" x14ac:dyDescent="0.3">
      <c r="A7206" s="119">
        <v>45226</v>
      </c>
      <c r="B7206" s="106">
        <v>5</v>
      </c>
      <c r="C7206" s="111">
        <v>11.474400147399999</v>
      </c>
    </row>
    <row r="7207" spans="1:3" x14ac:dyDescent="0.3">
      <c r="A7207" s="119">
        <v>45226</v>
      </c>
      <c r="B7207" s="106">
        <v>6</v>
      </c>
      <c r="C7207" s="111">
        <v>12.2128001104</v>
      </c>
    </row>
    <row r="7208" spans="1:3" x14ac:dyDescent="0.3">
      <c r="A7208" s="119">
        <v>45226</v>
      </c>
      <c r="B7208" s="106">
        <v>7</v>
      </c>
      <c r="C7208" s="111">
        <v>14.020000488699999</v>
      </c>
    </row>
    <row r="7209" spans="1:3" x14ac:dyDescent="0.3">
      <c r="A7209" s="119">
        <v>45226</v>
      </c>
      <c r="B7209" s="106">
        <v>8</v>
      </c>
      <c r="C7209" s="111">
        <v>14.3775998539</v>
      </c>
    </row>
    <row r="7210" spans="1:3" x14ac:dyDescent="0.3">
      <c r="A7210" s="119">
        <v>45226</v>
      </c>
      <c r="B7210" s="106">
        <v>9</v>
      </c>
      <c r="C7210" s="111">
        <v>14.9272004398</v>
      </c>
    </row>
    <row r="7211" spans="1:3" x14ac:dyDescent="0.3">
      <c r="A7211" s="119">
        <v>45226</v>
      </c>
      <c r="B7211" s="106">
        <v>10</v>
      </c>
      <c r="C7211" s="111">
        <v>14.780800293599999</v>
      </c>
    </row>
    <row r="7212" spans="1:3" x14ac:dyDescent="0.3">
      <c r="A7212" s="119">
        <v>45226</v>
      </c>
      <c r="B7212" s="106">
        <v>11</v>
      </c>
      <c r="C7212" s="111">
        <v>13.893600342399999</v>
      </c>
    </row>
    <row r="7213" spans="1:3" x14ac:dyDescent="0.3">
      <c r="A7213" s="119">
        <v>45226</v>
      </c>
      <c r="B7213" s="106">
        <v>12</v>
      </c>
      <c r="C7213" s="111">
        <v>13.6040002445</v>
      </c>
    </row>
    <row r="7214" spans="1:3" x14ac:dyDescent="0.3">
      <c r="A7214" s="119">
        <v>45226</v>
      </c>
      <c r="B7214" s="106">
        <v>13</v>
      </c>
      <c r="C7214" s="111">
        <v>13.8160002448</v>
      </c>
    </row>
    <row r="7215" spans="1:3" x14ac:dyDescent="0.3">
      <c r="A7215" s="119">
        <v>45226</v>
      </c>
      <c r="B7215" s="106">
        <v>14</v>
      </c>
      <c r="C7215" s="111">
        <v>14.0280001224</v>
      </c>
    </row>
    <row r="7216" spans="1:3" x14ac:dyDescent="0.3">
      <c r="A7216" s="119">
        <v>45226</v>
      </c>
      <c r="B7216" s="106">
        <v>15</v>
      </c>
      <c r="C7216" s="111">
        <v>14.414399902900001</v>
      </c>
    </row>
    <row r="7217" spans="1:3" x14ac:dyDescent="0.3">
      <c r="A7217" s="119">
        <v>45226</v>
      </c>
      <c r="B7217" s="106">
        <v>16</v>
      </c>
      <c r="C7217" s="111">
        <v>14.747200195900001</v>
      </c>
    </row>
    <row r="7218" spans="1:3" x14ac:dyDescent="0.3">
      <c r="A7218" s="119">
        <v>45226</v>
      </c>
      <c r="B7218" s="106">
        <v>17</v>
      </c>
      <c r="C7218" s="111">
        <v>15.131200317899999</v>
      </c>
    </row>
    <row r="7219" spans="1:3" x14ac:dyDescent="0.3">
      <c r="A7219" s="119">
        <v>45226</v>
      </c>
      <c r="B7219" s="106">
        <v>18</v>
      </c>
      <c r="C7219" s="111">
        <v>15.956800171399999</v>
      </c>
    </row>
    <row r="7220" spans="1:3" x14ac:dyDescent="0.3">
      <c r="A7220" s="119">
        <v>45226</v>
      </c>
      <c r="B7220" s="106">
        <v>19</v>
      </c>
      <c r="C7220" s="111">
        <v>17.017600586500002</v>
      </c>
    </row>
    <row r="7221" spans="1:3" x14ac:dyDescent="0.3">
      <c r="A7221" s="119">
        <v>45226</v>
      </c>
      <c r="B7221" s="106">
        <v>20</v>
      </c>
      <c r="C7221" s="111">
        <v>16.952800415599999</v>
      </c>
    </row>
    <row r="7222" spans="1:3" x14ac:dyDescent="0.3">
      <c r="A7222" s="119">
        <v>45226</v>
      </c>
      <c r="B7222" s="106">
        <v>21</v>
      </c>
      <c r="C7222" s="111">
        <v>16.566400513199998</v>
      </c>
    </row>
    <row r="7223" spans="1:3" x14ac:dyDescent="0.3">
      <c r="A7223" s="119">
        <v>45226</v>
      </c>
      <c r="B7223" s="106">
        <v>22</v>
      </c>
      <c r="C7223" s="111">
        <v>15.8912000738</v>
      </c>
    </row>
    <row r="7224" spans="1:3" x14ac:dyDescent="0.3">
      <c r="A7224" s="119">
        <v>45226</v>
      </c>
      <c r="B7224" s="106">
        <v>23</v>
      </c>
      <c r="C7224" s="111">
        <v>14.467999878400001</v>
      </c>
    </row>
    <row r="7225" spans="1:3" x14ac:dyDescent="0.3">
      <c r="A7225" s="119">
        <v>45226</v>
      </c>
      <c r="B7225" s="106">
        <v>24</v>
      </c>
      <c r="C7225" s="111">
        <v>13.3840004889</v>
      </c>
    </row>
    <row r="7226" spans="1:3" x14ac:dyDescent="0.3">
      <c r="A7226" s="119">
        <v>45227</v>
      </c>
      <c r="B7226" s="106">
        <v>1</v>
      </c>
      <c r="C7226" s="111">
        <v>12.596000244599999</v>
      </c>
    </row>
    <row r="7227" spans="1:3" x14ac:dyDescent="0.3">
      <c r="A7227" s="119">
        <v>45227</v>
      </c>
      <c r="B7227" s="106">
        <v>2</v>
      </c>
      <c r="C7227" s="111">
        <v>11.9015999761</v>
      </c>
    </row>
    <row r="7228" spans="1:3" x14ac:dyDescent="0.3">
      <c r="A7228" s="119">
        <v>45227</v>
      </c>
      <c r="B7228" s="106">
        <v>3</v>
      </c>
      <c r="C7228" s="111">
        <v>11.5016003425</v>
      </c>
    </row>
    <row r="7229" spans="1:3" x14ac:dyDescent="0.3">
      <c r="A7229" s="119">
        <v>45227</v>
      </c>
      <c r="B7229" s="106">
        <v>4</v>
      </c>
      <c r="C7229" s="111">
        <v>11.385600281499999</v>
      </c>
    </row>
    <row r="7230" spans="1:3" x14ac:dyDescent="0.3">
      <c r="A7230" s="119">
        <v>45227</v>
      </c>
      <c r="B7230" s="106">
        <v>5</v>
      </c>
      <c r="C7230" s="111">
        <v>11.3320002448</v>
      </c>
    </row>
    <row r="7231" spans="1:3" x14ac:dyDescent="0.3">
      <c r="A7231" s="119">
        <v>45227</v>
      </c>
      <c r="B7231" s="106">
        <v>6</v>
      </c>
      <c r="C7231" s="111">
        <v>11.719999878399999</v>
      </c>
    </row>
    <row r="7232" spans="1:3" x14ac:dyDescent="0.3">
      <c r="A7232" s="119">
        <v>45227</v>
      </c>
      <c r="B7232" s="106">
        <v>7</v>
      </c>
      <c r="C7232" s="111">
        <v>12.4200004888</v>
      </c>
    </row>
    <row r="7233" spans="1:3" x14ac:dyDescent="0.3">
      <c r="A7233" s="119">
        <v>45227</v>
      </c>
      <c r="B7233" s="106">
        <v>8</v>
      </c>
      <c r="C7233" s="111">
        <v>12.472800659700001</v>
      </c>
    </row>
    <row r="7234" spans="1:3" x14ac:dyDescent="0.3">
      <c r="A7234" s="119">
        <v>45227</v>
      </c>
      <c r="B7234" s="106">
        <v>9</v>
      </c>
      <c r="C7234" s="111">
        <v>13.3000006109</v>
      </c>
    </row>
    <row r="7235" spans="1:3" x14ac:dyDescent="0.3">
      <c r="A7235" s="119">
        <v>45227</v>
      </c>
      <c r="B7235" s="106">
        <v>10</v>
      </c>
      <c r="C7235" s="111">
        <v>13.348000366800001</v>
      </c>
    </row>
    <row r="7236" spans="1:3" x14ac:dyDescent="0.3">
      <c r="A7236" s="119">
        <v>45227</v>
      </c>
      <c r="B7236" s="106">
        <v>11</v>
      </c>
      <c r="C7236" s="111">
        <v>12.396800110500001</v>
      </c>
    </row>
    <row r="7237" spans="1:3" x14ac:dyDescent="0.3">
      <c r="A7237" s="119">
        <v>45227</v>
      </c>
      <c r="B7237" s="106">
        <v>12</v>
      </c>
      <c r="C7237" s="111">
        <v>11.606400147099999</v>
      </c>
    </row>
    <row r="7238" spans="1:3" x14ac:dyDescent="0.3">
      <c r="A7238" s="119">
        <v>45227</v>
      </c>
      <c r="B7238" s="106">
        <v>13</v>
      </c>
      <c r="C7238" s="111">
        <v>11.7672000739</v>
      </c>
    </row>
    <row r="7239" spans="1:3" x14ac:dyDescent="0.3">
      <c r="A7239" s="119">
        <v>45227</v>
      </c>
      <c r="B7239" s="106">
        <v>14</v>
      </c>
      <c r="C7239" s="111">
        <v>12.5511998294</v>
      </c>
    </row>
    <row r="7240" spans="1:3" x14ac:dyDescent="0.3">
      <c r="A7240" s="119">
        <v>45227</v>
      </c>
      <c r="B7240" s="106">
        <v>15</v>
      </c>
      <c r="C7240" s="111">
        <v>12.669600098</v>
      </c>
    </row>
    <row r="7241" spans="1:3" x14ac:dyDescent="0.3">
      <c r="A7241" s="119">
        <v>45227</v>
      </c>
      <c r="B7241" s="106">
        <v>16</v>
      </c>
      <c r="C7241" s="111">
        <v>12.993600342399999</v>
      </c>
    </row>
    <row r="7242" spans="1:3" x14ac:dyDescent="0.3">
      <c r="A7242" s="119">
        <v>45227</v>
      </c>
      <c r="B7242" s="106">
        <v>17</v>
      </c>
      <c r="C7242" s="111">
        <v>13.543200195900001</v>
      </c>
    </row>
    <row r="7243" spans="1:3" x14ac:dyDescent="0.3">
      <c r="A7243" s="119">
        <v>45227</v>
      </c>
      <c r="B7243" s="106">
        <v>18</v>
      </c>
      <c r="C7243" s="111">
        <v>14.2744001469</v>
      </c>
    </row>
    <row r="7244" spans="1:3" x14ac:dyDescent="0.3">
      <c r="A7244" s="119">
        <v>45227</v>
      </c>
      <c r="B7244" s="106">
        <v>19</v>
      </c>
      <c r="C7244" s="111">
        <v>15.5088004159</v>
      </c>
    </row>
    <row r="7245" spans="1:3" x14ac:dyDescent="0.3">
      <c r="A7245" s="119">
        <v>45227</v>
      </c>
      <c r="B7245" s="106">
        <v>20</v>
      </c>
      <c r="C7245" s="111">
        <v>15.47520044</v>
      </c>
    </row>
    <row r="7246" spans="1:3" x14ac:dyDescent="0.3">
      <c r="A7246" s="119">
        <v>45227</v>
      </c>
      <c r="B7246" s="106">
        <v>21</v>
      </c>
      <c r="C7246" s="111">
        <v>15.1368006597</v>
      </c>
    </row>
    <row r="7247" spans="1:3" x14ac:dyDescent="0.3">
      <c r="A7247" s="119">
        <v>45227</v>
      </c>
      <c r="B7247" s="106">
        <v>22</v>
      </c>
      <c r="C7247" s="111">
        <v>14.564800293599999</v>
      </c>
    </row>
    <row r="7248" spans="1:3" x14ac:dyDescent="0.3">
      <c r="A7248" s="119">
        <v>45227</v>
      </c>
      <c r="B7248" s="106">
        <v>23</v>
      </c>
      <c r="C7248" s="111">
        <v>13.8175999761</v>
      </c>
    </row>
    <row r="7249" spans="1:3" x14ac:dyDescent="0.3">
      <c r="A7249" s="119">
        <v>45227</v>
      </c>
      <c r="B7249" s="106">
        <v>24</v>
      </c>
      <c r="C7249" s="111">
        <v>12.9592004402</v>
      </c>
    </row>
    <row r="7250" spans="1:3" x14ac:dyDescent="0.3">
      <c r="A7250" s="119">
        <v>45228</v>
      </c>
      <c r="B7250" s="106">
        <v>1</v>
      </c>
      <c r="C7250" s="111">
        <v>12.4600001836</v>
      </c>
    </row>
    <row r="7251" spans="1:3" x14ac:dyDescent="0.3">
      <c r="A7251" s="119">
        <v>45228</v>
      </c>
      <c r="B7251" s="106">
        <v>2</v>
      </c>
      <c r="C7251" s="111">
        <v>11.964800049400001</v>
      </c>
    </row>
    <row r="7252" spans="1:3" x14ac:dyDescent="0.3">
      <c r="A7252" s="119">
        <v>45228</v>
      </c>
      <c r="B7252" s="106">
        <v>3</v>
      </c>
      <c r="C7252" s="111">
        <v>11.620000061599999</v>
      </c>
    </row>
    <row r="7253" spans="1:3" x14ac:dyDescent="0.3">
      <c r="A7253" s="119">
        <v>45228</v>
      </c>
      <c r="B7253" s="106">
        <v>4</v>
      </c>
      <c r="C7253" s="111">
        <v>11.456000122600001</v>
      </c>
    </row>
    <row r="7254" spans="1:3" x14ac:dyDescent="0.3">
      <c r="A7254" s="119">
        <v>45228</v>
      </c>
      <c r="B7254" s="106">
        <v>5</v>
      </c>
      <c r="C7254" s="111">
        <v>11.413600037099998</v>
      </c>
    </row>
    <row r="7255" spans="1:3" x14ac:dyDescent="0.3">
      <c r="A7255" s="119">
        <v>45228</v>
      </c>
      <c r="B7255" s="106">
        <v>6</v>
      </c>
      <c r="C7255" s="111">
        <v>11.6343999639</v>
      </c>
    </row>
    <row r="7256" spans="1:3" x14ac:dyDescent="0.3">
      <c r="A7256" s="119">
        <v>45228</v>
      </c>
      <c r="B7256" s="106">
        <v>7</v>
      </c>
      <c r="C7256" s="111">
        <v>12.3232003178</v>
      </c>
    </row>
    <row r="7257" spans="1:3" x14ac:dyDescent="0.3">
      <c r="A7257" s="119">
        <v>45228</v>
      </c>
      <c r="B7257" s="106">
        <v>8</v>
      </c>
      <c r="C7257" s="111">
        <v>12.4696005866</v>
      </c>
    </row>
    <row r="7258" spans="1:3" x14ac:dyDescent="0.3">
      <c r="A7258" s="119">
        <v>45228</v>
      </c>
      <c r="B7258" s="106">
        <v>9</v>
      </c>
      <c r="C7258" s="111">
        <v>12.2304002693</v>
      </c>
    </row>
    <row r="7259" spans="1:3" x14ac:dyDescent="0.3">
      <c r="A7259" s="119">
        <v>45228</v>
      </c>
      <c r="B7259" s="106">
        <v>10</v>
      </c>
      <c r="C7259" s="111">
        <v>11.820000000399999</v>
      </c>
    </row>
    <row r="7260" spans="1:3" x14ac:dyDescent="0.3">
      <c r="A7260" s="119">
        <v>45228</v>
      </c>
      <c r="B7260" s="106">
        <v>11</v>
      </c>
      <c r="C7260" s="111">
        <v>11.2184002082</v>
      </c>
    </row>
    <row r="7261" spans="1:3" x14ac:dyDescent="0.3">
      <c r="A7261" s="119">
        <v>45228</v>
      </c>
      <c r="B7261" s="106">
        <v>12</v>
      </c>
      <c r="C7261" s="111">
        <v>10.8400003058</v>
      </c>
    </row>
    <row r="7262" spans="1:3" x14ac:dyDescent="0.3">
      <c r="A7262" s="119">
        <v>45228</v>
      </c>
      <c r="B7262" s="106">
        <v>13</v>
      </c>
      <c r="C7262" s="111">
        <v>10.458400146899999</v>
      </c>
    </row>
    <row r="7263" spans="1:3" x14ac:dyDescent="0.3">
      <c r="A7263" s="119">
        <v>45228</v>
      </c>
      <c r="B7263" s="106">
        <v>14</v>
      </c>
      <c r="C7263" s="111">
        <v>10.351200257</v>
      </c>
    </row>
    <row r="7264" spans="1:3" x14ac:dyDescent="0.3">
      <c r="A7264" s="119">
        <v>45228</v>
      </c>
      <c r="B7264" s="106">
        <v>15</v>
      </c>
      <c r="C7264" s="111">
        <v>10.696800354700001</v>
      </c>
    </row>
    <row r="7265" spans="1:3" x14ac:dyDescent="0.3">
      <c r="A7265" s="119">
        <v>45228</v>
      </c>
      <c r="B7265" s="106">
        <v>16</v>
      </c>
      <c r="C7265" s="111">
        <v>11.2832003791</v>
      </c>
    </row>
    <row r="7266" spans="1:3" x14ac:dyDescent="0.3">
      <c r="A7266" s="119">
        <v>45228</v>
      </c>
      <c r="B7266" s="106">
        <v>17</v>
      </c>
      <c r="C7266" s="111">
        <v>12.532800354600001</v>
      </c>
    </row>
    <row r="7267" spans="1:3" x14ac:dyDescent="0.3">
      <c r="A7267" s="119">
        <v>45228</v>
      </c>
      <c r="B7267" s="106">
        <v>18</v>
      </c>
      <c r="C7267" s="111">
        <v>13.923200195900002</v>
      </c>
    </row>
    <row r="7268" spans="1:3" x14ac:dyDescent="0.3">
      <c r="A7268" s="119">
        <v>45228</v>
      </c>
      <c r="B7268" s="106">
        <v>19</v>
      </c>
      <c r="C7268" s="111">
        <v>15.5448006599</v>
      </c>
    </row>
    <row r="7269" spans="1:3" x14ac:dyDescent="0.3">
      <c r="A7269" s="119">
        <v>45228</v>
      </c>
      <c r="B7269" s="106">
        <v>20</v>
      </c>
      <c r="C7269" s="111">
        <v>15.771200439899999</v>
      </c>
    </row>
    <row r="7270" spans="1:3" x14ac:dyDescent="0.3">
      <c r="A7270" s="119">
        <v>45228</v>
      </c>
      <c r="B7270" s="106">
        <v>21</v>
      </c>
      <c r="C7270" s="111">
        <v>15.537600464300001</v>
      </c>
    </row>
    <row r="7271" spans="1:3" x14ac:dyDescent="0.3">
      <c r="A7271" s="119">
        <v>45228</v>
      </c>
      <c r="B7271" s="106">
        <v>22</v>
      </c>
      <c r="C7271" s="111">
        <v>14.8784002691</v>
      </c>
    </row>
    <row r="7272" spans="1:3" x14ac:dyDescent="0.3">
      <c r="A7272" s="119">
        <v>45228</v>
      </c>
      <c r="B7272" s="106">
        <v>23</v>
      </c>
      <c r="C7272" s="111">
        <v>13.842400269100001</v>
      </c>
    </row>
    <row r="7273" spans="1:3" x14ac:dyDescent="0.3">
      <c r="A7273" s="119">
        <v>45228</v>
      </c>
      <c r="B7273" s="106">
        <v>24</v>
      </c>
      <c r="C7273" s="111">
        <v>12.9232005621</v>
      </c>
    </row>
    <row r="7274" spans="1:3" x14ac:dyDescent="0.3">
      <c r="A7274" s="119">
        <v>45229</v>
      </c>
      <c r="B7274" s="106">
        <v>1</v>
      </c>
      <c r="C7274" s="111">
        <v>12.2479999393</v>
      </c>
    </row>
    <row r="7275" spans="1:3" x14ac:dyDescent="0.3">
      <c r="A7275" s="119">
        <v>45229</v>
      </c>
      <c r="B7275" s="106">
        <v>2</v>
      </c>
      <c r="C7275" s="111">
        <v>11.7928000494</v>
      </c>
    </row>
    <row r="7276" spans="1:3" x14ac:dyDescent="0.3">
      <c r="A7276" s="119">
        <v>45229</v>
      </c>
      <c r="B7276" s="106">
        <v>3</v>
      </c>
      <c r="C7276" s="111">
        <v>11.495200073800001</v>
      </c>
    </row>
    <row r="7277" spans="1:3" x14ac:dyDescent="0.3">
      <c r="A7277" s="119">
        <v>45229</v>
      </c>
      <c r="B7277" s="106">
        <v>4</v>
      </c>
      <c r="C7277" s="111">
        <v>11.4776000982</v>
      </c>
    </row>
    <row r="7278" spans="1:3" x14ac:dyDescent="0.3">
      <c r="A7278" s="119">
        <v>45229</v>
      </c>
      <c r="B7278" s="106">
        <v>5</v>
      </c>
      <c r="C7278" s="111">
        <v>12.001600098299999</v>
      </c>
    </row>
    <row r="7279" spans="1:3" x14ac:dyDescent="0.3">
      <c r="A7279" s="119">
        <v>45229</v>
      </c>
      <c r="B7279" s="106">
        <v>6</v>
      </c>
      <c r="C7279" s="111">
        <v>12.944800171400001</v>
      </c>
    </row>
    <row r="7280" spans="1:3" x14ac:dyDescent="0.3">
      <c r="A7280" s="119">
        <v>45229</v>
      </c>
      <c r="B7280" s="106">
        <v>7</v>
      </c>
      <c r="C7280" s="111">
        <v>14.693600464400001</v>
      </c>
    </row>
    <row r="7281" spans="1:3" x14ac:dyDescent="0.3">
      <c r="A7281" s="119">
        <v>45229</v>
      </c>
      <c r="B7281" s="106">
        <v>8</v>
      </c>
      <c r="C7281" s="111">
        <v>14.8696003423</v>
      </c>
    </row>
    <row r="7282" spans="1:3" x14ac:dyDescent="0.3">
      <c r="A7282" s="119">
        <v>45229</v>
      </c>
      <c r="B7282" s="106">
        <v>9</v>
      </c>
      <c r="C7282" s="111">
        <v>14.274400635300001</v>
      </c>
    </row>
    <row r="7283" spans="1:3" x14ac:dyDescent="0.3">
      <c r="A7283" s="119">
        <v>45229</v>
      </c>
      <c r="B7283" s="106">
        <v>10</v>
      </c>
      <c r="C7283" s="111">
        <v>13.365600220199999</v>
      </c>
    </row>
    <row r="7284" spans="1:3" x14ac:dyDescent="0.3">
      <c r="A7284" s="119">
        <v>45229</v>
      </c>
      <c r="B7284" s="106">
        <v>11</v>
      </c>
      <c r="C7284" s="111">
        <v>12.6696000981</v>
      </c>
    </row>
    <row r="7285" spans="1:3" x14ac:dyDescent="0.3">
      <c r="A7285" s="119">
        <v>45229</v>
      </c>
      <c r="B7285" s="106">
        <v>12</v>
      </c>
      <c r="C7285" s="111">
        <v>12.143200379</v>
      </c>
    </row>
    <row r="7286" spans="1:3" x14ac:dyDescent="0.3">
      <c r="A7286" s="119">
        <v>45229</v>
      </c>
      <c r="B7286" s="106">
        <v>13</v>
      </c>
      <c r="C7286" s="111">
        <v>12.1584005744</v>
      </c>
    </row>
    <row r="7287" spans="1:3" x14ac:dyDescent="0.3">
      <c r="A7287" s="119">
        <v>45229</v>
      </c>
      <c r="B7287" s="106">
        <v>14</v>
      </c>
      <c r="C7287" s="111">
        <v>12.8600002448</v>
      </c>
    </row>
    <row r="7288" spans="1:3" x14ac:dyDescent="0.3">
      <c r="A7288" s="119">
        <v>45229</v>
      </c>
      <c r="B7288" s="106">
        <v>15</v>
      </c>
      <c r="C7288" s="111">
        <v>12.954400269000001</v>
      </c>
    </row>
    <row r="7289" spans="1:3" x14ac:dyDescent="0.3">
      <c r="A7289" s="119">
        <v>45229</v>
      </c>
      <c r="B7289" s="106">
        <v>16</v>
      </c>
      <c r="C7289" s="111">
        <v>13.4136000981</v>
      </c>
    </row>
    <row r="7290" spans="1:3" x14ac:dyDescent="0.3">
      <c r="A7290" s="119">
        <v>45229</v>
      </c>
      <c r="B7290" s="106">
        <v>17</v>
      </c>
      <c r="C7290" s="111">
        <v>14.560000366800001</v>
      </c>
    </row>
    <row r="7291" spans="1:3" x14ac:dyDescent="0.3">
      <c r="A7291" s="119">
        <v>45229</v>
      </c>
      <c r="B7291" s="106">
        <v>18</v>
      </c>
      <c r="C7291" s="111">
        <v>15.540000366800001</v>
      </c>
    </row>
    <row r="7292" spans="1:3" x14ac:dyDescent="0.3">
      <c r="A7292" s="119">
        <v>45229</v>
      </c>
      <c r="B7292" s="106">
        <v>19</v>
      </c>
      <c r="C7292" s="111">
        <v>17.426400513299999</v>
      </c>
    </row>
    <row r="7293" spans="1:3" x14ac:dyDescent="0.3">
      <c r="A7293" s="119">
        <v>45229</v>
      </c>
      <c r="B7293" s="106">
        <v>20</v>
      </c>
      <c r="C7293" s="111">
        <v>17.513600220400001</v>
      </c>
    </row>
    <row r="7294" spans="1:3" x14ac:dyDescent="0.3">
      <c r="A7294" s="119">
        <v>45229</v>
      </c>
      <c r="B7294" s="106">
        <v>21</v>
      </c>
      <c r="C7294" s="111">
        <v>17.204800171399999</v>
      </c>
    </row>
    <row r="7295" spans="1:3" x14ac:dyDescent="0.3">
      <c r="A7295" s="119">
        <v>45229</v>
      </c>
      <c r="B7295" s="106">
        <v>22</v>
      </c>
      <c r="C7295" s="111">
        <v>16.338400269200001</v>
      </c>
    </row>
    <row r="7296" spans="1:3" x14ac:dyDescent="0.3">
      <c r="A7296" s="119">
        <v>45229</v>
      </c>
      <c r="B7296" s="106">
        <v>23</v>
      </c>
      <c r="C7296" s="111">
        <v>15.125600220200001</v>
      </c>
    </row>
    <row r="7297" spans="1:3" x14ac:dyDescent="0.3">
      <c r="A7297" s="119">
        <v>45229</v>
      </c>
      <c r="B7297" s="106">
        <v>24</v>
      </c>
      <c r="C7297" s="111">
        <v>13.6280007331</v>
      </c>
    </row>
    <row r="7298" spans="1:3" x14ac:dyDescent="0.3">
      <c r="A7298" s="119">
        <v>45230</v>
      </c>
      <c r="B7298" s="106">
        <v>1</v>
      </c>
      <c r="C7298" s="111">
        <v>12.7184002691</v>
      </c>
    </row>
    <row r="7299" spans="1:3" x14ac:dyDescent="0.3">
      <c r="A7299" s="119">
        <v>45230</v>
      </c>
      <c r="B7299" s="106">
        <v>2</v>
      </c>
      <c r="C7299" s="111">
        <v>12.216800049400002</v>
      </c>
    </row>
    <row r="7300" spans="1:3" x14ac:dyDescent="0.3">
      <c r="A7300" s="119">
        <v>45230</v>
      </c>
      <c r="B7300" s="106">
        <v>3</v>
      </c>
      <c r="C7300" s="111">
        <v>11.791200196</v>
      </c>
    </row>
    <row r="7301" spans="1:3" x14ac:dyDescent="0.3">
      <c r="A7301" s="119">
        <v>45230</v>
      </c>
      <c r="B7301" s="106">
        <v>4</v>
      </c>
      <c r="C7301" s="111">
        <v>11.540800232500001</v>
      </c>
    </row>
    <row r="7302" spans="1:3" x14ac:dyDescent="0.3">
      <c r="A7302" s="119">
        <v>45230</v>
      </c>
      <c r="B7302" s="106">
        <v>5</v>
      </c>
      <c r="C7302" s="111">
        <v>11.954400147099999</v>
      </c>
    </row>
    <row r="7303" spans="1:3" x14ac:dyDescent="0.3">
      <c r="A7303" s="119">
        <v>45230</v>
      </c>
      <c r="B7303" s="106">
        <v>6</v>
      </c>
      <c r="C7303" s="111">
        <v>12.975200195799999</v>
      </c>
    </row>
    <row r="7304" spans="1:3" x14ac:dyDescent="0.3">
      <c r="A7304" s="119">
        <v>45230</v>
      </c>
      <c r="B7304" s="106">
        <v>7</v>
      </c>
      <c r="C7304" s="111">
        <v>14.464000244700001</v>
      </c>
    </row>
    <row r="7305" spans="1:3" x14ac:dyDescent="0.3">
      <c r="A7305" s="119">
        <v>45230</v>
      </c>
      <c r="B7305" s="106">
        <v>8</v>
      </c>
      <c r="C7305" s="111">
        <v>14.724800415600001</v>
      </c>
    </row>
    <row r="7306" spans="1:3" x14ac:dyDescent="0.3">
      <c r="A7306" s="119">
        <v>45230</v>
      </c>
      <c r="B7306" s="106">
        <v>9</v>
      </c>
      <c r="C7306" s="111">
        <v>14.213600342399999</v>
      </c>
    </row>
    <row r="7307" spans="1:3" x14ac:dyDescent="0.3">
      <c r="A7307" s="119">
        <v>45230</v>
      </c>
      <c r="B7307" s="106">
        <v>10</v>
      </c>
      <c r="C7307" s="111">
        <v>13.7200001226</v>
      </c>
    </row>
    <row r="7308" spans="1:3" x14ac:dyDescent="0.3">
      <c r="A7308" s="119">
        <v>45230</v>
      </c>
      <c r="B7308" s="106">
        <v>11</v>
      </c>
      <c r="C7308" s="111">
        <v>13.1095999761</v>
      </c>
    </row>
    <row r="7309" spans="1:3" x14ac:dyDescent="0.3">
      <c r="A7309" s="119">
        <v>45230</v>
      </c>
      <c r="B7309" s="106">
        <v>12</v>
      </c>
      <c r="C7309" s="111">
        <v>13.033600098000001</v>
      </c>
    </row>
    <row r="7310" spans="1:3" x14ac:dyDescent="0.3">
      <c r="A7310" s="119">
        <v>45230</v>
      </c>
      <c r="B7310" s="106">
        <v>13</v>
      </c>
      <c r="C7310" s="111">
        <v>12.9528001714</v>
      </c>
    </row>
    <row r="7311" spans="1:3" x14ac:dyDescent="0.3">
      <c r="A7311" s="119">
        <v>45230</v>
      </c>
      <c r="B7311" s="106">
        <v>14</v>
      </c>
      <c r="C7311" s="111">
        <v>13.2968002934</v>
      </c>
    </row>
    <row r="7312" spans="1:3" x14ac:dyDescent="0.3">
      <c r="A7312" s="119">
        <v>45230</v>
      </c>
      <c r="B7312" s="106">
        <v>15</v>
      </c>
      <c r="C7312" s="111">
        <v>14.020000122499999</v>
      </c>
    </row>
    <row r="7313" spans="1:3" x14ac:dyDescent="0.3">
      <c r="A7313" s="119">
        <v>45230</v>
      </c>
      <c r="B7313" s="106">
        <v>16</v>
      </c>
      <c r="C7313" s="111">
        <v>14.7960003667</v>
      </c>
    </row>
    <row r="7314" spans="1:3" x14ac:dyDescent="0.3">
      <c r="A7314" s="119">
        <v>45230</v>
      </c>
      <c r="B7314" s="106">
        <v>17</v>
      </c>
      <c r="C7314" s="111">
        <v>15.476000366599999</v>
      </c>
    </row>
    <row r="7315" spans="1:3" x14ac:dyDescent="0.3">
      <c r="A7315" s="119">
        <v>45230</v>
      </c>
      <c r="B7315" s="106">
        <v>18</v>
      </c>
      <c r="C7315" s="111">
        <v>16.008000488899999</v>
      </c>
    </row>
    <row r="7316" spans="1:3" x14ac:dyDescent="0.3">
      <c r="A7316" s="119">
        <v>45230</v>
      </c>
      <c r="B7316" s="106">
        <v>19</v>
      </c>
      <c r="C7316" s="111">
        <v>16.6440003668</v>
      </c>
    </row>
    <row r="7317" spans="1:3" x14ac:dyDescent="0.3">
      <c r="A7317" s="119">
        <v>45230</v>
      </c>
      <c r="B7317" s="106">
        <v>20</v>
      </c>
      <c r="C7317" s="111">
        <v>16.3264003912</v>
      </c>
    </row>
    <row r="7318" spans="1:3" x14ac:dyDescent="0.3">
      <c r="A7318" s="119">
        <v>45230</v>
      </c>
      <c r="B7318" s="106">
        <v>21</v>
      </c>
      <c r="C7318" s="111">
        <v>16.017600464400001</v>
      </c>
    </row>
    <row r="7319" spans="1:3" x14ac:dyDescent="0.3">
      <c r="A7319" s="119">
        <v>45230</v>
      </c>
      <c r="B7319" s="106">
        <v>22</v>
      </c>
      <c r="C7319" s="111">
        <v>15.607999878399999</v>
      </c>
    </row>
    <row r="7320" spans="1:3" x14ac:dyDescent="0.3">
      <c r="A7320" s="119">
        <v>45230</v>
      </c>
      <c r="B7320" s="106">
        <v>23</v>
      </c>
      <c r="C7320" s="111">
        <v>14.832000000399999</v>
      </c>
    </row>
    <row r="7321" spans="1:3" x14ac:dyDescent="0.3">
      <c r="A7321" s="119">
        <v>45230</v>
      </c>
      <c r="B7321" s="106">
        <v>24</v>
      </c>
      <c r="C7321" s="111">
        <v>13.2848006599</v>
      </c>
    </row>
    <row r="7322" spans="1:3" x14ac:dyDescent="0.3">
      <c r="A7322" s="119">
        <v>45231</v>
      </c>
      <c r="B7322" s="106">
        <v>1</v>
      </c>
      <c r="C7322" s="111">
        <v>12.594400330200001</v>
      </c>
    </row>
    <row r="7323" spans="1:3" x14ac:dyDescent="0.3">
      <c r="A7323" s="119">
        <v>45231</v>
      </c>
      <c r="B7323" s="106">
        <v>2</v>
      </c>
      <c r="C7323" s="111">
        <v>12.085600037099999</v>
      </c>
    </row>
    <row r="7324" spans="1:3" x14ac:dyDescent="0.3">
      <c r="A7324" s="119">
        <v>45231</v>
      </c>
      <c r="B7324" s="106">
        <v>3</v>
      </c>
      <c r="C7324" s="111">
        <v>11.862400086199999</v>
      </c>
    </row>
    <row r="7325" spans="1:3" x14ac:dyDescent="0.3">
      <c r="A7325" s="119">
        <v>45231</v>
      </c>
      <c r="B7325" s="106">
        <v>4</v>
      </c>
      <c r="C7325" s="111">
        <v>11.6264001471</v>
      </c>
    </row>
    <row r="7326" spans="1:3" x14ac:dyDescent="0.3">
      <c r="A7326" s="119">
        <v>45231</v>
      </c>
      <c r="B7326" s="106">
        <v>5</v>
      </c>
      <c r="C7326" s="111">
        <v>12.0960000005</v>
      </c>
    </row>
    <row r="7327" spans="1:3" x14ac:dyDescent="0.3">
      <c r="A7327" s="119">
        <v>45231</v>
      </c>
      <c r="B7327" s="106">
        <v>6</v>
      </c>
      <c r="C7327" s="111">
        <v>12.666400085999999</v>
      </c>
    </row>
    <row r="7328" spans="1:3" x14ac:dyDescent="0.3">
      <c r="A7328" s="119">
        <v>45231</v>
      </c>
      <c r="B7328" s="106">
        <v>7</v>
      </c>
      <c r="C7328" s="111">
        <v>14.6576004644</v>
      </c>
    </row>
    <row r="7329" spans="1:3" x14ac:dyDescent="0.3">
      <c r="A7329" s="119">
        <v>45231</v>
      </c>
      <c r="B7329" s="106">
        <v>8</v>
      </c>
      <c r="C7329" s="111">
        <v>14.757599731899999</v>
      </c>
    </row>
    <row r="7330" spans="1:3" x14ac:dyDescent="0.3">
      <c r="A7330" s="119">
        <v>45231</v>
      </c>
      <c r="B7330" s="106">
        <v>9</v>
      </c>
      <c r="C7330" s="111">
        <v>14.2288000493</v>
      </c>
    </row>
    <row r="7331" spans="1:3" x14ac:dyDescent="0.3">
      <c r="A7331" s="119">
        <v>45231</v>
      </c>
      <c r="B7331" s="106">
        <v>10</v>
      </c>
      <c r="C7331" s="111">
        <v>14.1936003423</v>
      </c>
    </row>
    <row r="7332" spans="1:3" x14ac:dyDescent="0.3">
      <c r="A7332" s="119">
        <v>45231</v>
      </c>
      <c r="B7332" s="106">
        <v>11</v>
      </c>
      <c r="C7332" s="111">
        <v>14.1432001959</v>
      </c>
    </row>
    <row r="7333" spans="1:3" x14ac:dyDescent="0.3">
      <c r="A7333" s="119">
        <v>45231</v>
      </c>
      <c r="B7333" s="106">
        <v>12</v>
      </c>
      <c r="C7333" s="111">
        <v>14.0848001716</v>
      </c>
    </row>
    <row r="7334" spans="1:3" x14ac:dyDescent="0.3">
      <c r="A7334" s="119">
        <v>45231</v>
      </c>
      <c r="B7334" s="106">
        <v>13</v>
      </c>
      <c r="C7334" s="111">
        <v>14.1744006352</v>
      </c>
    </row>
    <row r="7335" spans="1:3" x14ac:dyDescent="0.3">
      <c r="A7335" s="119">
        <v>45231</v>
      </c>
      <c r="B7335" s="106">
        <v>14</v>
      </c>
      <c r="C7335" s="111">
        <v>14.406400269000001</v>
      </c>
    </row>
    <row r="7336" spans="1:3" x14ac:dyDescent="0.3">
      <c r="A7336" s="119">
        <v>45231</v>
      </c>
      <c r="B7336" s="106">
        <v>15</v>
      </c>
      <c r="C7336" s="111">
        <v>14.952800415699999</v>
      </c>
    </row>
    <row r="7337" spans="1:3" x14ac:dyDescent="0.3">
      <c r="A7337" s="119">
        <v>45231</v>
      </c>
      <c r="B7337" s="106">
        <v>16</v>
      </c>
      <c r="C7337" s="111">
        <v>15.4352003178</v>
      </c>
    </row>
    <row r="7338" spans="1:3" x14ac:dyDescent="0.3">
      <c r="A7338" s="119">
        <v>45231</v>
      </c>
      <c r="B7338" s="106">
        <v>17</v>
      </c>
      <c r="C7338" s="111">
        <v>16.425600342300001</v>
      </c>
    </row>
    <row r="7339" spans="1:3" x14ac:dyDescent="0.3">
      <c r="A7339" s="119">
        <v>45231</v>
      </c>
      <c r="B7339" s="106">
        <v>18</v>
      </c>
      <c r="C7339" s="111">
        <v>16.867200562099999</v>
      </c>
    </row>
    <row r="7340" spans="1:3" x14ac:dyDescent="0.3">
      <c r="A7340" s="119">
        <v>45231</v>
      </c>
      <c r="B7340" s="106">
        <v>19</v>
      </c>
      <c r="C7340" s="111">
        <v>17.972000488900001</v>
      </c>
    </row>
    <row r="7341" spans="1:3" x14ac:dyDescent="0.3">
      <c r="A7341" s="119">
        <v>45231</v>
      </c>
      <c r="B7341" s="106">
        <v>20</v>
      </c>
      <c r="C7341" s="111">
        <v>17.969600098200001</v>
      </c>
    </row>
    <row r="7342" spans="1:3" x14ac:dyDescent="0.3">
      <c r="A7342" s="119">
        <v>45231</v>
      </c>
      <c r="B7342" s="106">
        <v>21</v>
      </c>
      <c r="C7342" s="111">
        <v>17.420000488900001</v>
      </c>
    </row>
    <row r="7343" spans="1:3" x14ac:dyDescent="0.3">
      <c r="A7343" s="119">
        <v>45231</v>
      </c>
      <c r="B7343" s="106">
        <v>22</v>
      </c>
      <c r="C7343" s="111">
        <v>16.0248006598</v>
      </c>
    </row>
    <row r="7344" spans="1:3" x14ac:dyDescent="0.3">
      <c r="A7344" s="119">
        <v>45231</v>
      </c>
      <c r="B7344" s="106">
        <v>23</v>
      </c>
      <c r="C7344" s="111">
        <v>14.453600098200001</v>
      </c>
    </row>
    <row r="7345" spans="1:3" x14ac:dyDescent="0.3">
      <c r="A7345" s="119">
        <v>45231</v>
      </c>
      <c r="B7345" s="106">
        <v>24</v>
      </c>
      <c r="C7345" s="111">
        <v>13.304800660000001</v>
      </c>
    </row>
    <row r="7346" spans="1:3" x14ac:dyDescent="0.3">
      <c r="A7346" s="119">
        <v>45232</v>
      </c>
      <c r="B7346" s="106">
        <v>1</v>
      </c>
      <c r="C7346" s="111">
        <v>12.577600342399998</v>
      </c>
    </row>
    <row r="7347" spans="1:3" x14ac:dyDescent="0.3">
      <c r="A7347" s="119">
        <v>45232</v>
      </c>
      <c r="B7347" s="106">
        <v>2</v>
      </c>
      <c r="C7347" s="111">
        <v>11.9679999394</v>
      </c>
    </row>
    <row r="7348" spans="1:3" x14ac:dyDescent="0.3">
      <c r="A7348" s="119">
        <v>45232</v>
      </c>
      <c r="B7348" s="106">
        <v>3</v>
      </c>
      <c r="C7348" s="111">
        <v>11.682400085799999</v>
      </c>
    </row>
    <row r="7349" spans="1:3" x14ac:dyDescent="0.3">
      <c r="A7349" s="119">
        <v>45232</v>
      </c>
      <c r="B7349" s="106">
        <v>4</v>
      </c>
      <c r="C7349" s="111">
        <v>11.444000122699999</v>
      </c>
    </row>
    <row r="7350" spans="1:3" x14ac:dyDescent="0.3">
      <c r="A7350" s="119">
        <v>45232</v>
      </c>
      <c r="B7350" s="106">
        <v>5</v>
      </c>
      <c r="C7350" s="111">
        <v>11.9615999761</v>
      </c>
    </row>
    <row r="7351" spans="1:3" x14ac:dyDescent="0.3">
      <c r="A7351" s="119">
        <v>45232</v>
      </c>
      <c r="B7351" s="106">
        <v>6</v>
      </c>
      <c r="C7351" s="111">
        <v>13.1000006109</v>
      </c>
    </row>
    <row r="7352" spans="1:3" x14ac:dyDescent="0.3">
      <c r="A7352" s="119">
        <v>45232</v>
      </c>
      <c r="B7352" s="106">
        <v>7</v>
      </c>
      <c r="C7352" s="111">
        <v>14.8808002936</v>
      </c>
    </row>
    <row r="7353" spans="1:3" x14ac:dyDescent="0.3">
      <c r="A7353" s="119">
        <v>45232</v>
      </c>
      <c r="B7353" s="106">
        <v>8</v>
      </c>
      <c r="C7353" s="111">
        <v>15.0136000983</v>
      </c>
    </row>
    <row r="7354" spans="1:3" x14ac:dyDescent="0.3">
      <c r="A7354" s="119">
        <v>45232</v>
      </c>
      <c r="B7354" s="106">
        <v>9</v>
      </c>
      <c r="C7354" s="111">
        <v>14.597600464499999</v>
      </c>
    </row>
    <row r="7355" spans="1:3" x14ac:dyDescent="0.3">
      <c r="A7355" s="119">
        <v>45232</v>
      </c>
      <c r="B7355" s="106">
        <v>10</v>
      </c>
      <c r="C7355" s="111">
        <v>14.0568004157</v>
      </c>
    </row>
    <row r="7356" spans="1:3" x14ac:dyDescent="0.3">
      <c r="A7356" s="119">
        <v>45232</v>
      </c>
      <c r="B7356" s="106">
        <v>11</v>
      </c>
      <c r="C7356" s="111">
        <v>13.5280001224</v>
      </c>
    </row>
    <row r="7357" spans="1:3" x14ac:dyDescent="0.3">
      <c r="A7357" s="119">
        <v>45232</v>
      </c>
      <c r="B7357" s="106">
        <v>12</v>
      </c>
      <c r="C7357" s="111">
        <v>13.193600098299999</v>
      </c>
    </row>
    <row r="7358" spans="1:3" x14ac:dyDescent="0.3">
      <c r="A7358" s="119">
        <v>45232</v>
      </c>
      <c r="B7358" s="106">
        <v>13</v>
      </c>
      <c r="C7358" s="111">
        <v>13.369600464400001</v>
      </c>
    </row>
    <row r="7359" spans="1:3" x14ac:dyDescent="0.3">
      <c r="A7359" s="119">
        <v>45232</v>
      </c>
      <c r="B7359" s="106">
        <v>14</v>
      </c>
      <c r="C7359" s="111">
        <v>14.701600342399999</v>
      </c>
    </row>
    <row r="7360" spans="1:3" x14ac:dyDescent="0.3">
      <c r="A7360" s="119">
        <v>45232</v>
      </c>
      <c r="B7360" s="106">
        <v>15</v>
      </c>
      <c r="C7360" s="111">
        <v>15.369600220399999</v>
      </c>
    </row>
    <row r="7361" spans="1:3" x14ac:dyDescent="0.3">
      <c r="A7361" s="119">
        <v>45232</v>
      </c>
      <c r="B7361" s="106">
        <v>16</v>
      </c>
      <c r="C7361" s="111">
        <v>16.2144002693</v>
      </c>
    </row>
    <row r="7362" spans="1:3" x14ac:dyDescent="0.3">
      <c r="A7362" s="119">
        <v>45232</v>
      </c>
      <c r="B7362" s="106">
        <v>17</v>
      </c>
      <c r="C7362" s="111">
        <v>16.807200317899998</v>
      </c>
    </row>
    <row r="7363" spans="1:3" x14ac:dyDescent="0.3">
      <c r="A7363" s="119">
        <v>45232</v>
      </c>
      <c r="B7363" s="106">
        <v>18</v>
      </c>
      <c r="C7363" s="111">
        <v>17.104000367100003</v>
      </c>
    </row>
    <row r="7364" spans="1:3" x14ac:dyDescent="0.3">
      <c r="A7364" s="119">
        <v>45232</v>
      </c>
      <c r="B7364" s="106">
        <v>19</v>
      </c>
      <c r="C7364" s="111">
        <v>17.366400391300001</v>
      </c>
    </row>
    <row r="7365" spans="1:3" x14ac:dyDescent="0.3">
      <c r="A7365" s="119">
        <v>45232</v>
      </c>
      <c r="B7365" s="106">
        <v>20</v>
      </c>
      <c r="C7365" s="111">
        <v>17.079200440100003</v>
      </c>
    </row>
    <row r="7366" spans="1:3" x14ac:dyDescent="0.3">
      <c r="A7366" s="119">
        <v>45232</v>
      </c>
      <c r="B7366" s="106">
        <v>21</v>
      </c>
      <c r="C7366" s="111">
        <v>17.182400146999999</v>
      </c>
    </row>
    <row r="7367" spans="1:3" x14ac:dyDescent="0.3">
      <c r="A7367" s="119">
        <v>45232</v>
      </c>
      <c r="B7367" s="106">
        <v>22</v>
      </c>
      <c r="C7367" s="111">
        <v>16.3224003913</v>
      </c>
    </row>
    <row r="7368" spans="1:3" x14ac:dyDescent="0.3">
      <c r="A7368" s="119">
        <v>45232</v>
      </c>
      <c r="B7368" s="106">
        <v>23</v>
      </c>
      <c r="C7368" s="111">
        <v>14.4791999517</v>
      </c>
    </row>
    <row r="7369" spans="1:3" x14ac:dyDescent="0.3">
      <c r="A7369" s="119">
        <v>45232</v>
      </c>
      <c r="B7369" s="106">
        <v>24</v>
      </c>
      <c r="C7369" s="111">
        <v>13.1640003666</v>
      </c>
    </row>
    <row r="7370" spans="1:3" x14ac:dyDescent="0.3">
      <c r="A7370" s="119">
        <v>45233</v>
      </c>
      <c r="B7370" s="106">
        <v>1</v>
      </c>
      <c r="C7370" s="111">
        <v>12.520800537700001</v>
      </c>
    </row>
    <row r="7371" spans="1:3" x14ac:dyDescent="0.3">
      <c r="A7371" s="119">
        <v>45233</v>
      </c>
      <c r="B7371" s="106">
        <v>2</v>
      </c>
      <c r="C7371" s="111">
        <v>12.0120000616</v>
      </c>
    </row>
    <row r="7372" spans="1:3" x14ac:dyDescent="0.3">
      <c r="A7372" s="119">
        <v>45233</v>
      </c>
      <c r="B7372" s="106">
        <v>3</v>
      </c>
      <c r="C7372" s="111">
        <v>11.797599914899999</v>
      </c>
    </row>
    <row r="7373" spans="1:3" x14ac:dyDescent="0.3">
      <c r="A7373" s="119">
        <v>45233</v>
      </c>
      <c r="B7373" s="106">
        <v>4</v>
      </c>
      <c r="C7373" s="111">
        <v>11.5328002325</v>
      </c>
    </row>
    <row r="7374" spans="1:3" x14ac:dyDescent="0.3">
      <c r="A7374" s="119">
        <v>45233</v>
      </c>
      <c r="B7374" s="106">
        <v>5</v>
      </c>
      <c r="C7374" s="111">
        <v>11.882400025099999</v>
      </c>
    </row>
    <row r="7375" spans="1:3" x14ac:dyDescent="0.3">
      <c r="A7375" s="119">
        <v>45233</v>
      </c>
      <c r="B7375" s="106">
        <v>6</v>
      </c>
      <c r="C7375" s="111">
        <v>12.840000122600001</v>
      </c>
    </row>
    <row r="7376" spans="1:3" x14ac:dyDescent="0.3">
      <c r="A7376" s="119">
        <v>45233</v>
      </c>
      <c r="B7376" s="106">
        <v>7</v>
      </c>
      <c r="C7376" s="111">
        <v>14.553600464400001</v>
      </c>
    </row>
    <row r="7377" spans="1:3" x14ac:dyDescent="0.3">
      <c r="A7377" s="119">
        <v>45233</v>
      </c>
      <c r="B7377" s="106">
        <v>8</v>
      </c>
      <c r="C7377" s="111">
        <v>14.8632000738</v>
      </c>
    </row>
    <row r="7378" spans="1:3" x14ac:dyDescent="0.3">
      <c r="A7378" s="119">
        <v>45233</v>
      </c>
      <c r="B7378" s="106">
        <v>9</v>
      </c>
      <c r="C7378" s="111">
        <v>14.862400391200001</v>
      </c>
    </row>
    <row r="7379" spans="1:3" x14ac:dyDescent="0.3">
      <c r="A7379" s="119">
        <v>45233</v>
      </c>
      <c r="B7379" s="106">
        <v>10</v>
      </c>
      <c r="C7379" s="111">
        <v>14.552800659799999</v>
      </c>
    </row>
    <row r="7380" spans="1:3" x14ac:dyDescent="0.3">
      <c r="A7380" s="119">
        <v>45233</v>
      </c>
      <c r="B7380" s="106">
        <v>11</v>
      </c>
      <c r="C7380" s="111">
        <v>14.111200073899999</v>
      </c>
    </row>
    <row r="7381" spans="1:3" x14ac:dyDescent="0.3">
      <c r="A7381" s="119">
        <v>45233</v>
      </c>
      <c r="B7381" s="106">
        <v>12</v>
      </c>
      <c r="C7381" s="111">
        <v>14.190400024900001</v>
      </c>
    </row>
    <row r="7382" spans="1:3" x14ac:dyDescent="0.3">
      <c r="A7382" s="119">
        <v>45233</v>
      </c>
      <c r="B7382" s="106">
        <v>13</v>
      </c>
      <c r="C7382" s="111">
        <v>14.4800001225</v>
      </c>
    </row>
    <row r="7383" spans="1:3" x14ac:dyDescent="0.3">
      <c r="A7383" s="119">
        <v>45233</v>
      </c>
      <c r="B7383" s="106">
        <v>14</v>
      </c>
      <c r="C7383" s="111">
        <v>14.811199951599999</v>
      </c>
    </row>
    <row r="7384" spans="1:3" x14ac:dyDescent="0.3">
      <c r="A7384" s="119">
        <v>45233</v>
      </c>
      <c r="B7384" s="106">
        <v>15</v>
      </c>
      <c r="C7384" s="111">
        <v>15.336800415800001</v>
      </c>
    </row>
    <row r="7385" spans="1:3" x14ac:dyDescent="0.3">
      <c r="A7385" s="119">
        <v>45233</v>
      </c>
      <c r="B7385" s="106">
        <v>16</v>
      </c>
      <c r="C7385" s="111">
        <v>16.101600220200002</v>
      </c>
    </row>
    <row r="7386" spans="1:3" x14ac:dyDescent="0.3">
      <c r="A7386" s="119">
        <v>45233</v>
      </c>
      <c r="B7386" s="106">
        <v>17</v>
      </c>
      <c r="C7386" s="111">
        <v>16.444800049199998</v>
      </c>
    </row>
    <row r="7387" spans="1:3" x14ac:dyDescent="0.3">
      <c r="A7387" s="119">
        <v>45233</v>
      </c>
      <c r="B7387" s="106">
        <v>18</v>
      </c>
      <c r="C7387" s="111">
        <v>17.0920001225</v>
      </c>
    </row>
    <row r="7388" spans="1:3" x14ac:dyDescent="0.3">
      <c r="A7388" s="119">
        <v>45233</v>
      </c>
      <c r="B7388" s="106">
        <v>19</v>
      </c>
      <c r="C7388" s="111">
        <v>18.0720002445</v>
      </c>
    </row>
    <row r="7389" spans="1:3" x14ac:dyDescent="0.3">
      <c r="A7389" s="119">
        <v>45233</v>
      </c>
      <c r="B7389" s="106">
        <v>20</v>
      </c>
      <c r="C7389" s="111">
        <v>18.0360006111</v>
      </c>
    </row>
    <row r="7390" spans="1:3" x14ac:dyDescent="0.3">
      <c r="A7390" s="119">
        <v>45233</v>
      </c>
      <c r="B7390" s="106">
        <v>21</v>
      </c>
      <c r="C7390" s="111">
        <v>16.659200196</v>
      </c>
    </row>
    <row r="7391" spans="1:3" x14ac:dyDescent="0.3">
      <c r="A7391" s="119">
        <v>45233</v>
      </c>
      <c r="B7391" s="106">
        <v>22</v>
      </c>
      <c r="C7391" s="111">
        <v>15.569600464400001</v>
      </c>
    </row>
    <row r="7392" spans="1:3" x14ac:dyDescent="0.3">
      <c r="A7392" s="119">
        <v>45233</v>
      </c>
      <c r="B7392" s="106">
        <v>23</v>
      </c>
      <c r="C7392" s="111">
        <v>14.4247999273</v>
      </c>
    </row>
    <row r="7393" spans="1:3" x14ac:dyDescent="0.3">
      <c r="A7393" s="119">
        <v>45233</v>
      </c>
      <c r="B7393" s="106">
        <v>24</v>
      </c>
      <c r="C7393" s="111">
        <v>13.488000366800001</v>
      </c>
    </row>
    <row r="7394" spans="1:3" x14ac:dyDescent="0.3">
      <c r="A7394" s="119">
        <v>45234</v>
      </c>
      <c r="B7394" s="106">
        <v>1</v>
      </c>
      <c r="C7394" s="111">
        <v>12.652000366699999</v>
      </c>
    </row>
    <row r="7395" spans="1:3" x14ac:dyDescent="0.3">
      <c r="A7395" s="119">
        <v>45234</v>
      </c>
      <c r="B7395" s="106">
        <v>2</v>
      </c>
      <c r="C7395" s="111">
        <v>12.1727999882</v>
      </c>
    </row>
    <row r="7396" spans="1:3" x14ac:dyDescent="0.3">
      <c r="A7396" s="119">
        <v>45234</v>
      </c>
      <c r="B7396" s="106">
        <v>3</v>
      </c>
      <c r="C7396" s="111">
        <v>11.825600037199999</v>
      </c>
    </row>
    <row r="7397" spans="1:3" x14ac:dyDescent="0.3">
      <c r="A7397" s="119">
        <v>45234</v>
      </c>
      <c r="B7397" s="106">
        <v>4</v>
      </c>
      <c r="C7397" s="111">
        <v>11.485600159300001</v>
      </c>
    </row>
    <row r="7398" spans="1:3" x14ac:dyDescent="0.3">
      <c r="A7398" s="119">
        <v>45234</v>
      </c>
      <c r="B7398" s="106">
        <v>5</v>
      </c>
      <c r="C7398" s="111">
        <v>11.559200073800001</v>
      </c>
    </row>
    <row r="7399" spans="1:3" x14ac:dyDescent="0.3">
      <c r="A7399" s="119">
        <v>45234</v>
      </c>
      <c r="B7399" s="106">
        <v>6</v>
      </c>
      <c r="C7399" s="111">
        <v>11.8904000251</v>
      </c>
    </row>
    <row r="7400" spans="1:3" x14ac:dyDescent="0.3">
      <c r="A7400" s="119">
        <v>45234</v>
      </c>
      <c r="B7400" s="106">
        <v>7</v>
      </c>
      <c r="C7400" s="111">
        <v>12.879200378899998</v>
      </c>
    </row>
    <row r="7401" spans="1:3" x14ac:dyDescent="0.3">
      <c r="A7401" s="119">
        <v>45234</v>
      </c>
      <c r="B7401" s="106">
        <v>8</v>
      </c>
      <c r="C7401" s="111">
        <v>13.0984003913</v>
      </c>
    </row>
    <row r="7402" spans="1:3" x14ac:dyDescent="0.3">
      <c r="A7402" s="119">
        <v>45234</v>
      </c>
      <c r="B7402" s="106">
        <v>9</v>
      </c>
      <c r="C7402" s="111">
        <v>12.752800415399999</v>
      </c>
    </row>
    <row r="7403" spans="1:3" x14ac:dyDescent="0.3">
      <c r="A7403" s="119">
        <v>45234</v>
      </c>
      <c r="B7403" s="106">
        <v>10</v>
      </c>
      <c r="C7403" s="111">
        <v>12.856000367</v>
      </c>
    </row>
    <row r="7404" spans="1:3" x14ac:dyDescent="0.3">
      <c r="A7404" s="119">
        <v>45234</v>
      </c>
      <c r="B7404" s="106">
        <v>11</v>
      </c>
      <c r="C7404" s="111">
        <v>12.962400147099999</v>
      </c>
    </row>
    <row r="7405" spans="1:3" x14ac:dyDescent="0.3">
      <c r="A7405" s="119">
        <v>45234</v>
      </c>
      <c r="B7405" s="106">
        <v>12</v>
      </c>
      <c r="C7405" s="111">
        <v>12.5432000737</v>
      </c>
    </row>
    <row r="7406" spans="1:3" x14ac:dyDescent="0.3">
      <c r="A7406" s="119">
        <v>45234</v>
      </c>
      <c r="B7406" s="106">
        <v>13</v>
      </c>
      <c r="C7406" s="111">
        <v>13.430400024900001</v>
      </c>
    </row>
    <row r="7407" spans="1:3" x14ac:dyDescent="0.3">
      <c r="A7407" s="119">
        <v>45234</v>
      </c>
      <c r="B7407" s="106">
        <v>14</v>
      </c>
      <c r="C7407" s="111">
        <v>14.172000366700001</v>
      </c>
    </row>
    <row r="7408" spans="1:3" x14ac:dyDescent="0.3">
      <c r="A7408" s="119">
        <v>45234</v>
      </c>
      <c r="B7408" s="106">
        <v>15</v>
      </c>
      <c r="C7408" s="111">
        <v>14.483200318</v>
      </c>
    </row>
    <row r="7409" spans="1:3" x14ac:dyDescent="0.3">
      <c r="A7409" s="119">
        <v>45234</v>
      </c>
      <c r="B7409" s="106">
        <v>16</v>
      </c>
      <c r="C7409" s="111">
        <v>15.367200195900001</v>
      </c>
    </row>
    <row r="7410" spans="1:3" x14ac:dyDescent="0.3">
      <c r="A7410" s="119">
        <v>45234</v>
      </c>
      <c r="B7410" s="106">
        <v>17</v>
      </c>
      <c r="C7410" s="111">
        <v>16.155200562000001</v>
      </c>
    </row>
    <row r="7411" spans="1:3" x14ac:dyDescent="0.3">
      <c r="A7411" s="119">
        <v>45234</v>
      </c>
      <c r="B7411" s="106">
        <v>18</v>
      </c>
      <c r="C7411" s="111">
        <v>16.364000366900001</v>
      </c>
    </row>
    <row r="7412" spans="1:3" x14ac:dyDescent="0.3">
      <c r="A7412" s="119">
        <v>45234</v>
      </c>
      <c r="B7412" s="106">
        <v>19</v>
      </c>
      <c r="C7412" s="111">
        <v>16.658400390899999</v>
      </c>
    </row>
    <row r="7413" spans="1:3" x14ac:dyDescent="0.3">
      <c r="A7413" s="119">
        <v>45234</v>
      </c>
      <c r="B7413" s="106">
        <v>20</v>
      </c>
      <c r="C7413" s="111">
        <v>16.219200440000002</v>
      </c>
    </row>
    <row r="7414" spans="1:3" x14ac:dyDescent="0.3">
      <c r="A7414" s="119">
        <v>45234</v>
      </c>
      <c r="B7414" s="106">
        <v>21</v>
      </c>
      <c r="C7414" s="111">
        <v>15.504800537700001</v>
      </c>
    </row>
    <row r="7415" spans="1:3" x14ac:dyDescent="0.3">
      <c r="A7415" s="119">
        <v>45234</v>
      </c>
      <c r="B7415" s="106">
        <v>22</v>
      </c>
      <c r="C7415" s="111">
        <v>14.803200073800001</v>
      </c>
    </row>
    <row r="7416" spans="1:3" x14ac:dyDescent="0.3">
      <c r="A7416" s="119">
        <v>45234</v>
      </c>
      <c r="B7416" s="106">
        <v>23</v>
      </c>
      <c r="C7416" s="111">
        <v>14.0247999272</v>
      </c>
    </row>
    <row r="7417" spans="1:3" x14ac:dyDescent="0.3">
      <c r="A7417" s="119">
        <v>45234</v>
      </c>
      <c r="B7417" s="106">
        <v>24</v>
      </c>
      <c r="C7417" s="111">
        <v>13.166400513299999</v>
      </c>
    </row>
    <row r="7418" spans="1:3" x14ac:dyDescent="0.3">
      <c r="A7418" s="119">
        <v>45235</v>
      </c>
      <c r="B7418" s="106">
        <v>1</v>
      </c>
      <c r="C7418" s="111">
        <v>12.493600342399999</v>
      </c>
    </row>
    <row r="7419" spans="1:3" x14ac:dyDescent="0.3">
      <c r="A7419" s="119">
        <v>45235</v>
      </c>
      <c r="B7419" s="106">
        <v>2</v>
      </c>
      <c r="C7419" s="111">
        <v>12.028799988299999</v>
      </c>
    </row>
    <row r="7420" spans="1:3" x14ac:dyDescent="0.3">
      <c r="A7420" s="119">
        <v>45235</v>
      </c>
      <c r="B7420" s="106">
        <v>2</v>
      </c>
      <c r="C7420" s="111">
        <v>11.2712003182</v>
      </c>
    </row>
    <row r="7421" spans="1:3" x14ac:dyDescent="0.3">
      <c r="A7421" s="119">
        <v>45235</v>
      </c>
      <c r="B7421" s="106">
        <v>3</v>
      </c>
      <c r="C7421" s="111">
        <v>11.1728001716</v>
      </c>
    </row>
    <row r="7422" spans="1:3" x14ac:dyDescent="0.3">
      <c r="A7422" s="119">
        <v>45235</v>
      </c>
      <c r="B7422" s="106">
        <v>4</v>
      </c>
      <c r="C7422" s="111">
        <v>11.216800110399999</v>
      </c>
    </row>
    <row r="7423" spans="1:3" x14ac:dyDescent="0.3">
      <c r="A7423" s="119">
        <v>45235</v>
      </c>
      <c r="B7423" s="106">
        <v>5</v>
      </c>
      <c r="C7423" s="111">
        <v>11.701599792700002</v>
      </c>
    </row>
    <row r="7424" spans="1:3" x14ac:dyDescent="0.3">
      <c r="A7424" s="119">
        <v>45235</v>
      </c>
      <c r="B7424" s="106">
        <v>6</v>
      </c>
      <c r="C7424" s="111">
        <v>11.891199890499999</v>
      </c>
    </row>
    <row r="7425" spans="1:3" x14ac:dyDescent="0.3">
      <c r="A7425" s="119">
        <v>45235</v>
      </c>
      <c r="B7425" s="106">
        <v>7</v>
      </c>
      <c r="C7425" s="111">
        <v>11.6615999149</v>
      </c>
    </row>
    <row r="7426" spans="1:3" x14ac:dyDescent="0.3">
      <c r="A7426" s="119">
        <v>45235</v>
      </c>
      <c r="B7426" s="106">
        <v>8</v>
      </c>
      <c r="C7426" s="111">
        <v>11.727200073800001</v>
      </c>
    </row>
    <row r="7427" spans="1:3" x14ac:dyDescent="0.3">
      <c r="A7427" s="119">
        <v>45235</v>
      </c>
      <c r="B7427" s="106">
        <v>9</v>
      </c>
      <c r="C7427" s="111">
        <v>11.8680001226</v>
      </c>
    </row>
    <row r="7428" spans="1:3" x14ac:dyDescent="0.3">
      <c r="A7428" s="119">
        <v>45235</v>
      </c>
      <c r="B7428" s="106">
        <v>10</v>
      </c>
      <c r="C7428" s="111">
        <v>11.999200073800001</v>
      </c>
    </row>
    <row r="7429" spans="1:3" x14ac:dyDescent="0.3">
      <c r="A7429" s="119">
        <v>45235</v>
      </c>
      <c r="B7429" s="106">
        <v>11</v>
      </c>
      <c r="C7429" s="111">
        <v>12.7152000736</v>
      </c>
    </row>
    <row r="7430" spans="1:3" x14ac:dyDescent="0.3">
      <c r="A7430" s="119">
        <v>45235</v>
      </c>
      <c r="B7430" s="106">
        <v>12</v>
      </c>
      <c r="C7430" s="111">
        <v>13.6464005133</v>
      </c>
    </row>
    <row r="7431" spans="1:3" x14ac:dyDescent="0.3">
      <c r="A7431" s="119">
        <v>45235</v>
      </c>
      <c r="B7431" s="106">
        <v>13</v>
      </c>
      <c r="C7431" s="111">
        <v>14.8456004646</v>
      </c>
    </row>
    <row r="7432" spans="1:3" x14ac:dyDescent="0.3">
      <c r="A7432" s="119">
        <v>45235</v>
      </c>
      <c r="B7432" s="106">
        <v>14</v>
      </c>
      <c r="C7432" s="111">
        <v>16.083200073699999</v>
      </c>
    </row>
    <row r="7433" spans="1:3" x14ac:dyDescent="0.3">
      <c r="A7433" s="119">
        <v>45235</v>
      </c>
      <c r="B7433" s="106">
        <v>15</v>
      </c>
      <c r="C7433" s="111">
        <v>17.187200195900001</v>
      </c>
    </row>
    <row r="7434" spans="1:3" x14ac:dyDescent="0.3">
      <c r="A7434" s="119">
        <v>45235</v>
      </c>
      <c r="B7434" s="106">
        <v>16</v>
      </c>
      <c r="C7434" s="111">
        <v>17.932800049200001</v>
      </c>
    </row>
    <row r="7435" spans="1:3" x14ac:dyDescent="0.3">
      <c r="A7435" s="119">
        <v>45235</v>
      </c>
      <c r="B7435" s="106">
        <v>17</v>
      </c>
      <c r="C7435" s="111">
        <v>18.3216007087</v>
      </c>
    </row>
    <row r="7436" spans="1:3" x14ac:dyDescent="0.3">
      <c r="A7436" s="119">
        <v>45235</v>
      </c>
      <c r="B7436" s="106">
        <v>18</v>
      </c>
      <c r="C7436" s="111">
        <v>17.8904003912</v>
      </c>
    </row>
    <row r="7437" spans="1:3" x14ac:dyDescent="0.3">
      <c r="A7437" s="119">
        <v>45235</v>
      </c>
      <c r="B7437" s="106">
        <v>19</v>
      </c>
      <c r="C7437" s="111">
        <v>17.048800171499998</v>
      </c>
    </row>
    <row r="7438" spans="1:3" x14ac:dyDescent="0.3">
      <c r="A7438" s="119">
        <v>45235</v>
      </c>
      <c r="B7438" s="106">
        <v>20</v>
      </c>
      <c r="C7438" s="111">
        <v>16.2328002934</v>
      </c>
    </row>
    <row r="7439" spans="1:3" x14ac:dyDescent="0.3">
      <c r="A7439" s="119">
        <v>45235</v>
      </c>
      <c r="B7439" s="106">
        <v>21</v>
      </c>
      <c r="C7439" s="111">
        <v>15.215200684400001</v>
      </c>
    </row>
    <row r="7440" spans="1:3" x14ac:dyDescent="0.3">
      <c r="A7440" s="119">
        <v>45235</v>
      </c>
      <c r="B7440" s="106">
        <v>22</v>
      </c>
      <c r="C7440" s="111">
        <v>14.079200073699999</v>
      </c>
    </row>
    <row r="7441" spans="1:3" x14ac:dyDescent="0.3">
      <c r="A7441" s="119">
        <v>45235</v>
      </c>
      <c r="B7441" s="106">
        <v>23</v>
      </c>
      <c r="C7441" s="111">
        <v>13.048800415699999</v>
      </c>
    </row>
    <row r="7442" spans="1:3" x14ac:dyDescent="0.3">
      <c r="A7442" s="119">
        <v>45235</v>
      </c>
      <c r="B7442" s="106">
        <v>24</v>
      </c>
      <c r="C7442" s="111">
        <v>11.4952000126</v>
      </c>
    </row>
    <row r="7443" spans="1:3" x14ac:dyDescent="0.3">
      <c r="A7443" s="119">
        <v>45236</v>
      </c>
      <c r="B7443" s="106">
        <v>1</v>
      </c>
      <c r="C7443" s="111">
        <v>12.317600220300001</v>
      </c>
    </row>
    <row r="7444" spans="1:3" x14ac:dyDescent="0.3">
      <c r="A7444" s="119">
        <v>45236</v>
      </c>
      <c r="B7444" s="106">
        <v>2</v>
      </c>
      <c r="C7444" s="111">
        <v>11.8151999516</v>
      </c>
    </row>
    <row r="7445" spans="1:3" x14ac:dyDescent="0.3">
      <c r="A7445" s="119">
        <v>45236</v>
      </c>
      <c r="B7445" s="106">
        <v>3</v>
      </c>
      <c r="C7445" s="111">
        <v>11.467200134999999</v>
      </c>
    </row>
    <row r="7446" spans="1:3" x14ac:dyDescent="0.3">
      <c r="A7446" s="119">
        <v>45236</v>
      </c>
      <c r="B7446" s="106">
        <v>4</v>
      </c>
      <c r="C7446" s="111">
        <v>11.383200073699999</v>
      </c>
    </row>
    <row r="7447" spans="1:3" x14ac:dyDescent="0.3">
      <c r="A7447" s="119">
        <v>45236</v>
      </c>
      <c r="B7447" s="106">
        <v>5</v>
      </c>
      <c r="C7447" s="111">
        <v>11.804000183800001</v>
      </c>
    </row>
    <row r="7448" spans="1:3" x14ac:dyDescent="0.3">
      <c r="A7448" s="119">
        <v>45236</v>
      </c>
      <c r="B7448" s="106">
        <v>6</v>
      </c>
      <c r="C7448" s="111">
        <v>12.7904000249</v>
      </c>
    </row>
    <row r="7449" spans="1:3" x14ac:dyDescent="0.3">
      <c r="A7449" s="119">
        <v>45236</v>
      </c>
      <c r="B7449" s="106">
        <v>7</v>
      </c>
      <c r="C7449" s="111">
        <v>13.7080004889</v>
      </c>
    </row>
    <row r="7450" spans="1:3" x14ac:dyDescent="0.3">
      <c r="A7450" s="119">
        <v>45236</v>
      </c>
      <c r="B7450" s="106">
        <v>8</v>
      </c>
      <c r="C7450" s="111">
        <v>13.562400269100001</v>
      </c>
    </row>
    <row r="7451" spans="1:3" x14ac:dyDescent="0.3">
      <c r="A7451" s="119">
        <v>45236</v>
      </c>
      <c r="B7451" s="106">
        <v>9</v>
      </c>
      <c r="C7451" s="111">
        <v>13.688000000599999</v>
      </c>
    </row>
    <row r="7452" spans="1:3" x14ac:dyDescent="0.3">
      <c r="A7452" s="119">
        <v>45236</v>
      </c>
      <c r="B7452" s="106">
        <v>10</v>
      </c>
      <c r="C7452" s="111">
        <v>14.1016000981</v>
      </c>
    </row>
    <row r="7453" spans="1:3" x14ac:dyDescent="0.3">
      <c r="A7453" s="119">
        <v>45236</v>
      </c>
      <c r="B7453" s="106">
        <v>11</v>
      </c>
      <c r="C7453" s="111">
        <v>14.1935999761</v>
      </c>
    </row>
    <row r="7454" spans="1:3" x14ac:dyDescent="0.3">
      <c r="A7454" s="119">
        <v>45236</v>
      </c>
      <c r="B7454" s="106">
        <v>12</v>
      </c>
      <c r="C7454" s="111">
        <v>14.614400269199999</v>
      </c>
    </row>
    <row r="7455" spans="1:3" x14ac:dyDescent="0.3">
      <c r="A7455" s="119">
        <v>45236</v>
      </c>
      <c r="B7455" s="106">
        <v>13</v>
      </c>
      <c r="C7455" s="111">
        <v>15.7016004645</v>
      </c>
    </row>
    <row r="7456" spans="1:3" x14ac:dyDescent="0.3">
      <c r="A7456" s="119">
        <v>45236</v>
      </c>
      <c r="B7456" s="106">
        <v>14</v>
      </c>
      <c r="C7456" s="111">
        <v>17.381600098099998</v>
      </c>
    </row>
    <row r="7457" spans="1:3" x14ac:dyDescent="0.3">
      <c r="A7457" s="119">
        <v>45236</v>
      </c>
      <c r="B7457" s="106">
        <v>15</v>
      </c>
      <c r="C7457" s="111">
        <v>18.062400024800002</v>
      </c>
    </row>
    <row r="7458" spans="1:3" x14ac:dyDescent="0.3">
      <c r="A7458" s="119">
        <v>45236</v>
      </c>
      <c r="B7458" s="106">
        <v>16</v>
      </c>
      <c r="C7458" s="111">
        <v>19.076000000499999</v>
      </c>
    </row>
    <row r="7459" spans="1:3" x14ac:dyDescent="0.3">
      <c r="A7459" s="119">
        <v>45236</v>
      </c>
      <c r="B7459" s="106">
        <v>17</v>
      </c>
      <c r="C7459" s="111">
        <v>19.225599976000002</v>
      </c>
    </row>
    <row r="7460" spans="1:3" x14ac:dyDescent="0.3">
      <c r="A7460" s="119">
        <v>45236</v>
      </c>
      <c r="B7460" s="106">
        <v>18</v>
      </c>
      <c r="C7460" s="111">
        <v>19.289600342099998</v>
      </c>
    </row>
    <row r="7461" spans="1:3" x14ac:dyDescent="0.3">
      <c r="A7461" s="119">
        <v>45236</v>
      </c>
      <c r="B7461" s="106">
        <v>19</v>
      </c>
      <c r="C7461" s="111">
        <v>18.7799998785</v>
      </c>
    </row>
    <row r="7462" spans="1:3" x14ac:dyDescent="0.3">
      <c r="A7462" s="119">
        <v>45236</v>
      </c>
      <c r="B7462" s="106">
        <v>20</v>
      </c>
      <c r="C7462" s="111">
        <v>18.114400269200001</v>
      </c>
    </row>
    <row r="7463" spans="1:3" x14ac:dyDescent="0.3">
      <c r="A7463" s="119">
        <v>45236</v>
      </c>
      <c r="B7463" s="106">
        <v>21</v>
      </c>
      <c r="C7463" s="111">
        <v>17.220000366800001</v>
      </c>
    </row>
    <row r="7464" spans="1:3" x14ac:dyDescent="0.3">
      <c r="A7464" s="119">
        <v>45236</v>
      </c>
      <c r="B7464" s="106">
        <v>22</v>
      </c>
      <c r="C7464" s="111">
        <v>15.518400269199999</v>
      </c>
    </row>
    <row r="7465" spans="1:3" x14ac:dyDescent="0.3">
      <c r="A7465" s="119">
        <v>45236</v>
      </c>
      <c r="B7465" s="106">
        <v>23</v>
      </c>
      <c r="C7465" s="111">
        <v>14.116800659799999</v>
      </c>
    </row>
    <row r="7466" spans="1:3" x14ac:dyDescent="0.3">
      <c r="A7466" s="119">
        <v>45236</v>
      </c>
      <c r="B7466" s="106">
        <v>24</v>
      </c>
      <c r="C7466" s="111">
        <v>13.0400006109</v>
      </c>
    </row>
    <row r="7467" spans="1:3" x14ac:dyDescent="0.3">
      <c r="A7467" s="119">
        <v>45237</v>
      </c>
      <c r="B7467" s="106">
        <v>1</v>
      </c>
      <c r="C7467" s="111">
        <v>12.4168001714</v>
      </c>
    </row>
    <row r="7468" spans="1:3" x14ac:dyDescent="0.3">
      <c r="A7468" s="119">
        <v>45237</v>
      </c>
      <c r="B7468" s="106">
        <v>2</v>
      </c>
      <c r="C7468" s="111">
        <v>11.9208000494</v>
      </c>
    </row>
    <row r="7469" spans="1:3" x14ac:dyDescent="0.3">
      <c r="A7469" s="119">
        <v>45237</v>
      </c>
      <c r="B7469" s="106">
        <v>3</v>
      </c>
      <c r="C7469" s="111">
        <v>11.476800171600001</v>
      </c>
    </row>
    <row r="7470" spans="1:3" x14ac:dyDescent="0.3">
      <c r="A7470" s="119">
        <v>45237</v>
      </c>
      <c r="B7470" s="106">
        <v>4</v>
      </c>
      <c r="C7470" s="111">
        <v>11.296800416</v>
      </c>
    </row>
    <row r="7471" spans="1:3" x14ac:dyDescent="0.3">
      <c r="A7471" s="119">
        <v>45237</v>
      </c>
      <c r="B7471" s="106">
        <v>5</v>
      </c>
      <c r="C7471" s="111">
        <v>11.924000122699999</v>
      </c>
    </row>
    <row r="7472" spans="1:3" x14ac:dyDescent="0.3">
      <c r="A7472" s="119">
        <v>45237</v>
      </c>
      <c r="B7472" s="106">
        <v>6</v>
      </c>
      <c r="C7472" s="111">
        <v>13.0528005376</v>
      </c>
    </row>
    <row r="7473" spans="1:3" x14ac:dyDescent="0.3">
      <c r="A7473" s="119">
        <v>45237</v>
      </c>
      <c r="B7473" s="106">
        <v>7</v>
      </c>
      <c r="C7473" s="111">
        <v>14.243200073700001</v>
      </c>
    </row>
    <row r="7474" spans="1:3" x14ac:dyDescent="0.3">
      <c r="A7474" s="119">
        <v>45237</v>
      </c>
      <c r="B7474" s="106">
        <v>8</v>
      </c>
      <c r="C7474" s="111">
        <v>14.3928000492</v>
      </c>
    </row>
    <row r="7475" spans="1:3" x14ac:dyDescent="0.3">
      <c r="A7475" s="119">
        <v>45237</v>
      </c>
      <c r="B7475" s="106">
        <v>9</v>
      </c>
      <c r="C7475" s="111">
        <v>14.473600342399999</v>
      </c>
    </row>
    <row r="7476" spans="1:3" x14ac:dyDescent="0.3">
      <c r="A7476" s="119">
        <v>45237</v>
      </c>
      <c r="B7476" s="106">
        <v>10</v>
      </c>
      <c r="C7476" s="111">
        <v>14.695200317999999</v>
      </c>
    </row>
    <row r="7477" spans="1:3" x14ac:dyDescent="0.3">
      <c r="A7477" s="119">
        <v>45237</v>
      </c>
      <c r="B7477" s="106">
        <v>11</v>
      </c>
      <c r="C7477" s="111">
        <v>14.746400513299999</v>
      </c>
    </row>
    <row r="7478" spans="1:3" x14ac:dyDescent="0.3">
      <c r="A7478" s="119">
        <v>45237</v>
      </c>
      <c r="B7478" s="106">
        <v>12</v>
      </c>
      <c r="C7478" s="111">
        <v>15.252000366800001</v>
      </c>
    </row>
    <row r="7479" spans="1:3" x14ac:dyDescent="0.3">
      <c r="A7479" s="119">
        <v>45237</v>
      </c>
      <c r="B7479" s="106">
        <v>13</v>
      </c>
      <c r="C7479" s="111">
        <v>14.617600464600001</v>
      </c>
    </row>
    <row r="7480" spans="1:3" x14ac:dyDescent="0.3">
      <c r="A7480" s="119">
        <v>45237</v>
      </c>
      <c r="B7480" s="106">
        <v>14</v>
      </c>
      <c r="C7480" s="111">
        <v>15.014400635499999</v>
      </c>
    </row>
    <row r="7481" spans="1:3" x14ac:dyDescent="0.3">
      <c r="A7481" s="119">
        <v>45237</v>
      </c>
      <c r="B7481" s="106">
        <v>15</v>
      </c>
      <c r="C7481" s="111">
        <v>15.5328005378</v>
      </c>
    </row>
    <row r="7482" spans="1:3" x14ac:dyDescent="0.3">
      <c r="A7482" s="119">
        <v>45237</v>
      </c>
      <c r="B7482" s="106">
        <v>16</v>
      </c>
      <c r="C7482" s="111">
        <v>16.196800293599999</v>
      </c>
    </row>
    <row r="7483" spans="1:3" x14ac:dyDescent="0.3">
      <c r="A7483" s="119">
        <v>45237</v>
      </c>
      <c r="B7483" s="106">
        <v>17</v>
      </c>
      <c r="C7483" s="111">
        <v>16.417600464499998</v>
      </c>
    </row>
    <row r="7484" spans="1:3" x14ac:dyDescent="0.3">
      <c r="A7484" s="119">
        <v>45237</v>
      </c>
      <c r="B7484" s="106">
        <v>18</v>
      </c>
      <c r="C7484" s="111">
        <v>18.1288001713</v>
      </c>
    </row>
    <row r="7485" spans="1:3" x14ac:dyDescent="0.3">
      <c r="A7485" s="119">
        <v>45237</v>
      </c>
      <c r="B7485" s="106">
        <v>19</v>
      </c>
      <c r="C7485" s="111">
        <v>18.477600220200003</v>
      </c>
    </row>
    <row r="7486" spans="1:3" x14ac:dyDescent="0.3">
      <c r="A7486" s="119">
        <v>45237</v>
      </c>
      <c r="B7486" s="106">
        <v>20</v>
      </c>
      <c r="C7486" s="111">
        <v>18.127200317899998</v>
      </c>
    </row>
    <row r="7487" spans="1:3" x14ac:dyDescent="0.3">
      <c r="A7487" s="119">
        <v>45237</v>
      </c>
      <c r="B7487" s="106">
        <v>21</v>
      </c>
      <c r="C7487" s="111">
        <v>17.564000611099999</v>
      </c>
    </row>
    <row r="7488" spans="1:3" x14ac:dyDescent="0.3">
      <c r="A7488" s="119">
        <v>45237</v>
      </c>
      <c r="B7488" s="106">
        <v>22</v>
      </c>
      <c r="C7488" s="111">
        <v>16.356000000399998</v>
      </c>
    </row>
    <row r="7489" spans="1:3" x14ac:dyDescent="0.3">
      <c r="A7489" s="119">
        <v>45237</v>
      </c>
      <c r="B7489" s="106">
        <v>23</v>
      </c>
      <c r="C7489" s="111">
        <v>14.464800415699999</v>
      </c>
    </row>
    <row r="7490" spans="1:3" x14ac:dyDescent="0.3">
      <c r="A7490" s="119">
        <v>45237</v>
      </c>
      <c r="B7490" s="106">
        <v>24</v>
      </c>
      <c r="C7490" s="111">
        <v>13.341600830800001</v>
      </c>
    </row>
    <row r="7491" spans="1:3" x14ac:dyDescent="0.3">
      <c r="A7491" s="119">
        <v>45238</v>
      </c>
      <c r="B7491" s="106">
        <v>1</v>
      </c>
      <c r="C7491" s="111">
        <v>12.628800049300001</v>
      </c>
    </row>
    <row r="7492" spans="1:3" x14ac:dyDescent="0.3">
      <c r="A7492" s="119">
        <v>45238</v>
      </c>
      <c r="B7492" s="106">
        <v>2</v>
      </c>
      <c r="C7492" s="111">
        <v>12.0616000372</v>
      </c>
    </row>
    <row r="7493" spans="1:3" x14ac:dyDescent="0.3">
      <c r="A7493" s="119">
        <v>45238</v>
      </c>
      <c r="B7493" s="106">
        <v>3</v>
      </c>
      <c r="C7493" s="111">
        <v>11.6663999637</v>
      </c>
    </row>
    <row r="7494" spans="1:3" x14ac:dyDescent="0.3">
      <c r="A7494" s="119">
        <v>45238</v>
      </c>
      <c r="B7494" s="106">
        <v>4</v>
      </c>
      <c r="C7494" s="111">
        <v>11.634400147199999</v>
      </c>
    </row>
    <row r="7495" spans="1:3" x14ac:dyDescent="0.3">
      <c r="A7495" s="119">
        <v>45238</v>
      </c>
      <c r="B7495" s="106">
        <v>5</v>
      </c>
      <c r="C7495" s="111">
        <v>12.2192000737</v>
      </c>
    </row>
    <row r="7496" spans="1:3" x14ac:dyDescent="0.3">
      <c r="A7496" s="119">
        <v>45238</v>
      </c>
      <c r="B7496" s="106">
        <v>6</v>
      </c>
      <c r="C7496" s="111">
        <v>13.4104003913</v>
      </c>
    </row>
    <row r="7497" spans="1:3" x14ac:dyDescent="0.3">
      <c r="A7497" s="119">
        <v>45238</v>
      </c>
      <c r="B7497" s="106">
        <v>7</v>
      </c>
      <c r="C7497" s="111">
        <v>14.762400391</v>
      </c>
    </row>
    <row r="7498" spans="1:3" x14ac:dyDescent="0.3">
      <c r="A7498" s="119">
        <v>45238</v>
      </c>
      <c r="B7498" s="106">
        <v>8</v>
      </c>
      <c r="C7498" s="111">
        <v>14.661600098200001</v>
      </c>
    </row>
    <row r="7499" spans="1:3" x14ac:dyDescent="0.3">
      <c r="A7499" s="119">
        <v>45238</v>
      </c>
      <c r="B7499" s="106">
        <v>9</v>
      </c>
      <c r="C7499" s="111">
        <v>14.079200440200001</v>
      </c>
    </row>
    <row r="7500" spans="1:3" x14ac:dyDescent="0.3">
      <c r="A7500" s="119">
        <v>45238</v>
      </c>
      <c r="B7500" s="106">
        <v>10</v>
      </c>
      <c r="C7500" s="111">
        <v>13.5968001712</v>
      </c>
    </row>
    <row r="7501" spans="1:3" x14ac:dyDescent="0.3">
      <c r="A7501" s="119">
        <v>45238</v>
      </c>
      <c r="B7501" s="106">
        <v>11</v>
      </c>
      <c r="C7501" s="111">
        <v>13.513600220300001</v>
      </c>
    </row>
    <row r="7502" spans="1:3" x14ac:dyDescent="0.3">
      <c r="A7502" s="119">
        <v>45238</v>
      </c>
      <c r="B7502" s="106">
        <v>12</v>
      </c>
      <c r="C7502" s="111">
        <v>12.8296002202</v>
      </c>
    </row>
    <row r="7503" spans="1:3" x14ac:dyDescent="0.3">
      <c r="A7503" s="119">
        <v>45238</v>
      </c>
      <c r="B7503" s="106">
        <v>13</v>
      </c>
      <c r="C7503" s="111">
        <v>13.532000489</v>
      </c>
    </row>
    <row r="7504" spans="1:3" x14ac:dyDescent="0.3">
      <c r="A7504" s="119">
        <v>45238</v>
      </c>
      <c r="B7504" s="106">
        <v>14</v>
      </c>
      <c r="C7504" s="111">
        <v>13.7936003424</v>
      </c>
    </row>
    <row r="7505" spans="1:3" x14ac:dyDescent="0.3">
      <c r="A7505" s="119">
        <v>45238</v>
      </c>
      <c r="B7505" s="106">
        <v>15</v>
      </c>
      <c r="C7505" s="111">
        <v>14.2680001226</v>
      </c>
    </row>
    <row r="7506" spans="1:3" x14ac:dyDescent="0.3">
      <c r="A7506" s="119">
        <v>45238</v>
      </c>
      <c r="B7506" s="106">
        <v>16</v>
      </c>
      <c r="C7506" s="111">
        <v>15.3288002934</v>
      </c>
    </row>
    <row r="7507" spans="1:3" x14ac:dyDescent="0.3">
      <c r="A7507" s="119">
        <v>45238</v>
      </c>
      <c r="B7507" s="106">
        <v>17</v>
      </c>
      <c r="C7507" s="111">
        <v>16.411200195900001</v>
      </c>
    </row>
    <row r="7508" spans="1:3" x14ac:dyDescent="0.3">
      <c r="A7508" s="119">
        <v>45238</v>
      </c>
      <c r="B7508" s="106">
        <v>18</v>
      </c>
      <c r="C7508" s="111">
        <v>18.2320002445</v>
      </c>
    </row>
    <row r="7509" spans="1:3" x14ac:dyDescent="0.3">
      <c r="A7509" s="119">
        <v>45238</v>
      </c>
      <c r="B7509" s="106">
        <v>19</v>
      </c>
      <c r="C7509" s="111">
        <v>18.580000366899998</v>
      </c>
    </row>
    <row r="7510" spans="1:3" x14ac:dyDescent="0.3">
      <c r="A7510" s="119">
        <v>45238</v>
      </c>
      <c r="B7510" s="106">
        <v>20</v>
      </c>
      <c r="C7510" s="111">
        <v>18.308000122599999</v>
      </c>
    </row>
    <row r="7511" spans="1:3" x14ac:dyDescent="0.3">
      <c r="A7511" s="119">
        <v>45238</v>
      </c>
      <c r="B7511" s="106">
        <v>21</v>
      </c>
      <c r="C7511" s="111">
        <v>17.720000244600001</v>
      </c>
    </row>
    <row r="7512" spans="1:3" x14ac:dyDescent="0.3">
      <c r="A7512" s="119">
        <v>45238</v>
      </c>
      <c r="B7512" s="106">
        <v>22</v>
      </c>
      <c r="C7512" s="111">
        <v>16.386400269300001</v>
      </c>
    </row>
    <row r="7513" spans="1:3" x14ac:dyDescent="0.3">
      <c r="A7513" s="119">
        <v>45238</v>
      </c>
      <c r="B7513" s="106">
        <v>23</v>
      </c>
      <c r="C7513" s="111">
        <v>14.652000366899999</v>
      </c>
    </row>
    <row r="7514" spans="1:3" x14ac:dyDescent="0.3">
      <c r="A7514" s="119">
        <v>45238</v>
      </c>
      <c r="B7514" s="106">
        <v>24</v>
      </c>
      <c r="C7514" s="111">
        <v>13.5456007086</v>
      </c>
    </row>
    <row r="7515" spans="1:3" x14ac:dyDescent="0.3">
      <c r="A7515" s="119">
        <v>45239</v>
      </c>
      <c r="B7515" s="106">
        <v>1</v>
      </c>
      <c r="C7515" s="111">
        <v>12.801600220199999</v>
      </c>
    </row>
    <row r="7516" spans="1:3" x14ac:dyDescent="0.3">
      <c r="A7516" s="119">
        <v>45239</v>
      </c>
      <c r="B7516" s="106">
        <v>2</v>
      </c>
      <c r="C7516" s="111">
        <v>12.2040002446</v>
      </c>
    </row>
    <row r="7517" spans="1:3" x14ac:dyDescent="0.3">
      <c r="A7517" s="119">
        <v>45239</v>
      </c>
      <c r="B7517" s="106">
        <v>3</v>
      </c>
      <c r="C7517" s="111">
        <v>11.896000061799999</v>
      </c>
    </row>
    <row r="7518" spans="1:3" x14ac:dyDescent="0.3">
      <c r="A7518" s="119">
        <v>45239</v>
      </c>
      <c r="B7518" s="106">
        <v>4</v>
      </c>
      <c r="C7518" s="111">
        <v>11.7808003548</v>
      </c>
    </row>
    <row r="7519" spans="1:3" x14ac:dyDescent="0.3">
      <c r="A7519" s="119">
        <v>45239</v>
      </c>
      <c r="B7519" s="106">
        <v>5</v>
      </c>
      <c r="C7519" s="111">
        <v>12.380000122699998</v>
      </c>
    </row>
    <row r="7520" spans="1:3" x14ac:dyDescent="0.3">
      <c r="A7520" s="119">
        <v>45239</v>
      </c>
      <c r="B7520" s="106">
        <v>6</v>
      </c>
      <c r="C7520" s="111">
        <v>13.458400513399999</v>
      </c>
    </row>
    <row r="7521" spans="1:3" x14ac:dyDescent="0.3">
      <c r="A7521" s="119">
        <v>45239</v>
      </c>
      <c r="B7521" s="106">
        <v>7</v>
      </c>
      <c r="C7521" s="111">
        <v>14.965600220099999</v>
      </c>
    </row>
    <row r="7522" spans="1:3" x14ac:dyDescent="0.3">
      <c r="A7522" s="119">
        <v>45239</v>
      </c>
      <c r="B7522" s="106">
        <v>8</v>
      </c>
      <c r="C7522" s="111">
        <v>14.3808002936</v>
      </c>
    </row>
    <row r="7523" spans="1:3" x14ac:dyDescent="0.3">
      <c r="A7523" s="119">
        <v>45239</v>
      </c>
      <c r="B7523" s="106">
        <v>9</v>
      </c>
      <c r="C7523" s="111">
        <v>14.1000003669</v>
      </c>
    </row>
    <row r="7524" spans="1:3" x14ac:dyDescent="0.3">
      <c r="A7524" s="119">
        <v>45239</v>
      </c>
      <c r="B7524" s="106">
        <v>10</v>
      </c>
      <c r="C7524" s="111">
        <v>13.461600220399999</v>
      </c>
    </row>
    <row r="7525" spans="1:3" x14ac:dyDescent="0.3">
      <c r="A7525" s="119">
        <v>45239</v>
      </c>
      <c r="B7525" s="106">
        <v>11</v>
      </c>
      <c r="C7525" s="111">
        <v>13.4104002693</v>
      </c>
    </row>
    <row r="7526" spans="1:3" x14ac:dyDescent="0.3">
      <c r="A7526" s="119">
        <v>45239</v>
      </c>
      <c r="B7526" s="106">
        <v>12</v>
      </c>
      <c r="C7526" s="111">
        <v>13.466400269100001</v>
      </c>
    </row>
    <row r="7527" spans="1:3" x14ac:dyDescent="0.3">
      <c r="A7527" s="119">
        <v>45239</v>
      </c>
      <c r="B7527" s="106">
        <v>13</v>
      </c>
      <c r="C7527" s="111">
        <v>13.509600098</v>
      </c>
    </row>
    <row r="7528" spans="1:3" x14ac:dyDescent="0.3">
      <c r="A7528" s="119">
        <v>45239</v>
      </c>
      <c r="B7528" s="106">
        <v>14</v>
      </c>
      <c r="C7528" s="111">
        <v>13.853600098200001</v>
      </c>
    </row>
    <row r="7529" spans="1:3" x14ac:dyDescent="0.3">
      <c r="A7529" s="119">
        <v>45239</v>
      </c>
      <c r="B7529" s="106">
        <v>15</v>
      </c>
      <c r="C7529" s="111">
        <v>14.5736000983</v>
      </c>
    </row>
    <row r="7530" spans="1:3" x14ac:dyDescent="0.3">
      <c r="A7530" s="119">
        <v>45239</v>
      </c>
      <c r="B7530" s="106">
        <v>16</v>
      </c>
      <c r="C7530" s="111">
        <v>15.664000488899999</v>
      </c>
    </row>
    <row r="7531" spans="1:3" x14ac:dyDescent="0.3">
      <c r="A7531" s="119">
        <v>45239</v>
      </c>
      <c r="B7531" s="106">
        <v>17</v>
      </c>
      <c r="C7531" s="111">
        <v>16.706400268900001</v>
      </c>
    </row>
    <row r="7532" spans="1:3" x14ac:dyDescent="0.3">
      <c r="A7532" s="119">
        <v>45239</v>
      </c>
      <c r="B7532" s="106">
        <v>18</v>
      </c>
      <c r="C7532" s="111">
        <v>18.0224002691</v>
      </c>
    </row>
    <row r="7533" spans="1:3" x14ac:dyDescent="0.3">
      <c r="A7533" s="119">
        <v>45239</v>
      </c>
      <c r="B7533" s="106">
        <v>19</v>
      </c>
      <c r="C7533" s="111">
        <v>18.061599976</v>
      </c>
    </row>
    <row r="7534" spans="1:3" x14ac:dyDescent="0.3">
      <c r="A7534" s="119">
        <v>45239</v>
      </c>
      <c r="B7534" s="106">
        <v>20</v>
      </c>
      <c r="C7534" s="111">
        <v>17.873600464599999</v>
      </c>
    </row>
    <row r="7535" spans="1:3" x14ac:dyDescent="0.3">
      <c r="A7535" s="119">
        <v>45239</v>
      </c>
      <c r="B7535" s="106">
        <v>21</v>
      </c>
      <c r="C7535" s="111">
        <v>17.345600098200002</v>
      </c>
    </row>
    <row r="7536" spans="1:3" x14ac:dyDescent="0.3">
      <c r="A7536" s="119">
        <v>45239</v>
      </c>
      <c r="B7536" s="106">
        <v>22</v>
      </c>
      <c r="C7536" s="111">
        <v>16.516800415599999</v>
      </c>
    </row>
    <row r="7537" spans="1:3" x14ac:dyDescent="0.3">
      <c r="A7537" s="119">
        <v>45239</v>
      </c>
      <c r="B7537" s="106">
        <v>23</v>
      </c>
      <c r="C7537" s="111">
        <v>14.860800171299999</v>
      </c>
    </row>
    <row r="7538" spans="1:3" x14ac:dyDescent="0.3">
      <c r="A7538" s="119">
        <v>45239</v>
      </c>
      <c r="B7538" s="106">
        <v>24</v>
      </c>
      <c r="C7538" s="111">
        <v>13.9376003424</v>
      </c>
    </row>
    <row r="7539" spans="1:3" x14ac:dyDescent="0.3">
      <c r="A7539" s="119">
        <v>45240</v>
      </c>
      <c r="B7539" s="106">
        <v>1</v>
      </c>
      <c r="C7539" s="111">
        <v>13.268000489</v>
      </c>
    </row>
    <row r="7540" spans="1:3" x14ac:dyDescent="0.3">
      <c r="A7540" s="119">
        <v>45240</v>
      </c>
      <c r="B7540" s="106">
        <v>2</v>
      </c>
      <c r="C7540" s="111">
        <v>12.730400147099999</v>
      </c>
    </row>
    <row r="7541" spans="1:3" x14ac:dyDescent="0.3">
      <c r="A7541" s="119">
        <v>45240</v>
      </c>
      <c r="B7541" s="106">
        <v>3</v>
      </c>
      <c r="C7541" s="111">
        <v>12.174400024900001</v>
      </c>
    </row>
    <row r="7542" spans="1:3" x14ac:dyDescent="0.3">
      <c r="A7542" s="119">
        <v>45240</v>
      </c>
      <c r="B7542" s="106">
        <v>4</v>
      </c>
      <c r="C7542" s="111">
        <v>12.087200257099999</v>
      </c>
    </row>
    <row r="7543" spans="1:3" x14ac:dyDescent="0.3">
      <c r="A7543" s="119">
        <v>45240</v>
      </c>
      <c r="B7543" s="106">
        <v>5</v>
      </c>
      <c r="C7543" s="111">
        <v>12.5175999761</v>
      </c>
    </row>
    <row r="7544" spans="1:3" x14ac:dyDescent="0.3">
      <c r="A7544" s="119">
        <v>45240</v>
      </c>
      <c r="B7544" s="106">
        <v>6</v>
      </c>
      <c r="C7544" s="111">
        <v>13.325600708600001</v>
      </c>
    </row>
    <row r="7545" spans="1:3" x14ac:dyDescent="0.3">
      <c r="A7545" s="119">
        <v>45240</v>
      </c>
      <c r="B7545" s="106">
        <v>7</v>
      </c>
      <c r="C7545" s="111">
        <v>14.561600098200001</v>
      </c>
    </row>
    <row r="7546" spans="1:3" x14ac:dyDescent="0.3">
      <c r="A7546" s="119">
        <v>45240</v>
      </c>
      <c r="B7546" s="106">
        <v>8</v>
      </c>
      <c r="C7546" s="111">
        <v>14.016000122600001</v>
      </c>
    </row>
    <row r="7547" spans="1:3" x14ac:dyDescent="0.3">
      <c r="A7547" s="119">
        <v>45240</v>
      </c>
      <c r="B7547" s="106">
        <v>9</v>
      </c>
      <c r="C7547" s="111">
        <v>14.3088004155</v>
      </c>
    </row>
    <row r="7548" spans="1:3" x14ac:dyDescent="0.3">
      <c r="A7548" s="119">
        <v>45240</v>
      </c>
      <c r="B7548" s="106">
        <v>10</v>
      </c>
      <c r="C7548" s="111">
        <v>13.674400391299999</v>
      </c>
    </row>
    <row r="7549" spans="1:3" x14ac:dyDescent="0.3">
      <c r="A7549" s="119">
        <v>45240</v>
      </c>
      <c r="B7549" s="106">
        <v>11</v>
      </c>
      <c r="C7549" s="111">
        <v>13.5240002446</v>
      </c>
    </row>
    <row r="7550" spans="1:3" x14ac:dyDescent="0.3">
      <c r="A7550" s="119">
        <v>45240</v>
      </c>
      <c r="B7550" s="106">
        <v>12</v>
      </c>
      <c r="C7550" s="111">
        <v>13.400000000399999</v>
      </c>
    </row>
    <row r="7551" spans="1:3" x14ac:dyDescent="0.3">
      <c r="A7551" s="119">
        <v>45240</v>
      </c>
      <c r="B7551" s="106">
        <v>13</v>
      </c>
      <c r="C7551" s="111">
        <v>14.2696004645</v>
      </c>
    </row>
    <row r="7552" spans="1:3" x14ac:dyDescent="0.3">
      <c r="A7552" s="119">
        <v>45240</v>
      </c>
      <c r="B7552" s="106">
        <v>14</v>
      </c>
      <c r="C7552" s="111">
        <v>14.6464003912</v>
      </c>
    </row>
    <row r="7553" spans="1:3" x14ac:dyDescent="0.3">
      <c r="A7553" s="119">
        <v>45240</v>
      </c>
      <c r="B7553" s="106">
        <v>15</v>
      </c>
      <c r="C7553" s="111">
        <v>14.698400025000002</v>
      </c>
    </row>
    <row r="7554" spans="1:3" x14ac:dyDescent="0.3">
      <c r="A7554" s="119">
        <v>45240</v>
      </c>
      <c r="B7554" s="106">
        <v>16</v>
      </c>
      <c r="C7554" s="111">
        <v>15.079200196</v>
      </c>
    </row>
    <row r="7555" spans="1:3" x14ac:dyDescent="0.3">
      <c r="A7555" s="119">
        <v>45240</v>
      </c>
      <c r="B7555" s="106">
        <v>17</v>
      </c>
      <c r="C7555" s="111">
        <v>15.884800415499999</v>
      </c>
    </row>
    <row r="7556" spans="1:3" x14ac:dyDescent="0.3">
      <c r="A7556" s="119">
        <v>45240</v>
      </c>
      <c r="B7556" s="106">
        <v>18</v>
      </c>
      <c r="C7556" s="111">
        <v>16.963200440000001</v>
      </c>
    </row>
    <row r="7557" spans="1:3" x14ac:dyDescent="0.3">
      <c r="A7557" s="119">
        <v>45240</v>
      </c>
      <c r="B7557" s="106">
        <v>19</v>
      </c>
      <c r="C7557" s="111">
        <v>17.414400269000001</v>
      </c>
    </row>
    <row r="7558" spans="1:3" x14ac:dyDescent="0.3">
      <c r="A7558" s="119">
        <v>45240</v>
      </c>
      <c r="B7558" s="106">
        <v>20</v>
      </c>
      <c r="C7558" s="111">
        <v>17.4472006843</v>
      </c>
    </row>
    <row r="7559" spans="1:3" x14ac:dyDescent="0.3">
      <c r="A7559" s="119">
        <v>45240</v>
      </c>
      <c r="B7559" s="106">
        <v>21</v>
      </c>
      <c r="C7559" s="111">
        <v>17.069600342400001</v>
      </c>
    </row>
    <row r="7560" spans="1:3" x14ac:dyDescent="0.3">
      <c r="A7560" s="119">
        <v>45240</v>
      </c>
      <c r="B7560" s="106">
        <v>22</v>
      </c>
      <c r="C7560" s="111">
        <v>16.388000122699999</v>
      </c>
    </row>
    <row r="7561" spans="1:3" x14ac:dyDescent="0.3">
      <c r="A7561" s="119">
        <v>45240</v>
      </c>
      <c r="B7561" s="106">
        <v>23</v>
      </c>
      <c r="C7561" s="111">
        <v>14.9520000005</v>
      </c>
    </row>
    <row r="7562" spans="1:3" x14ac:dyDescent="0.3">
      <c r="A7562" s="119">
        <v>45240</v>
      </c>
      <c r="B7562" s="106">
        <v>24</v>
      </c>
      <c r="C7562" s="111">
        <v>14.0720002447</v>
      </c>
    </row>
    <row r="7563" spans="1:3" x14ac:dyDescent="0.3">
      <c r="A7563" s="119">
        <v>45241</v>
      </c>
      <c r="B7563" s="106">
        <v>1</v>
      </c>
      <c r="C7563" s="111">
        <v>13.3840004889</v>
      </c>
    </row>
    <row r="7564" spans="1:3" x14ac:dyDescent="0.3">
      <c r="A7564" s="119">
        <v>45241</v>
      </c>
      <c r="B7564" s="106">
        <v>2</v>
      </c>
      <c r="C7564" s="111">
        <v>12.780800171400001</v>
      </c>
    </row>
    <row r="7565" spans="1:3" x14ac:dyDescent="0.3">
      <c r="A7565" s="119">
        <v>45241</v>
      </c>
      <c r="B7565" s="106">
        <v>3</v>
      </c>
      <c r="C7565" s="111">
        <v>12.456800293700001</v>
      </c>
    </row>
    <row r="7566" spans="1:3" x14ac:dyDescent="0.3">
      <c r="A7566" s="119">
        <v>45241</v>
      </c>
      <c r="B7566" s="106">
        <v>4</v>
      </c>
      <c r="C7566" s="111">
        <v>12.3424000861</v>
      </c>
    </row>
    <row r="7567" spans="1:3" x14ac:dyDescent="0.3">
      <c r="A7567" s="119">
        <v>45241</v>
      </c>
      <c r="B7567" s="106">
        <v>5</v>
      </c>
      <c r="C7567" s="111">
        <v>12.604800049400001</v>
      </c>
    </row>
    <row r="7568" spans="1:3" x14ac:dyDescent="0.3">
      <c r="A7568" s="119">
        <v>45241</v>
      </c>
      <c r="B7568" s="106">
        <v>6</v>
      </c>
      <c r="C7568" s="111">
        <v>13.044000733000001</v>
      </c>
    </row>
    <row r="7569" spans="1:3" x14ac:dyDescent="0.3">
      <c r="A7569" s="119">
        <v>45241</v>
      </c>
      <c r="B7569" s="106">
        <v>7</v>
      </c>
      <c r="C7569" s="111">
        <v>13.270400391400001</v>
      </c>
    </row>
    <row r="7570" spans="1:3" x14ac:dyDescent="0.3">
      <c r="A7570" s="119">
        <v>45241</v>
      </c>
      <c r="B7570" s="106">
        <v>8</v>
      </c>
      <c r="C7570" s="111">
        <v>12.732800537700001</v>
      </c>
    </row>
    <row r="7571" spans="1:3" x14ac:dyDescent="0.3">
      <c r="A7571" s="119">
        <v>45241</v>
      </c>
      <c r="B7571" s="106">
        <v>9</v>
      </c>
      <c r="C7571" s="111">
        <v>12.420799927199999</v>
      </c>
    </row>
    <row r="7572" spans="1:3" x14ac:dyDescent="0.3">
      <c r="A7572" s="119">
        <v>45241</v>
      </c>
      <c r="B7572" s="106">
        <v>10</v>
      </c>
      <c r="C7572" s="111">
        <v>11.888800232600001</v>
      </c>
    </row>
    <row r="7573" spans="1:3" x14ac:dyDescent="0.3">
      <c r="A7573" s="119">
        <v>45241</v>
      </c>
      <c r="B7573" s="106">
        <v>11</v>
      </c>
      <c r="C7573" s="111">
        <v>11.580800049400001</v>
      </c>
    </row>
    <row r="7574" spans="1:3" x14ac:dyDescent="0.3">
      <c r="A7574" s="119">
        <v>45241</v>
      </c>
      <c r="B7574" s="106">
        <v>12</v>
      </c>
      <c r="C7574" s="111">
        <v>11.504000061500001</v>
      </c>
    </row>
    <row r="7575" spans="1:3" x14ac:dyDescent="0.3">
      <c r="A7575" s="119">
        <v>45241</v>
      </c>
      <c r="B7575" s="106">
        <v>13</v>
      </c>
      <c r="C7575" s="111">
        <v>11.606400085900001</v>
      </c>
    </row>
    <row r="7576" spans="1:3" x14ac:dyDescent="0.3">
      <c r="A7576" s="119">
        <v>45241</v>
      </c>
      <c r="B7576" s="106">
        <v>14</v>
      </c>
      <c r="C7576" s="111">
        <v>11.8592001349</v>
      </c>
    </row>
    <row r="7577" spans="1:3" x14ac:dyDescent="0.3">
      <c r="A7577" s="119">
        <v>45241</v>
      </c>
      <c r="B7577" s="106">
        <v>15</v>
      </c>
      <c r="C7577" s="111">
        <v>12.464800110399999</v>
      </c>
    </row>
    <row r="7578" spans="1:3" x14ac:dyDescent="0.3">
      <c r="A7578" s="119">
        <v>45241</v>
      </c>
      <c r="B7578" s="106">
        <v>16</v>
      </c>
      <c r="C7578" s="111">
        <v>13.441600464499999</v>
      </c>
    </row>
    <row r="7579" spans="1:3" x14ac:dyDescent="0.3">
      <c r="A7579" s="119">
        <v>45241</v>
      </c>
      <c r="B7579" s="106">
        <v>17</v>
      </c>
      <c r="C7579" s="111">
        <v>14.5024000247</v>
      </c>
    </row>
    <row r="7580" spans="1:3" x14ac:dyDescent="0.3">
      <c r="A7580" s="119">
        <v>45241</v>
      </c>
      <c r="B7580" s="106">
        <v>18</v>
      </c>
      <c r="C7580" s="111">
        <v>15.8592001958</v>
      </c>
    </row>
    <row r="7581" spans="1:3" x14ac:dyDescent="0.3">
      <c r="A7581" s="119">
        <v>45241</v>
      </c>
      <c r="B7581" s="106">
        <v>19</v>
      </c>
      <c r="C7581" s="111">
        <v>15.808000488800001</v>
      </c>
    </row>
    <row r="7582" spans="1:3" x14ac:dyDescent="0.3">
      <c r="A7582" s="119">
        <v>45241</v>
      </c>
      <c r="B7582" s="106">
        <v>20</v>
      </c>
      <c r="C7582" s="111">
        <v>15.5464006355</v>
      </c>
    </row>
    <row r="7583" spans="1:3" x14ac:dyDescent="0.3">
      <c r="A7583" s="119">
        <v>45241</v>
      </c>
      <c r="B7583" s="106">
        <v>21</v>
      </c>
      <c r="C7583" s="111">
        <v>15.1096004643</v>
      </c>
    </row>
    <row r="7584" spans="1:3" x14ac:dyDescent="0.3">
      <c r="A7584" s="119">
        <v>45241</v>
      </c>
      <c r="B7584" s="106">
        <v>22</v>
      </c>
      <c r="C7584" s="111">
        <v>14.4776000981</v>
      </c>
    </row>
    <row r="7585" spans="1:3" x14ac:dyDescent="0.3">
      <c r="A7585" s="119">
        <v>45241</v>
      </c>
      <c r="B7585" s="106">
        <v>23</v>
      </c>
      <c r="C7585" s="111">
        <v>13.821600098099999</v>
      </c>
    </row>
    <row r="7586" spans="1:3" x14ac:dyDescent="0.3">
      <c r="A7586" s="119">
        <v>45241</v>
      </c>
      <c r="B7586" s="106">
        <v>24</v>
      </c>
      <c r="C7586" s="111">
        <v>13.116000488899999</v>
      </c>
    </row>
    <row r="7587" spans="1:3" x14ac:dyDescent="0.3">
      <c r="A7587" s="119">
        <v>45242</v>
      </c>
      <c r="B7587" s="106">
        <v>1</v>
      </c>
      <c r="C7587" s="111">
        <v>12.636000000399999</v>
      </c>
    </row>
    <row r="7588" spans="1:3" x14ac:dyDescent="0.3">
      <c r="A7588" s="119">
        <v>45242</v>
      </c>
      <c r="B7588" s="106">
        <v>2</v>
      </c>
      <c r="C7588" s="111">
        <v>12.243200012699999</v>
      </c>
    </row>
    <row r="7589" spans="1:3" x14ac:dyDescent="0.3">
      <c r="A7589" s="119">
        <v>45242</v>
      </c>
      <c r="B7589" s="106">
        <v>3</v>
      </c>
      <c r="C7589" s="111">
        <v>11.833600159400001</v>
      </c>
    </row>
    <row r="7590" spans="1:3" x14ac:dyDescent="0.3">
      <c r="A7590" s="119">
        <v>45242</v>
      </c>
      <c r="B7590" s="106">
        <v>4</v>
      </c>
      <c r="C7590" s="111">
        <v>11.7560001227</v>
      </c>
    </row>
    <row r="7591" spans="1:3" x14ac:dyDescent="0.3">
      <c r="A7591" s="119">
        <v>45242</v>
      </c>
      <c r="B7591" s="106">
        <v>5</v>
      </c>
      <c r="C7591" s="111">
        <v>11.7728001104</v>
      </c>
    </row>
    <row r="7592" spans="1:3" x14ac:dyDescent="0.3">
      <c r="A7592" s="119">
        <v>45242</v>
      </c>
      <c r="B7592" s="106">
        <v>6</v>
      </c>
      <c r="C7592" s="111">
        <v>12.155199829400001</v>
      </c>
    </row>
    <row r="7593" spans="1:3" x14ac:dyDescent="0.3">
      <c r="A7593" s="119">
        <v>45242</v>
      </c>
      <c r="B7593" s="106">
        <v>7</v>
      </c>
      <c r="C7593" s="111">
        <v>12.3840004889</v>
      </c>
    </row>
    <row r="7594" spans="1:3" x14ac:dyDescent="0.3">
      <c r="A7594" s="119">
        <v>45242</v>
      </c>
      <c r="B7594" s="106">
        <v>8</v>
      </c>
      <c r="C7594" s="111">
        <v>12.1040001225</v>
      </c>
    </row>
    <row r="7595" spans="1:3" x14ac:dyDescent="0.3">
      <c r="A7595" s="119">
        <v>45242</v>
      </c>
      <c r="B7595" s="106">
        <v>9</v>
      </c>
      <c r="C7595" s="111">
        <v>11.674399963899999</v>
      </c>
    </row>
    <row r="7596" spans="1:3" x14ac:dyDescent="0.3">
      <c r="A7596" s="119">
        <v>45242</v>
      </c>
      <c r="B7596" s="106">
        <v>10</v>
      </c>
      <c r="C7596" s="111">
        <v>11.2848002326</v>
      </c>
    </row>
    <row r="7597" spans="1:3" x14ac:dyDescent="0.3">
      <c r="A7597" s="119">
        <v>45242</v>
      </c>
      <c r="B7597" s="106">
        <v>11</v>
      </c>
      <c r="C7597" s="111">
        <v>11.021600342600001</v>
      </c>
    </row>
    <row r="7598" spans="1:3" x14ac:dyDescent="0.3">
      <c r="A7598" s="119">
        <v>45242</v>
      </c>
      <c r="B7598" s="106">
        <v>12</v>
      </c>
      <c r="C7598" s="111">
        <v>10.9216002814</v>
      </c>
    </row>
    <row r="7599" spans="1:3" x14ac:dyDescent="0.3">
      <c r="A7599" s="119">
        <v>45242</v>
      </c>
      <c r="B7599" s="106">
        <v>13</v>
      </c>
      <c r="C7599" s="111">
        <v>11.329600281599999</v>
      </c>
    </row>
    <row r="7600" spans="1:3" x14ac:dyDescent="0.3">
      <c r="A7600" s="119">
        <v>45242</v>
      </c>
      <c r="B7600" s="106">
        <v>14</v>
      </c>
      <c r="C7600" s="111">
        <v>11.9208002327</v>
      </c>
    </row>
    <row r="7601" spans="1:3" x14ac:dyDescent="0.3">
      <c r="A7601" s="119">
        <v>45242</v>
      </c>
      <c r="B7601" s="106">
        <v>15</v>
      </c>
      <c r="C7601" s="111">
        <v>12.775200073800001</v>
      </c>
    </row>
    <row r="7602" spans="1:3" x14ac:dyDescent="0.3">
      <c r="A7602" s="119">
        <v>45242</v>
      </c>
      <c r="B7602" s="106">
        <v>16</v>
      </c>
      <c r="C7602" s="111">
        <v>13.790400269100001</v>
      </c>
    </row>
    <row r="7603" spans="1:3" x14ac:dyDescent="0.3">
      <c r="A7603" s="119">
        <v>45242</v>
      </c>
      <c r="B7603" s="106">
        <v>17</v>
      </c>
      <c r="C7603" s="111">
        <v>14.797600220300001</v>
      </c>
    </row>
    <row r="7604" spans="1:3" x14ac:dyDescent="0.3">
      <c r="A7604" s="119">
        <v>45242</v>
      </c>
      <c r="B7604" s="106">
        <v>18</v>
      </c>
      <c r="C7604" s="111">
        <v>16.1840002448</v>
      </c>
    </row>
    <row r="7605" spans="1:3" x14ac:dyDescent="0.3">
      <c r="A7605" s="119">
        <v>45242</v>
      </c>
      <c r="B7605" s="106">
        <v>19</v>
      </c>
      <c r="C7605" s="111">
        <v>16.035200073800002</v>
      </c>
    </row>
    <row r="7606" spans="1:3" x14ac:dyDescent="0.3">
      <c r="A7606" s="119">
        <v>45242</v>
      </c>
      <c r="B7606" s="106">
        <v>20</v>
      </c>
      <c r="C7606" s="111">
        <v>15.816800415600001</v>
      </c>
    </row>
    <row r="7607" spans="1:3" x14ac:dyDescent="0.3">
      <c r="A7607" s="119">
        <v>45242</v>
      </c>
      <c r="B7607" s="106">
        <v>21</v>
      </c>
      <c r="C7607" s="111">
        <v>15.420800659899999</v>
      </c>
    </row>
    <row r="7608" spans="1:3" x14ac:dyDescent="0.3">
      <c r="A7608" s="119">
        <v>45242</v>
      </c>
      <c r="B7608" s="106">
        <v>22</v>
      </c>
      <c r="C7608" s="111">
        <v>14.724000244799999</v>
      </c>
    </row>
    <row r="7609" spans="1:3" x14ac:dyDescent="0.3">
      <c r="A7609" s="119">
        <v>45242</v>
      </c>
      <c r="B7609" s="106">
        <v>23</v>
      </c>
      <c r="C7609" s="111">
        <v>13.773600220300001</v>
      </c>
    </row>
    <row r="7610" spans="1:3" x14ac:dyDescent="0.3">
      <c r="A7610" s="119">
        <v>45242</v>
      </c>
      <c r="B7610" s="106">
        <v>24</v>
      </c>
      <c r="C7610" s="111">
        <v>12.9136004645</v>
      </c>
    </row>
    <row r="7611" spans="1:3" x14ac:dyDescent="0.3">
      <c r="A7611" s="119">
        <v>45243</v>
      </c>
      <c r="B7611" s="106">
        <v>1</v>
      </c>
      <c r="C7611" s="111">
        <v>12.1887999884</v>
      </c>
    </row>
    <row r="7612" spans="1:3" x14ac:dyDescent="0.3">
      <c r="A7612" s="119">
        <v>45243</v>
      </c>
      <c r="B7612" s="106">
        <v>2</v>
      </c>
      <c r="C7612" s="111">
        <v>11.8328002326</v>
      </c>
    </row>
    <row r="7613" spans="1:3" x14ac:dyDescent="0.3">
      <c r="A7613" s="119">
        <v>45243</v>
      </c>
      <c r="B7613" s="106">
        <v>3</v>
      </c>
      <c r="C7613" s="111">
        <v>11.512000306100001</v>
      </c>
    </row>
    <row r="7614" spans="1:3" x14ac:dyDescent="0.3">
      <c r="A7614" s="119">
        <v>45243</v>
      </c>
      <c r="B7614" s="106">
        <v>4</v>
      </c>
      <c r="C7614" s="111">
        <v>11.559200196100001</v>
      </c>
    </row>
    <row r="7615" spans="1:3" x14ac:dyDescent="0.3">
      <c r="A7615" s="119">
        <v>45243</v>
      </c>
      <c r="B7615" s="106">
        <v>5</v>
      </c>
      <c r="C7615" s="111">
        <v>12.2031999517</v>
      </c>
    </row>
    <row r="7616" spans="1:3" x14ac:dyDescent="0.3">
      <c r="A7616" s="119">
        <v>45243</v>
      </c>
      <c r="B7616" s="106">
        <v>6</v>
      </c>
      <c r="C7616" s="111">
        <v>13.278400635500001</v>
      </c>
    </row>
    <row r="7617" spans="1:3" x14ac:dyDescent="0.3">
      <c r="A7617" s="119">
        <v>45243</v>
      </c>
      <c r="B7617" s="106">
        <v>7</v>
      </c>
      <c r="C7617" s="111">
        <v>14.6056000981</v>
      </c>
    </row>
    <row r="7618" spans="1:3" x14ac:dyDescent="0.3">
      <c r="A7618" s="119">
        <v>45243</v>
      </c>
      <c r="B7618" s="106">
        <v>8</v>
      </c>
      <c r="C7618" s="111">
        <v>14.602400147000001</v>
      </c>
    </row>
    <row r="7619" spans="1:3" x14ac:dyDescent="0.3">
      <c r="A7619" s="119">
        <v>45243</v>
      </c>
      <c r="B7619" s="106">
        <v>9</v>
      </c>
      <c r="C7619" s="111">
        <v>13.942400146899999</v>
      </c>
    </row>
    <row r="7620" spans="1:3" x14ac:dyDescent="0.3">
      <c r="A7620" s="119">
        <v>45243</v>
      </c>
      <c r="B7620" s="106">
        <v>10</v>
      </c>
      <c r="C7620" s="111">
        <v>14.005600464400001</v>
      </c>
    </row>
    <row r="7621" spans="1:3" x14ac:dyDescent="0.3">
      <c r="A7621" s="119">
        <v>45243</v>
      </c>
      <c r="B7621" s="106">
        <v>11</v>
      </c>
      <c r="C7621" s="111">
        <v>13.780800293599999</v>
      </c>
    </row>
    <row r="7622" spans="1:3" x14ac:dyDescent="0.3">
      <c r="A7622" s="119">
        <v>45243</v>
      </c>
      <c r="B7622" s="106">
        <v>12</v>
      </c>
      <c r="C7622" s="111">
        <v>14.9288004155</v>
      </c>
    </row>
    <row r="7623" spans="1:3" x14ac:dyDescent="0.3">
      <c r="A7623" s="119">
        <v>45243</v>
      </c>
      <c r="B7623" s="106">
        <v>13</v>
      </c>
      <c r="C7623" s="111">
        <v>15.0536002202</v>
      </c>
    </row>
    <row r="7624" spans="1:3" x14ac:dyDescent="0.3">
      <c r="A7624" s="119">
        <v>45243</v>
      </c>
      <c r="B7624" s="106">
        <v>14</v>
      </c>
      <c r="C7624" s="111">
        <v>15.761600098000001</v>
      </c>
    </row>
    <row r="7625" spans="1:3" x14ac:dyDescent="0.3">
      <c r="A7625" s="119">
        <v>45243</v>
      </c>
      <c r="B7625" s="106">
        <v>15</v>
      </c>
      <c r="C7625" s="111">
        <v>16.105600220199999</v>
      </c>
    </row>
    <row r="7626" spans="1:3" x14ac:dyDescent="0.3">
      <c r="A7626" s="119">
        <v>45243</v>
      </c>
      <c r="B7626" s="106">
        <v>16</v>
      </c>
      <c r="C7626" s="111">
        <v>16.743200196</v>
      </c>
    </row>
    <row r="7627" spans="1:3" x14ac:dyDescent="0.3">
      <c r="A7627" s="119">
        <v>45243</v>
      </c>
      <c r="B7627" s="106">
        <v>17</v>
      </c>
      <c r="C7627" s="111">
        <v>16.925600342399999</v>
      </c>
    </row>
    <row r="7628" spans="1:3" x14ac:dyDescent="0.3">
      <c r="A7628" s="119">
        <v>45243</v>
      </c>
      <c r="B7628" s="106">
        <v>18</v>
      </c>
      <c r="C7628" s="111">
        <v>18.1064002691</v>
      </c>
    </row>
    <row r="7629" spans="1:3" x14ac:dyDescent="0.3">
      <c r="A7629" s="119">
        <v>45243</v>
      </c>
      <c r="B7629" s="106">
        <v>19</v>
      </c>
      <c r="C7629" s="111">
        <v>18.019200317899998</v>
      </c>
    </row>
    <row r="7630" spans="1:3" x14ac:dyDescent="0.3">
      <c r="A7630" s="119">
        <v>45243</v>
      </c>
      <c r="B7630" s="106">
        <v>20</v>
      </c>
      <c r="C7630" s="111">
        <v>17.4584002691</v>
      </c>
    </row>
    <row r="7631" spans="1:3" x14ac:dyDescent="0.3">
      <c r="A7631" s="119">
        <v>45243</v>
      </c>
      <c r="B7631" s="106">
        <v>21</v>
      </c>
      <c r="C7631" s="111">
        <v>17.252000366799997</v>
      </c>
    </row>
    <row r="7632" spans="1:3" x14ac:dyDescent="0.3">
      <c r="A7632" s="119">
        <v>45243</v>
      </c>
      <c r="B7632" s="106">
        <v>22</v>
      </c>
      <c r="C7632" s="111">
        <v>16.280800171499997</v>
      </c>
    </row>
    <row r="7633" spans="1:3" x14ac:dyDescent="0.3">
      <c r="A7633" s="119">
        <v>45243</v>
      </c>
      <c r="B7633" s="106">
        <v>23</v>
      </c>
      <c r="C7633" s="111">
        <v>14.900800415600001</v>
      </c>
    </row>
    <row r="7634" spans="1:3" x14ac:dyDescent="0.3">
      <c r="A7634" s="119">
        <v>45243</v>
      </c>
      <c r="B7634" s="106">
        <v>24</v>
      </c>
      <c r="C7634" s="111">
        <v>13.589600342300001</v>
      </c>
    </row>
    <row r="7635" spans="1:3" x14ac:dyDescent="0.3">
      <c r="A7635" s="119">
        <v>45244</v>
      </c>
      <c r="B7635" s="106">
        <v>1</v>
      </c>
      <c r="C7635" s="111">
        <v>12.916000366800001</v>
      </c>
    </row>
    <row r="7636" spans="1:3" x14ac:dyDescent="0.3">
      <c r="A7636" s="119">
        <v>45244</v>
      </c>
      <c r="B7636" s="106">
        <v>2</v>
      </c>
      <c r="C7636" s="111">
        <v>12.457599976299999</v>
      </c>
    </row>
    <row r="7637" spans="1:3" x14ac:dyDescent="0.3">
      <c r="A7637" s="119">
        <v>45244</v>
      </c>
      <c r="B7637" s="106">
        <v>3</v>
      </c>
      <c r="C7637" s="111">
        <v>11.9936000373</v>
      </c>
    </row>
    <row r="7638" spans="1:3" x14ac:dyDescent="0.3">
      <c r="A7638" s="119">
        <v>45244</v>
      </c>
      <c r="B7638" s="106">
        <v>4</v>
      </c>
      <c r="C7638" s="111">
        <v>11.956800171599999</v>
      </c>
    </row>
    <row r="7639" spans="1:3" x14ac:dyDescent="0.3">
      <c r="A7639" s="119">
        <v>45244</v>
      </c>
      <c r="B7639" s="106">
        <v>5</v>
      </c>
      <c r="C7639" s="111">
        <v>12.529600220300001</v>
      </c>
    </row>
    <row r="7640" spans="1:3" x14ac:dyDescent="0.3">
      <c r="A7640" s="119">
        <v>45244</v>
      </c>
      <c r="B7640" s="106">
        <v>6</v>
      </c>
      <c r="C7640" s="111">
        <v>13.717600342399999</v>
      </c>
    </row>
    <row r="7641" spans="1:3" x14ac:dyDescent="0.3">
      <c r="A7641" s="119">
        <v>45244</v>
      </c>
      <c r="B7641" s="106">
        <v>7</v>
      </c>
      <c r="C7641" s="111">
        <v>15.260800293500001</v>
      </c>
    </row>
    <row r="7642" spans="1:3" x14ac:dyDescent="0.3">
      <c r="A7642" s="119">
        <v>45244</v>
      </c>
      <c r="B7642" s="106">
        <v>8</v>
      </c>
      <c r="C7642" s="111">
        <v>14.805600220200001</v>
      </c>
    </row>
    <row r="7643" spans="1:3" x14ac:dyDescent="0.3">
      <c r="A7643" s="119">
        <v>45244</v>
      </c>
      <c r="B7643" s="106">
        <v>9</v>
      </c>
      <c r="C7643" s="111">
        <v>14.596800415500001</v>
      </c>
    </row>
    <row r="7644" spans="1:3" x14ac:dyDescent="0.3">
      <c r="A7644" s="119">
        <v>45244</v>
      </c>
      <c r="B7644" s="106">
        <v>10</v>
      </c>
      <c r="C7644" s="111">
        <v>14.503200317900001</v>
      </c>
    </row>
    <row r="7645" spans="1:3" x14ac:dyDescent="0.3">
      <c r="A7645" s="119">
        <v>45244</v>
      </c>
      <c r="B7645" s="106">
        <v>11</v>
      </c>
      <c r="C7645" s="111">
        <v>14.0800001226</v>
      </c>
    </row>
    <row r="7646" spans="1:3" x14ac:dyDescent="0.3">
      <c r="A7646" s="119">
        <v>45244</v>
      </c>
      <c r="B7646" s="106">
        <v>12</v>
      </c>
      <c r="C7646" s="111">
        <v>14.1936003423</v>
      </c>
    </row>
    <row r="7647" spans="1:3" x14ac:dyDescent="0.3">
      <c r="A7647" s="119">
        <v>45244</v>
      </c>
      <c r="B7647" s="106">
        <v>13</v>
      </c>
      <c r="C7647" s="111">
        <v>15.055199951700001</v>
      </c>
    </row>
    <row r="7648" spans="1:3" x14ac:dyDescent="0.3">
      <c r="A7648" s="119">
        <v>45244</v>
      </c>
      <c r="B7648" s="106">
        <v>14</v>
      </c>
      <c r="C7648" s="111">
        <v>15.6976005864</v>
      </c>
    </row>
    <row r="7649" spans="1:3" x14ac:dyDescent="0.3">
      <c r="A7649" s="119">
        <v>45244</v>
      </c>
      <c r="B7649" s="106">
        <v>15</v>
      </c>
      <c r="C7649" s="111">
        <v>15.7536004645</v>
      </c>
    </row>
    <row r="7650" spans="1:3" x14ac:dyDescent="0.3">
      <c r="A7650" s="119">
        <v>45244</v>
      </c>
      <c r="B7650" s="106">
        <v>16</v>
      </c>
      <c r="C7650" s="111">
        <v>16.0408004156</v>
      </c>
    </row>
    <row r="7651" spans="1:3" x14ac:dyDescent="0.3">
      <c r="A7651" s="119">
        <v>45244</v>
      </c>
      <c r="B7651" s="106">
        <v>17</v>
      </c>
      <c r="C7651" s="111">
        <v>16.7216003425</v>
      </c>
    </row>
    <row r="7652" spans="1:3" x14ac:dyDescent="0.3">
      <c r="A7652" s="119">
        <v>45244</v>
      </c>
      <c r="B7652" s="106">
        <v>18</v>
      </c>
      <c r="C7652" s="111">
        <v>17.809600464500001</v>
      </c>
    </row>
    <row r="7653" spans="1:3" x14ac:dyDescent="0.3">
      <c r="A7653" s="119">
        <v>45244</v>
      </c>
      <c r="B7653" s="106">
        <v>19</v>
      </c>
      <c r="C7653" s="111">
        <v>17.8440003668</v>
      </c>
    </row>
    <row r="7654" spans="1:3" x14ac:dyDescent="0.3">
      <c r="A7654" s="119">
        <v>45244</v>
      </c>
      <c r="B7654" s="106">
        <v>20</v>
      </c>
      <c r="C7654" s="111">
        <v>17.012800171399999</v>
      </c>
    </row>
    <row r="7655" spans="1:3" x14ac:dyDescent="0.3">
      <c r="A7655" s="119">
        <v>45244</v>
      </c>
      <c r="B7655" s="106">
        <v>21</v>
      </c>
      <c r="C7655" s="111">
        <v>16.106400635300002</v>
      </c>
    </row>
    <row r="7656" spans="1:3" x14ac:dyDescent="0.3">
      <c r="A7656" s="119">
        <v>45244</v>
      </c>
      <c r="B7656" s="106">
        <v>22</v>
      </c>
      <c r="C7656" s="111">
        <v>15.395200195999999</v>
      </c>
    </row>
    <row r="7657" spans="1:3" x14ac:dyDescent="0.3">
      <c r="A7657" s="119">
        <v>45244</v>
      </c>
      <c r="B7657" s="106">
        <v>23</v>
      </c>
      <c r="C7657" s="111">
        <v>14.380800171299999</v>
      </c>
    </row>
    <row r="7658" spans="1:3" x14ac:dyDescent="0.3">
      <c r="A7658" s="119">
        <v>45244</v>
      </c>
      <c r="B7658" s="106">
        <v>24</v>
      </c>
      <c r="C7658" s="111">
        <v>13.3608004156</v>
      </c>
    </row>
    <row r="7659" spans="1:3" x14ac:dyDescent="0.3">
      <c r="A7659" s="119">
        <v>45245</v>
      </c>
      <c r="B7659" s="106">
        <v>1</v>
      </c>
      <c r="C7659" s="111">
        <v>12.744800049199998</v>
      </c>
    </row>
    <row r="7660" spans="1:3" x14ac:dyDescent="0.3">
      <c r="A7660" s="119">
        <v>45245</v>
      </c>
      <c r="B7660" s="106">
        <v>2</v>
      </c>
      <c r="C7660" s="111">
        <v>12.1768001716</v>
      </c>
    </row>
    <row r="7661" spans="1:3" x14ac:dyDescent="0.3">
      <c r="A7661" s="119">
        <v>45245</v>
      </c>
      <c r="B7661" s="106">
        <v>3</v>
      </c>
      <c r="C7661" s="111">
        <v>11.7416000372</v>
      </c>
    </row>
    <row r="7662" spans="1:3" x14ac:dyDescent="0.3">
      <c r="A7662" s="119">
        <v>45245</v>
      </c>
      <c r="B7662" s="106">
        <v>4</v>
      </c>
      <c r="C7662" s="111">
        <v>11.6736000983</v>
      </c>
    </row>
    <row r="7663" spans="1:3" x14ac:dyDescent="0.3">
      <c r="A7663" s="119">
        <v>45245</v>
      </c>
      <c r="B7663" s="106">
        <v>5</v>
      </c>
      <c r="C7663" s="111">
        <v>12.2336000372</v>
      </c>
    </row>
    <row r="7664" spans="1:3" x14ac:dyDescent="0.3">
      <c r="A7664" s="119">
        <v>45245</v>
      </c>
      <c r="B7664" s="106">
        <v>6</v>
      </c>
      <c r="C7664" s="111">
        <v>13.294400146899999</v>
      </c>
    </row>
    <row r="7665" spans="1:3" x14ac:dyDescent="0.3">
      <c r="A7665" s="119">
        <v>45245</v>
      </c>
      <c r="B7665" s="106">
        <v>7</v>
      </c>
      <c r="C7665" s="111">
        <v>14.784800171400001</v>
      </c>
    </row>
    <row r="7666" spans="1:3" x14ac:dyDescent="0.3">
      <c r="A7666" s="119">
        <v>45245</v>
      </c>
      <c r="B7666" s="106">
        <v>8</v>
      </c>
      <c r="C7666" s="111">
        <v>15.064000244700001</v>
      </c>
    </row>
    <row r="7667" spans="1:3" x14ac:dyDescent="0.3">
      <c r="A7667" s="119">
        <v>45245</v>
      </c>
      <c r="B7667" s="106">
        <v>9</v>
      </c>
      <c r="C7667" s="111">
        <v>14.497600586399999</v>
      </c>
    </row>
    <row r="7668" spans="1:3" x14ac:dyDescent="0.3">
      <c r="A7668" s="119">
        <v>45245</v>
      </c>
      <c r="B7668" s="106">
        <v>10</v>
      </c>
      <c r="C7668" s="111">
        <v>14.9808002936</v>
      </c>
    </row>
    <row r="7669" spans="1:3" x14ac:dyDescent="0.3">
      <c r="A7669" s="119">
        <v>45245</v>
      </c>
      <c r="B7669" s="106">
        <v>11</v>
      </c>
      <c r="C7669" s="111">
        <v>16.080000366699998</v>
      </c>
    </row>
    <row r="7670" spans="1:3" x14ac:dyDescent="0.3">
      <c r="A7670" s="119">
        <v>45245</v>
      </c>
      <c r="B7670" s="106">
        <v>12</v>
      </c>
      <c r="C7670" s="111">
        <v>16.428800171300001</v>
      </c>
    </row>
    <row r="7671" spans="1:3" x14ac:dyDescent="0.3">
      <c r="A7671" s="119">
        <v>45245</v>
      </c>
      <c r="B7671" s="106">
        <v>13</v>
      </c>
      <c r="C7671" s="111">
        <v>15.9792003179</v>
      </c>
    </row>
    <row r="7672" spans="1:3" x14ac:dyDescent="0.3">
      <c r="A7672" s="119">
        <v>45245</v>
      </c>
      <c r="B7672" s="106">
        <v>14</v>
      </c>
      <c r="C7672" s="111">
        <v>16.210400269099999</v>
      </c>
    </row>
    <row r="7673" spans="1:3" x14ac:dyDescent="0.3">
      <c r="A7673" s="119">
        <v>45245</v>
      </c>
      <c r="B7673" s="106">
        <v>15</v>
      </c>
      <c r="C7673" s="111">
        <v>15.9864007575</v>
      </c>
    </row>
    <row r="7674" spans="1:3" x14ac:dyDescent="0.3">
      <c r="A7674" s="119">
        <v>45245</v>
      </c>
      <c r="B7674" s="106">
        <v>16</v>
      </c>
      <c r="C7674" s="111">
        <v>16.249600342200001</v>
      </c>
    </row>
    <row r="7675" spans="1:3" x14ac:dyDescent="0.3">
      <c r="A7675" s="119">
        <v>45245</v>
      </c>
      <c r="B7675" s="106">
        <v>17</v>
      </c>
      <c r="C7675" s="111">
        <v>17.1352000738</v>
      </c>
    </row>
    <row r="7676" spans="1:3" x14ac:dyDescent="0.3">
      <c r="A7676" s="119">
        <v>45245</v>
      </c>
      <c r="B7676" s="106">
        <v>18</v>
      </c>
      <c r="C7676" s="111">
        <v>17.869599853899999</v>
      </c>
    </row>
    <row r="7677" spans="1:3" x14ac:dyDescent="0.3">
      <c r="A7677" s="119">
        <v>45245</v>
      </c>
      <c r="B7677" s="106">
        <v>19</v>
      </c>
      <c r="C7677" s="111">
        <v>18.131199951499998</v>
      </c>
    </row>
    <row r="7678" spans="1:3" x14ac:dyDescent="0.3">
      <c r="A7678" s="119">
        <v>45245</v>
      </c>
      <c r="B7678" s="106">
        <v>20</v>
      </c>
      <c r="C7678" s="111">
        <v>17.892800293499999</v>
      </c>
    </row>
    <row r="7679" spans="1:3" x14ac:dyDescent="0.3">
      <c r="A7679" s="119">
        <v>45245</v>
      </c>
      <c r="B7679" s="106">
        <v>21</v>
      </c>
      <c r="C7679" s="111">
        <v>17.276800293600001</v>
      </c>
    </row>
    <row r="7680" spans="1:3" x14ac:dyDescent="0.3">
      <c r="A7680" s="119">
        <v>45245</v>
      </c>
      <c r="B7680" s="106">
        <v>22</v>
      </c>
      <c r="C7680" s="111">
        <v>16.2832003179</v>
      </c>
    </row>
    <row r="7681" spans="1:3" x14ac:dyDescent="0.3">
      <c r="A7681" s="119">
        <v>45245</v>
      </c>
      <c r="B7681" s="106">
        <v>23</v>
      </c>
      <c r="C7681" s="111">
        <v>15.0200002448</v>
      </c>
    </row>
    <row r="7682" spans="1:3" x14ac:dyDescent="0.3">
      <c r="A7682" s="119">
        <v>45245</v>
      </c>
      <c r="B7682" s="106">
        <v>24</v>
      </c>
      <c r="C7682" s="111">
        <v>13.835200440000001</v>
      </c>
    </row>
    <row r="7683" spans="1:3" x14ac:dyDescent="0.3">
      <c r="A7683" s="119">
        <v>45246</v>
      </c>
      <c r="B7683" s="106">
        <v>1</v>
      </c>
      <c r="C7683" s="111">
        <v>13.047200440200001</v>
      </c>
    </row>
    <row r="7684" spans="1:3" x14ac:dyDescent="0.3">
      <c r="A7684" s="119">
        <v>45246</v>
      </c>
      <c r="B7684" s="106">
        <v>2</v>
      </c>
      <c r="C7684" s="111">
        <v>12.3983999028</v>
      </c>
    </row>
    <row r="7685" spans="1:3" x14ac:dyDescent="0.3">
      <c r="A7685" s="119">
        <v>45246</v>
      </c>
      <c r="B7685" s="106">
        <v>3</v>
      </c>
      <c r="C7685" s="111">
        <v>12.139200073800001</v>
      </c>
    </row>
    <row r="7686" spans="1:3" x14ac:dyDescent="0.3">
      <c r="A7686" s="119">
        <v>45246</v>
      </c>
      <c r="B7686" s="106">
        <v>4</v>
      </c>
      <c r="C7686" s="111">
        <v>12.012000183800001</v>
      </c>
    </row>
    <row r="7687" spans="1:3" x14ac:dyDescent="0.3">
      <c r="A7687" s="119">
        <v>45246</v>
      </c>
      <c r="B7687" s="106">
        <v>5</v>
      </c>
      <c r="C7687" s="111">
        <v>12.547200134799999</v>
      </c>
    </row>
    <row r="7688" spans="1:3" x14ac:dyDescent="0.3">
      <c r="A7688" s="119">
        <v>45246</v>
      </c>
      <c r="B7688" s="106">
        <v>6</v>
      </c>
      <c r="C7688" s="111">
        <v>13.475200317999999</v>
      </c>
    </row>
    <row r="7689" spans="1:3" x14ac:dyDescent="0.3">
      <c r="A7689" s="119">
        <v>45246</v>
      </c>
      <c r="B7689" s="106">
        <v>7</v>
      </c>
      <c r="C7689" s="111">
        <v>15.135200317999999</v>
      </c>
    </row>
    <row r="7690" spans="1:3" x14ac:dyDescent="0.3">
      <c r="A7690" s="119">
        <v>45246</v>
      </c>
      <c r="B7690" s="106">
        <v>8</v>
      </c>
      <c r="C7690" s="111">
        <v>15.928000366700001</v>
      </c>
    </row>
    <row r="7691" spans="1:3" x14ac:dyDescent="0.3">
      <c r="A7691" s="119">
        <v>45246</v>
      </c>
      <c r="B7691" s="106">
        <v>9</v>
      </c>
      <c r="C7691" s="111">
        <v>16.120800171100001</v>
      </c>
    </row>
    <row r="7692" spans="1:3" x14ac:dyDescent="0.3">
      <c r="A7692" s="119">
        <v>45246</v>
      </c>
      <c r="B7692" s="106">
        <v>10</v>
      </c>
      <c r="C7692" s="111">
        <v>15.5888002935</v>
      </c>
    </row>
    <row r="7693" spans="1:3" x14ac:dyDescent="0.3">
      <c r="A7693" s="119">
        <v>45246</v>
      </c>
      <c r="B7693" s="106">
        <v>11</v>
      </c>
      <c r="C7693" s="111">
        <v>14.732800293599999</v>
      </c>
    </row>
    <row r="7694" spans="1:3" x14ac:dyDescent="0.3">
      <c r="A7694" s="119">
        <v>45246</v>
      </c>
      <c r="B7694" s="106">
        <v>12</v>
      </c>
      <c r="C7694" s="111">
        <v>14.838400269100001</v>
      </c>
    </row>
    <row r="7695" spans="1:3" x14ac:dyDescent="0.3">
      <c r="A7695" s="119">
        <v>45246</v>
      </c>
      <c r="B7695" s="106">
        <v>13</v>
      </c>
      <c r="C7695" s="111">
        <v>13.8752001958</v>
      </c>
    </row>
    <row r="7696" spans="1:3" x14ac:dyDescent="0.3">
      <c r="A7696" s="119">
        <v>45246</v>
      </c>
      <c r="B7696" s="106">
        <v>14</v>
      </c>
      <c r="C7696" s="111">
        <v>14.163200318099999</v>
      </c>
    </row>
    <row r="7697" spans="1:3" x14ac:dyDescent="0.3">
      <c r="A7697" s="119">
        <v>45246</v>
      </c>
      <c r="B7697" s="106">
        <v>15</v>
      </c>
      <c r="C7697" s="111">
        <v>14.7808002934</v>
      </c>
    </row>
    <row r="7698" spans="1:3" x14ac:dyDescent="0.3">
      <c r="A7698" s="119">
        <v>45246</v>
      </c>
      <c r="B7698" s="106">
        <v>16</v>
      </c>
      <c r="C7698" s="111">
        <v>15.457600342499999</v>
      </c>
    </row>
    <row r="7699" spans="1:3" x14ac:dyDescent="0.3">
      <c r="A7699" s="119">
        <v>45246</v>
      </c>
      <c r="B7699" s="106">
        <v>17</v>
      </c>
      <c r="C7699" s="111">
        <v>16.132800293399999</v>
      </c>
    </row>
    <row r="7700" spans="1:3" x14ac:dyDescent="0.3">
      <c r="A7700" s="119">
        <v>45246</v>
      </c>
      <c r="B7700" s="106">
        <v>18</v>
      </c>
      <c r="C7700" s="111">
        <v>17.7176002203</v>
      </c>
    </row>
    <row r="7701" spans="1:3" x14ac:dyDescent="0.3">
      <c r="A7701" s="119">
        <v>45246</v>
      </c>
      <c r="B7701" s="106">
        <v>19</v>
      </c>
      <c r="C7701" s="111">
        <v>17.741600220399999</v>
      </c>
    </row>
    <row r="7702" spans="1:3" x14ac:dyDescent="0.3">
      <c r="A7702" s="119">
        <v>45246</v>
      </c>
      <c r="B7702" s="106">
        <v>20</v>
      </c>
      <c r="C7702" s="111">
        <v>17.653600586699998</v>
      </c>
    </row>
    <row r="7703" spans="1:3" x14ac:dyDescent="0.3">
      <c r="A7703" s="119">
        <v>45246</v>
      </c>
      <c r="B7703" s="106">
        <v>21</v>
      </c>
      <c r="C7703" s="111">
        <v>17.248800171399999</v>
      </c>
    </row>
    <row r="7704" spans="1:3" x14ac:dyDescent="0.3">
      <c r="A7704" s="119">
        <v>45246</v>
      </c>
      <c r="B7704" s="106">
        <v>22</v>
      </c>
      <c r="C7704" s="111">
        <v>16.2712003179</v>
      </c>
    </row>
    <row r="7705" spans="1:3" x14ac:dyDescent="0.3">
      <c r="A7705" s="119">
        <v>45246</v>
      </c>
      <c r="B7705" s="106">
        <v>23</v>
      </c>
      <c r="C7705" s="111">
        <v>14.692800049300001</v>
      </c>
    </row>
    <row r="7706" spans="1:3" x14ac:dyDescent="0.3">
      <c r="A7706" s="119">
        <v>45246</v>
      </c>
      <c r="B7706" s="106">
        <v>24</v>
      </c>
      <c r="C7706" s="111">
        <v>13.6312005621</v>
      </c>
    </row>
    <row r="7707" spans="1:3" x14ac:dyDescent="0.3">
      <c r="A7707" s="119">
        <v>45247</v>
      </c>
      <c r="B7707" s="106">
        <v>1</v>
      </c>
      <c r="C7707" s="111">
        <v>12.978400269</v>
      </c>
    </row>
    <row r="7708" spans="1:3" x14ac:dyDescent="0.3">
      <c r="A7708" s="119">
        <v>45247</v>
      </c>
      <c r="B7708" s="106">
        <v>2</v>
      </c>
      <c r="C7708" s="111">
        <v>12.5335997928</v>
      </c>
    </row>
    <row r="7709" spans="1:3" x14ac:dyDescent="0.3">
      <c r="A7709" s="119">
        <v>45247</v>
      </c>
      <c r="B7709" s="106">
        <v>3</v>
      </c>
      <c r="C7709" s="111">
        <v>12.212000061500001</v>
      </c>
    </row>
    <row r="7710" spans="1:3" x14ac:dyDescent="0.3">
      <c r="A7710" s="119">
        <v>45247</v>
      </c>
      <c r="B7710" s="106">
        <v>4</v>
      </c>
      <c r="C7710" s="111">
        <v>12.183200195900001</v>
      </c>
    </row>
    <row r="7711" spans="1:3" x14ac:dyDescent="0.3">
      <c r="A7711" s="119">
        <v>45247</v>
      </c>
      <c r="B7711" s="106">
        <v>5</v>
      </c>
      <c r="C7711" s="111">
        <v>12.507199951500001</v>
      </c>
    </row>
    <row r="7712" spans="1:3" x14ac:dyDescent="0.3">
      <c r="A7712" s="119">
        <v>45247</v>
      </c>
      <c r="B7712" s="106">
        <v>6</v>
      </c>
      <c r="C7712" s="111">
        <v>13.361600342300001</v>
      </c>
    </row>
    <row r="7713" spans="1:3" x14ac:dyDescent="0.3">
      <c r="A7713" s="119">
        <v>45247</v>
      </c>
      <c r="B7713" s="106">
        <v>7</v>
      </c>
      <c r="C7713" s="111">
        <v>14.5688005378</v>
      </c>
    </row>
    <row r="7714" spans="1:3" x14ac:dyDescent="0.3">
      <c r="A7714" s="119">
        <v>45247</v>
      </c>
      <c r="B7714" s="106">
        <v>8</v>
      </c>
      <c r="C7714" s="111">
        <v>14.076000366599999</v>
      </c>
    </row>
    <row r="7715" spans="1:3" x14ac:dyDescent="0.3">
      <c r="A7715" s="119">
        <v>45247</v>
      </c>
      <c r="B7715" s="106">
        <v>9</v>
      </c>
      <c r="C7715" s="111">
        <v>13.567200317999999</v>
      </c>
    </row>
    <row r="7716" spans="1:3" x14ac:dyDescent="0.3">
      <c r="A7716" s="119">
        <v>45247</v>
      </c>
      <c r="B7716" s="106">
        <v>10</v>
      </c>
      <c r="C7716" s="111">
        <v>13.7376000983</v>
      </c>
    </row>
    <row r="7717" spans="1:3" x14ac:dyDescent="0.3">
      <c r="A7717" s="119">
        <v>45247</v>
      </c>
      <c r="B7717" s="106">
        <v>11</v>
      </c>
      <c r="C7717" s="111">
        <v>13.239200195699999</v>
      </c>
    </row>
    <row r="7718" spans="1:3" x14ac:dyDescent="0.3">
      <c r="A7718" s="119">
        <v>45247</v>
      </c>
      <c r="B7718" s="106">
        <v>12</v>
      </c>
      <c r="C7718" s="111">
        <v>13.016000489</v>
      </c>
    </row>
    <row r="7719" spans="1:3" x14ac:dyDescent="0.3">
      <c r="A7719" s="119">
        <v>45247</v>
      </c>
      <c r="B7719" s="106">
        <v>13</v>
      </c>
      <c r="C7719" s="111">
        <v>13.1040002447</v>
      </c>
    </row>
    <row r="7720" spans="1:3" x14ac:dyDescent="0.3">
      <c r="A7720" s="119">
        <v>45247</v>
      </c>
      <c r="B7720" s="106">
        <v>14</v>
      </c>
      <c r="C7720" s="111">
        <v>13.7504002691</v>
      </c>
    </row>
    <row r="7721" spans="1:3" x14ac:dyDescent="0.3">
      <c r="A7721" s="119">
        <v>45247</v>
      </c>
      <c r="B7721" s="106">
        <v>15</v>
      </c>
      <c r="C7721" s="111">
        <v>14.106400147</v>
      </c>
    </row>
    <row r="7722" spans="1:3" x14ac:dyDescent="0.3">
      <c r="A7722" s="119">
        <v>45247</v>
      </c>
      <c r="B7722" s="106">
        <v>16</v>
      </c>
      <c r="C7722" s="111">
        <v>14.9991999516</v>
      </c>
    </row>
    <row r="7723" spans="1:3" x14ac:dyDescent="0.3">
      <c r="A7723" s="119">
        <v>45247</v>
      </c>
      <c r="B7723" s="106">
        <v>17</v>
      </c>
      <c r="C7723" s="111">
        <v>15.847200195799999</v>
      </c>
    </row>
    <row r="7724" spans="1:3" x14ac:dyDescent="0.3">
      <c r="A7724" s="119">
        <v>45247</v>
      </c>
      <c r="B7724" s="106">
        <v>18</v>
      </c>
      <c r="C7724" s="111">
        <v>17.492000244700002</v>
      </c>
    </row>
    <row r="7725" spans="1:3" x14ac:dyDescent="0.3">
      <c r="A7725" s="119">
        <v>45247</v>
      </c>
      <c r="B7725" s="106">
        <v>19</v>
      </c>
      <c r="C7725" s="111">
        <v>17.714400146900001</v>
      </c>
    </row>
    <row r="7726" spans="1:3" x14ac:dyDescent="0.3">
      <c r="A7726" s="119">
        <v>45247</v>
      </c>
      <c r="B7726" s="106">
        <v>20</v>
      </c>
      <c r="C7726" s="111">
        <v>17.476800049400001</v>
      </c>
    </row>
    <row r="7727" spans="1:3" x14ac:dyDescent="0.3">
      <c r="A7727" s="119">
        <v>45247</v>
      </c>
      <c r="B7727" s="106">
        <v>21</v>
      </c>
      <c r="C7727" s="111">
        <v>16.7952004399</v>
      </c>
    </row>
    <row r="7728" spans="1:3" x14ac:dyDescent="0.3">
      <c r="A7728" s="119">
        <v>45247</v>
      </c>
      <c r="B7728" s="106">
        <v>22</v>
      </c>
      <c r="C7728" s="111">
        <v>16.257600464499998</v>
      </c>
    </row>
    <row r="7729" spans="1:3" x14ac:dyDescent="0.3">
      <c r="A7729" s="119">
        <v>45247</v>
      </c>
      <c r="B7729" s="106">
        <v>23</v>
      </c>
      <c r="C7729" s="111">
        <v>14.5528000493</v>
      </c>
    </row>
    <row r="7730" spans="1:3" x14ac:dyDescent="0.3">
      <c r="A7730" s="119">
        <v>45247</v>
      </c>
      <c r="B7730" s="106">
        <v>24</v>
      </c>
      <c r="C7730" s="111">
        <v>13.4176004645</v>
      </c>
    </row>
    <row r="7731" spans="1:3" x14ac:dyDescent="0.3">
      <c r="A7731" s="119">
        <v>45248</v>
      </c>
      <c r="B7731" s="106">
        <v>1</v>
      </c>
      <c r="C7731" s="111">
        <v>12.660800293500001</v>
      </c>
    </row>
    <row r="7732" spans="1:3" x14ac:dyDescent="0.3">
      <c r="A7732" s="119">
        <v>45248</v>
      </c>
      <c r="B7732" s="106">
        <v>2</v>
      </c>
      <c r="C7732" s="111">
        <v>12.171200135099999</v>
      </c>
    </row>
    <row r="7733" spans="1:3" x14ac:dyDescent="0.3">
      <c r="A7733" s="119">
        <v>45248</v>
      </c>
      <c r="B7733" s="106">
        <v>3</v>
      </c>
      <c r="C7733" s="111">
        <v>11.8448000495</v>
      </c>
    </row>
    <row r="7734" spans="1:3" x14ac:dyDescent="0.3">
      <c r="A7734" s="119">
        <v>45248</v>
      </c>
      <c r="B7734" s="106">
        <v>4</v>
      </c>
      <c r="C7734" s="111">
        <v>11.7503999639</v>
      </c>
    </row>
    <row r="7735" spans="1:3" x14ac:dyDescent="0.3">
      <c r="A7735" s="119">
        <v>45248</v>
      </c>
      <c r="B7735" s="106">
        <v>5</v>
      </c>
      <c r="C7735" s="111">
        <v>11.759200012600001</v>
      </c>
    </row>
    <row r="7736" spans="1:3" x14ac:dyDescent="0.3">
      <c r="A7736" s="119">
        <v>45248</v>
      </c>
      <c r="B7736" s="106">
        <v>6</v>
      </c>
      <c r="C7736" s="111">
        <v>12.179199951299999</v>
      </c>
    </row>
    <row r="7737" spans="1:3" x14ac:dyDescent="0.3">
      <c r="A7737" s="119">
        <v>45248</v>
      </c>
      <c r="B7737" s="106">
        <v>7</v>
      </c>
      <c r="C7737" s="111">
        <v>12.5544003913</v>
      </c>
    </row>
    <row r="7738" spans="1:3" x14ac:dyDescent="0.3">
      <c r="A7738" s="119">
        <v>45248</v>
      </c>
      <c r="B7738" s="106">
        <v>8</v>
      </c>
      <c r="C7738" s="111">
        <v>12.5320003667</v>
      </c>
    </row>
    <row r="7739" spans="1:3" x14ac:dyDescent="0.3">
      <c r="A7739" s="119">
        <v>45248</v>
      </c>
      <c r="B7739" s="106">
        <v>9</v>
      </c>
      <c r="C7739" s="111">
        <v>12.963200317999998</v>
      </c>
    </row>
    <row r="7740" spans="1:3" x14ac:dyDescent="0.3">
      <c r="A7740" s="119">
        <v>45248</v>
      </c>
      <c r="B7740" s="106">
        <v>10</v>
      </c>
      <c r="C7740" s="111">
        <v>12.622400146899999</v>
      </c>
    </row>
    <row r="7741" spans="1:3" x14ac:dyDescent="0.3">
      <c r="A7741" s="119">
        <v>45248</v>
      </c>
      <c r="B7741" s="106">
        <v>11</v>
      </c>
      <c r="C7741" s="111">
        <v>13.149600342499999</v>
      </c>
    </row>
    <row r="7742" spans="1:3" x14ac:dyDescent="0.3">
      <c r="A7742" s="119">
        <v>45248</v>
      </c>
      <c r="B7742" s="106">
        <v>12</v>
      </c>
      <c r="C7742" s="111">
        <v>11.6152001349</v>
      </c>
    </row>
    <row r="7743" spans="1:3" x14ac:dyDescent="0.3">
      <c r="A7743" s="119">
        <v>45248</v>
      </c>
      <c r="B7743" s="106">
        <v>13</v>
      </c>
      <c r="C7743" s="111">
        <v>11.891200196</v>
      </c>
    </row>
    <row r="7744" spans="1:3" x14ac:dyDescent="0.3">
      <c r="A7744" s="119">
        <v>45248</v>
      </c>
      <c r="B7744" s="106">
        <v>14</v>
      </c>
      <c r="C7744" s="111">
        <v>12.620800232500001</v>
      </c>
    </row>
    <row r="7745" spans="1:3" x14ac:dyDescent="0.3">
      <c r="A7745" s="119">
        <v>45248</v>
      </c>
      <c r="B7745" s="106">
        <v>15</v>
      </c>
      <c r="C7745" s="111">
        <v>13.92320044</v>
      </c>
    </row>
    <row r="7746" spans="1:3" x14ac:dyDescent="0.3">
      <c r="A7746" s="119">
        <v>45248</v>
      </c>
      <c r="B7746" s="106">
        <v>16</v>
      </c>
      <c r="C7746" s="111">
        <v>13.520800537700001</v>
      </c>
    </row>
    <row r="7747" spans="1:3" x14ac:dyDescent="0.3">
      <c r="A7747" s="119">
        <v>45248</v>
      </c>
      <c r="B7747" s="106">
        <v>17</v>
      </c>
      <c r="C7747" s="111">
        <v>14.7032000737</v>
      </c>
    </row>
    <row r="7748" spans="1:3" x14ac:dyDescent="0.3">
      <c r="A7748" s="119">
        <v>45248</v>
      </c>
      <c r="B7748" s="106">
        <v>18</v>
      </c>
      <c r="C7748" s="111">
        <v>15.933600220200001</v>
      </c>
    </row>
    <row r="7749" spans="1:3" x14ac:dyDescent="0.3">
      <c r="A7749" s="119">
        <v>45248</v>
      </c>
      <c r="B7749" s="106">
        <v>19</v>
      </c>
      <c r="C7749" s="111">
        <v>15.837600098200001</v>
      </c>
    </row>
    <row r="7750" spans="1:3" x14ac:dyDescent="0.3">
      <c r="A7750" s="119">
        <v>45248</v>
      </c>
      <c r="B7750" s="106">
        <v>20</v>
      </c>
      <c r="C7750" s="111">
        <v>15.6144005133</v>
      </c>
    </row>
    <row r="7751" spans="1:3" x14ac:dyDescent="0.3">
      <c r="A7751" s="119">
        <v>45248</v>
      </c>
      <c r="B7751" s="106">
        <v>21</v>
      </c>
      <c r="C7751" s="111">
        <v>15.2640007329</v>
      </c>
    </row>
    <row r="7752" spans="1:3" x14ac:dyDescent="0.3">
      <c r="A7752" s="119">
        <v>45248</v>
      </c>
      <c r="B7752" s="106">
        <v>22</v>
      </c>
      <c r="C7752" s="111">
        <v>14.616000122600001</v>
      </c>
    </row>
    <row r="7753" spans="1:3" x14ac:dyDescent="0.3">
      <c r="A7753" s="119">
        <v>45248</v>
      </c>
      <c r="B7753" s="106">
        <v>23</v>
      </c>
      <c r="C7753" s="111">
        <v>13.894400024899999</v>
      </c>
    </row>
    <row r="7754" spans="1:3" x14ac:dyDescent="0.3">
      <c r="A7754" s="119">
        <v>45248</v>
      </c>
      <c r="B7754" s="106">
        <v>24</v>
      </c>
      <c r="C7754" s="111">
        <v>13.1208004156</v>
      </c>
    </row>
    <row r="7755" spans="1:3" x14ac:dyDescent="0.3">
      <c r="A7755" s="119">
        <v>45249</v>
      </c>
      <c r="B7755" s="106">
        <v>1</v>
      </c>
      <c r="C7755" s="111">
        <v>12.586400391200002</v>
      </c>
    </row>
    <row r="7756" spans="1:3" x14ac:dyDescent="0.3">
      <c r="A7756" s="119">
        <v>45249</v>
      </c>
      <c r="B7756" s="106">
        <v>2</v>
      </c>
      <c r="C7756" s="111">
        <v>12.176799927399999</v>
      </c>
    </row>
    <row r="7757" spans="1:3" x14ac:dyDescent="0.3">
      <c r="A7757" s="119">
        <v>45249</v>
      </c>
      <c r="B7757" s="106">
        <v>3</v>
      </c>
      <c r="C7757" s="111">
        <v>11.7904000249</v>
      </c>
    </row>
    <row r="7758" spans="1:3" x14ac:dyDescent="0.3">
      <c r="A7758" s="119">
        <v>45249</v>
      </c>
      <c r="B7758" s="106">
        <v>4</v>
      </c>
      <c r="C7758" s="111">
        <v>11.549600159300001</v>
      </c>
    </row>
    <row r="7759" spans="1:3" x14ac:dyDescent="0.3">
      <c r="A7759" s="119">
        <v>45249</v>
      </c>
      <c r="B7759" s="106">
        <v>5</v>
      </c>
      <c r="C7759" s="111">
        <v>11.6120000005</v>
      </c>
    </row>
    <row r="7760" spans="1:3" x14ac:dyDescent="0.3">
      <c r="A7760" s="119">
        <v>45249</v>
      </c>
      <c r="B7760" s="106">
        <v>6</v>
      </c>
      <c r="C7760" s="111">
        <v>11.9423999639</v>
      </c>
    </row>
    <row r="7761" spans="1:3" x14ac:dyDescent="0.3">
      <c r="A7761" s="119">
        <v>45249</v>
      </c>
      <c r="B7761" s="106">
        <v>7</v>
      </c>
      <c r="C7761" s="111">
        <v>12.239200440099999</v>
      </c>
    </row>
    <row r="7762" spans="1:3" x14ac:dyDescent="0.3">
      <c r="A7762" s="119">
        <v>45249</v>
      </c>
      <c r="B7762" s="106">
        <v>8</v>
      </c>
      <c r="C7762" s="111">
        <v>12.131200379100001</v>
      </c>
    </row>
    <row r="7763" spans="1:3" x14ac:dyDescent="0.3">
      <c r="A7763" s="119">
        <v>45249</v>
      </c>
      <c r="B7763" s="106">
        <v>9</v>
      </c>
      <c r="C7763" s="111">
        <v>12.037600037200001</v>
      </c>
    </row>
    <row r="7764" spans="1:3" x14ac:dyDescent="0.3">
      <c r="A7764" s="119">
        <v>45249</v>
      </c>
      <c r="B7764" s="106">
        <v>10</v>
      </c>
      <c r="C7764" s="111">
        <v>12.0959999393</v>
      </c>
    </row>
    <row r="7765" spans="1:3" x14ac:dyDescent="0.3">
      <c r="A7765" s="119">
        <v>45249</v>
      </c>
      <c r="B7765" s="106">
        <v>11</v>
      </c>
      <c r="C7765" s="111">
        <v>11.4800001225</v>
      </c>
    </row>
    <row r="7766" spans="1:3" x14ac:dyDescent="0.3">
      <c r="A7766" s="119">
        <v>45249</v>
      </c>
      <c r="B7766" s="106">
        <v>12</v>
      </c>
      <c r="C7766" s="111">
        <v>11.158400208</v>
      </c>
    </row>
    <row r="7767" spans="1:3" x14ac:dyDescent="0.3">
      <c r="A7767" s="119">
        <v>45249</v>
      </c>
      <c r="B7767" s="106">
        <v>13</v>
      </c>
      <c r="C7767" s="111">
        <v>10.9800004279</v>
      </c>
    </row>
    <row r="7768" spans="1:3" x14ac:dyDescent="0.3">
      <c r="A7768" s="119">
        <v>45249</v>
      </c>
      <c r="B7768" s="106">
        <v>14</v>
      </c>
      <c r="C7768" s="111">
        <v>11.319200134900001</v>
      </c>
    </row>
    <row r="7769" spans="1:3" x14ac:dyDescent="0.3">
      <c r="A7769" s="119">
        <v>45249</v>
      </c>
      <c r="B7769" s="106">
        <v>15</v>
      </c>
      <c r="C7769" s="111">
        <v>11.8664001472</v>
      </c>
    </row>
    <row r="7770" spans="1:3" x14ac:dyDescent="0.3">
      <c r="A7770" s="119">
        <v>45249</v>
      </c>
      <c r="B7770" s="106">
        <v>16</v>
      </c>
      <c r="C7770" s="111">
        <v>12.956800293500001</v>
      </c>
    </row>
    <row r="7771" spans="1:3" x14ac:dyDescent="0.3">
      <c r="A7771" s="119">
        <v>45249</v>
      </c>
      <c r="B7771" s="106">
        <v>17</v>
      </c>
      <c r="C7771" s="111">
        <v>14.373600098099999</v>
      </c>
    </row>
    <row r="7772" spans="1:3" x14ac:dyDescent="0.3">
      <c r="A7772" s="119">
        <v>45249</v>
      </c>
      <c r="B7772" s="106">
        <v>18</v>
      </c>
      <c r="C7772" s="111">
        <v>15.878400147000001</v>
      </c>
    </row>
    <row r="7773" spans="1:3" x14ac:dyDescent="0.3">
      <c r="A7773" s="119">
        <v>45249</v>
      </c>
      <c r="B7773" s="106">
        <v>19</v>
      </c>
      <c r="C7773" s="111">
        <v>16.113600464400001</v>
      </c>
    </row>
    <row r="7774" spans="1:3" x14ac:dyDescent="0.3">
      <c r="A7774" s="119">
        <v>45249</v>
      </c>
      <c r="B7774" s="106">
        <v>20</v>
      </c>
      <c r="C7774" s="111">
        <v>16.092000489</v>
      </c>
    </row>
    <row r="7775" spans="1:3" x14ac:dyDescent="0.3">
      <c r="A7775" s="119">
        <v>45249</v>
      </c>
      <c r="B7775" s="106">
        <v>21</v>
      </c>
      <c r="C7775" s="111">
        <v>15.8072003179</v>
      </c>
    </row>
    <row r="7776" spans="1:3" x14ac:dyDescent="0.3">
      <c r="A7776" s="119">
        <v>45249</v>
      </c>
      <c r="B7776" s="106">
        <v>22</v>
      </c>
      <c r="C7776" s="111">
        <v>14.9960001226</v>
      </c>
    </row>
    <row r="7777" spans="1:3" x14ac:dyDescent="0.3">
      <c r="A7777" s="119">
        <v>45249</v>
      </c>
      <c r="B7777" s="106">
        <v>23</v>
      </c>
      <c r="C7777" s="111">
        <v>14.157599853800001</v>
      </c>
    </row>
    <row r="7778" spans="1:3" x14ac:dyDescent="0.3">
      <c r="A7778" s="119">
        <v>45249</v>
      </c>
      <c r="B7778" s="106">
        <v>24</v>
      </c>
      <c r="C7778" s="111">
        <v>13.2264005134</v>
      </c>
    </row>
    <row r="7779" spans="1:3" x14ac:dyDescent="0.3">
      <c r="A7779" s="119">
        <v>45250</v>
      </c>
      <c r="B7779" s="106">
        <v>1</v>
      </c>
      <c r="C7779" s="111">
        <v>12.569600464400001</v>
      </c>
    </row>
    <row r="7780" spans="1:3" x14ac:dyDescent="0.3">
      <c r="A7780" s="119">
        <v>45250</v>
      </c>
      <c r="B7780" s="106">
        <v>2</v>
      </c>
      <c r="C7780" s="111">
        <v>12.112800049400001</v>
      </c>
    </row>
    <row r="7781" spans="1:3" x14ac:dyDescent="0.3">
      <c r="A7781" s="119">
        <v>45250</v>
      </c>
      <c r="B7781" s="106">
        <v>3</v>
      </c>
      <c r="C7781" s="111">
        <v>11.835200074000001</v>
      </c>
    </row>
    <row r="7782" spans="1:3" x14ac:dyDescent="0.3">
      <c r="A7782" s="119">
        <v>45250</v>
      </c>
      <c r="B7782" s="106">
        <v>4</v>
      </c>
      <c r="C7782" s="111">
        <v>11.8007999272</v>
      </c>
    </row>
    <row r="7783" spans="1:3" x14ac:dyDescent="0.3">
      <c r="A7783" s="119">
        <v>45250</v>
      </c>
      <c r="B7783" s="106">
        <v>5</v>
      </c>
      <c r="C7783" s="111">
        <v>12.406400025</v>
      </c>
    </row>
    <row r="7784" spans="1:3" x14ac:dyDescent="0.3">
      <c r="A7784" s="119">
        <v>45250</v>
      </c>
      <c r="B7784" s="106">
        <v>6</v>
      </c>
      <c r="C7784" s="111">
        <v>13.520800293500001</v>
      </c>
    </row>
    <row r="7785" spans="1:3" x14ac:dyDescent="0.3">
      <c r="A7785" s="119">
        <v>45250</v>
      </c>
      <c r="B7785" s="106">
        <v>7</v>
      </c>
      <c r="C7785" s="111">
        <v>14.964800415800001</v>
      </c>
    </row>
    <row r="7786" spans="1:3" x14ac:dyDescent="0.3">
      <c r="A7786" s="119">
        <v>45250</v>
      </c>
      <c r="B7786" s="106">
        <v>8</v>
      </c>
      <c r="C7786" s="111">
        <v>14.7080001227</v>
      </c>
    </row>
    <row r="7787" spans="1:3" x14ac:dyDescent="0.3">
      <c r="A7787" s="119">
        <v>45250</v>
      </c>
      <c r="B7787" s="106">
        <v>9</v>
      </c>
      <c r="C7787" s="111">
        <v>14.306400268999999</v>
      </c>
    </row>
    <row r="7788" spans="1:3" x14ac:dyDescent="0.3">
      <c r="A7788" s="119">
        <v>45250</v>
      </c>
      <c r="B7788" s="106">
        <v>10</v>
      </c>
      <c r="C7788" s="111">
        <v>13.837600098200001</v>
      </c>
    </row>
    <row r="7789" spans="1:3" x14ac:dyDescent="0.3">
      <c r="A7789" s="119">
        <v>45250</v>
      </c>
      <c r="B7789" s="106">
        <v>11</v>
      </c>
      <c r="C7789" s="111">
        <v>13.248000488899999</v>
      </c>
    </row>
    <row r="7790" spans="1:3" x14ac:dyDescent="0.3">
      <c r="A7790" s="119">
        <v>45250</v>
      </c>
      <c r="B7790" s="106">
        <v>12</v>
      </c>
      <c r="C7790" s="111">
        <v>12.860800293700001</v>
      </c>
    </row>
    <row r="7791" spans="1:3" x14ac:dyDescent="0.3">
      <c r="A7791" s="119">
        <v>45250</v>
      </c>
      <c r="B7791" s="106">
        <v>13</v>
      </c>
      <c r="C7791" s="111">
        <v>13.185600342399999</v>
      </c>
    </row>
    <row r="7792" spans="1:3" x14ac:dyDescent="0.3">
      <c r="A7792" s="119">
        <v>45250</v>
      </c>
      <c r="B7792" s="106">
        <v>14</v>
      </c>
      <c r="C7792" s="111">
        <v>13.937600098099999</v>
      </c>
    </row>
    <row r="7793" spans="1:3" x14ac:dyDescent="0.3">
      <c r="A7793" s="119">
        <v>45250</v>
      </c>
      <c r="B7793" s="106">
        <v>15</v>
      </c>
      <c r="C7793" s="111">
        <v>14.402400024799999</v>
      </c>
    </row>
    <row r="7794" spans="1:3" x14ac:dyDescent="0.3">
      <c r="A7794" s="119">
        <v>45250</v>
      </c>
      <c r="B7794" s="106">
        <v>16</v>
      </c>
      <c r="C7794" s="111">
        <v>15.2904003913</v>
      </c>
    </row>
    <row r="7795" spans="1:3" x14ac:dyDescent="0.3">
      <c r="A7795" s="119">
        <v>45250</v>
      </c>
      <c r="B7795" s="106">
        <v>17</v>
      </c>
      <c r="C7795" s="111">
        <v>16.5744001471</v>
      </c>
    </row>
    <row r="7796" spans="1:3" x14ac:dyDescent="0.3">
      <c r="A7796" s="119">
        <v>45250</v>
      </c>
      <c r="B7796" s="106">
        <v>18</v>
      </c>
      <c r="C7796" s="111">
        <v>18.452000122699999</v>
      </c>
    </row>
    <row r="7797" spans="1:3" x14ac:dyDescent="0.3">
      <c r="A7797" s="119">
        <v>45250</v>
      </c>
      <c r="B7797" s="106">
        <v>19</v>
      </c>
      <c r="C7797" s="111">
        <v>18.748800415599998</v>
      </c>
    </row>
    <row r="7798" spans="1:3" x14ac:dyDescent="0.3">
      <c r="A7798" s="119">
        <v>45250</v>
      </c>
      <c r="B7798" s="106">
        <v>20</v>
      </c>
      <c r="C7798" s="111">
        <v>18.548800415599999</v>
      </c>
    </row>
    <row r="7799" spans="1:3" x14ac:dyDescent="0.3">
      <c r="A7799" s="119">
        <v>45250</v>
      </c>
      <c r="B7799" s="106">
        <v>21</v>
      </c>
      <c r="C7799" s="111">
        <v>18.308800293600001</v>
      </c>
    </row>
    <row r="7800" spans="1:3" x14ac:dyDescent="0.3">
      <c r="A7800" s="119">
        <v>45250</v>
      </c>
      <c r="B7800" s="106">
        <v>22</v>
      </c>
      <c r="C7800" s="111">
        <v>17.5088002936</v>
      </c>
    </row>
    <row r="7801" spans="1:3" x14ac:dyDescent="0.3">
      <c r="A7801" s="119">
        <v>45250</v>
      </c>
      <c r="B7801" s="106">
        <v>23</v>
      </c>
      <c r="C7801" s="111">
        <v>15.858400513199999</v>
      </c>
    </row>
    <row r="7802" spans="1:3" x14ac:dyDescent="0.3">
      <c r="A7802" s="119">
        <v>45250</v>
      </c>
      <c r="B7802" s="106">
        <v>24</v>
      </c>
      <c r="C7802" s="111">
        <v>14.605600586500001</v>
      </c>
    </row>
    <row r="7803" spans="1:3" x14ac:dyDescent="0.3">
      <c r="A7803" s="119">
        <v>45251</v>
      </c>
      <c r="B7803" s="106">
        <v>1</v>
      </c>
      <c r="C7803" s="111">
        <v>13.7080003668</v>
      </c>
    </row>
    <row r="7804" spans="1:3" x14ac:dyDescent="0.3">
      <c r="A7804" s="119">
        <v>45251</v>
      </c>
      <c r="B7804" s="106">
        <v>2</v>
      </c>
      <c r="C7804" s="111">
        <v>13.050400269199999</v>
      </c>
    </row>
    <row r="7805" spans="1:3" x14ac:dyDescent="0.3">
      <c r="A7805" s="119">
        <v>45251</v>
      </c>
      <c r="B7805" s="106">
        <v>3</v>
      </c>
      <c r="C7805" s="111">
        <v>12.6343999026</v>
      </c>
    </row>
    <row r="7806" spans="1:3" x14ac:dyDescent="0.3">
      <c r="A7806" s="119">
        <v>45251</v>
      </c>
      <c r="B7806" s="106">
        <v>4</v>
      </c>
      <c r="C7806" s="111">
        <v>12.477599976199999</v>
      </c>
    </row>
    <row r="7807" spans="1:3" x14ac:dyDescent="0.3">
      <c r="A7807" s="119">
        <v>45251</v>
      </c>
      <c r="B7807" s="106">
        <v>5</v>
      </c>
      <c r="C7807" s="111">
        <v>13.0512001958</v>
      </c>
    </row>
    <row r="7808" spans="1:3" x14ac:dyDescent="0.3">
      <c r="A7808" s="119">
        <v>45251</v>
      </c>
      <c r="B7808" s="106">
        <v>6</v>
      </c>
      <c r="C7808" s="111">
        <v>13.981600586500001</v>
      </c>
    </row>
    <row r="7809" spans="1:3" x14ac:dyDescent="0.3">
      <c r="A7809" s="119">
        <v>45251</v>
      </c>
      <c r="B7809" s="106">
        <v>7</v>
      </c>
      <c r="C7809" s="111">
        <v>15.3080003668</v>
      </c>
    </row>
    <row r="7810" spans="1:3" x14ac:dyDescent="0.3">
      <c r="A7810" s="119">
        <v>45251</v>
      </c>
      <c r="B7810" s="106">
        <v>8</v>
      </c>
      <c r="C7810" s="111">
        <v>14.9576004646</v>
      </c>
    </row>
    <row r="7811" spans="1:3" x14ac:dyDescent="0.3">
      <c r="A7811" s="119">
        <v>45251</v>
      </c>
      <c r="B7811" s="106">
        <v>9</v>
      </c>
      <c r="C7811" s="111">
        <v>14.408000366800001</v>
      </c>
    </row>
    <row r="7812" spans="1:3" x14ac:dyDescent="0.3">
      <c r="A7812" s="119">
        <v>45251</v>
      </c>
      <c r="B7812" s="106">
        <v>10</v>
      </c>
      <c r="C7812" s="111">
        <v>13.860000122600001</v>
      </c>
    </row>
    <row r="7813" spans="1:3" x14ac:dyDescent="0.3">
      <c r="A7813" s="119">
        <v>45251</v>
      </c>
      <c r="B7813" s="106">
        <v>11</v>
      </c>
      <c r="C7813" s="111">
        <v>13.147200317999999</v>
      </c>
    </row>
    <row r="7814" spans="1:3" x14ac:dyDescent="0.3">
      <c r="A7814" s="119">
        <v>45251</v>
      </c>
      <c r="B7814" s="106">
        <v>12</v>
      </c>
      <c r="C7814" s="111">
        <v>13.048800293599999</v>
      </c>
    </row>
    <row r="7815" spans="1:3" x14ac:dyDescent="0.3">
      <c r="A7815" s="119">
        <v>45251</v>
      </c>
      <c r="B7815" s="106">
        <v>13</v>
      </c>
      <c r="C7815" s="111">
        <v>13.0792005622</v>
      </c>
    </row>
    <row r="7816" spans="1:3" x14ac:dyDescent="0.3">
      <c r="A7816" s="119">
        <v>45251</v>
      </c>
      <c r="B7816" s="106">
        <v>14</v>
      </c>
      <c r="C7816" s="111">
        <v>13.2528006597</v>
      </c>
    </row>
    <row r="7817" spans="1:3" x14ac:dyDescent="0.3">
      <c r="A7817" s="119">
        <v>45251</v>
      </c>
      <c r="B7817" s="106">
        <v>15</v>
      </c>
      <c r="C7817" s="111">
        <v>13.996000244700001</v>
      </c>
    </row>
    <row r="7818" spans="1:3" x14ac:dyDescent="0.3">
      <c r="A7818" s="119">
        <v>45251</v>
      </c>
      <c r="B7818" s="106">
        <v>16</v>
      </c>
      <c r="C7818" s="111">
        <v>15.175200562100001</v>
      </c>
    </row>
    <row r="7819" spans="1:3" x14ac:dyDescent="0.3">
      <c r="A7819" s="119">
        <v>45251</v>
      </c>
      <c r="B7819" s="106">
        <v>17</v>
      </c>
      <c r="C7819" s="111">
        <v>16.607999878299999</v>
      </c>
    </row>
    <row r="7820" spans="1:3" x14ac:dyDescent="0.3">
      <c r="A7820" s="119">
        <v>45251</v>
      </c>
      <c r="B7820" s="106">
        <v>18</v>
      </c>
      <c r="C7820" s="111">
        <v>18.1944000248</v>
      </c>
    </row>
    <row r="7821" spans="1:3" x14ac:dyDescent="0.3">
      <c r="A7821" s="119">
        <v>45251</v>
      </c>
      <c r="B7821" s="106">
        <v>19</v>
      </c>
      <c r="C7821" s="111">
        <v>18.498400391399997</v>
      </c>
    </row>
    <row r="7822" spans="1:3" x14ac:dyDescent="0.3">
      <c r="A7822" s="119">
        <v>45251</v>
      </c>
      <c r="B7822" s="106">
        <v>20</v>
      </c>
      <c r="C7822" s="111">
        <v>18.406400635299999</v>
      </c>
    </row>
    <row r="7823" spans="1:3" x14ac:dyDescent="0.3">
      <c r="A7823" s="119">
        <v>45251</v>
      </c>
      <c r="B7823" s="106">
        <v>21</v>
      </c>
      <c r="C7823" s="111">
        <v>18.088800171500001</v>
      </c>
    </row>
    <row r="7824" spans="1:3" x14ac:dyDescent="0.3">
      <c r="A7824" s="119">
        <v>45251</v>
      </c>
      <c r="B7824" s="106">
        <v>22</v>
      </c>
      <c r="C7824" s="111">
        <v>17.350400391300003</v>
      </c>
    </row>
    <row r="7825" spans="1:3" x14ac:dyDescent="0.3">
      <c r="A7825" s="119">
        <v>45251</v>
      </c>
      <c r="B7825" s="106">
        <v>23</v>
      </c>
      <c r="C7825" s="111">
        <v>15.588800171400001</v>
      </c>
    </row>
    <row r="7826" spans="1:3" x14ac:dyDescent="0.3">
      <c r="A7826" s="119">
        <v>45251</v>
      </c>
      <c r="B7826" s="106">
        <v>24</v>
      </c>
      <c r="C7826" s="111">
        <v>14.718400147000001</v>
      </c>
    </row>
    <row r="7827" spans="1:3" x14ac:dyDescent="0.3">
      <c r="A7827" s="119">
        <v>45252</v>
      </c>
      <c r="B7827" s="106">
        <v>1</v>
      </c>
      <c r="C7827" s="111">
        <v>13.884000733099999</v>
      </c>
    </row>
    <row r="7828" spans="1:3" x14ac:dyDescent="0.3">
      <c r="A7828" s="119">
        <v>45252</v>
      </c>
      <c r="B7828" s="106">
        <v>2</v>
      </c>
      <c r="C7828" s="111">
        <v>13.288000366599999</v>
      </c>
    </row>
    <row r="7829" spans="1:3" x14ac:dyDescent="0.3">
      <c r="A7829" s="119">
        <v>45252</v>
      </c>
      <c r="B7829" s="106">
        <v>3</v>
      </c>
      <c r="C7829" s="111">
        <v>12.852800049199999</v>
      </c>
    </row>
    <row r="7830" spans="1:3" x14ac:dyDescent="0.3">
      <c r="A7830" s="119">
        <v>45252</v>
      </c>
      <c r="B7830" s="106">
        <v>4</v>
      </c>
      <c r="C7830" s="111">
        <v>12.531200073800001</v>
      </c>
    </row>
    <row r="7831" spans="1:3" x14ac:dyDescent="0.3">
      <c r="A7831" s="119">
        <v>45252</v>
      </c>
      <c r="B7831" s="106">
        <v>5</v>
      </c>
      <c r="C7831" s="111">
        <v>12.844000122499999</v>
      </c>
    </row>
    <row r="7832" spans="1:3" x14ac:dyDescent="0.3">
      <c r="A7832" s="119">
        <v>45252</v>
      </c>
      <c r="B7832" s="106">
        <v>6</v>
      </c>
      <c r="C7832" s="111">
        <v>13.736800537800001</v>
      </c>
    </row>
    <row r="7833" spans="1:3" x14ac:dyDescent="0.3">
      <c r="A7833" s="119">
        <v>45252</v>
      </c>
      <c r="B7833" s="106">
        <v>7</v>
      </c>
      <c r="C7833" s="111">
        <v>15.157600220300001</v>
      </c>
    </row>
    <row r="7834" spans="1:3" x14ac:dyDescent="0.3">
      <c r="A7834" s="119">
        <v>45252</v>
      </c>
      <c r="B7834" s="106">
        <v>8</v>
      </c>
      <c r="C7834" s="111">
        <v>14.622400391200001</v>
      </c>
    </row>
    <row r="7835" spans="1:3" x14ac:dyDescent="0.3">
      <c r="A7835" s="119">
        <v>45252</v>
      </c>
      <c r="B7835" s="106">
        <v>9</v>
      </c>
      <c r="C7835" s="111">
        <v>14.4304002691</v>
      </c>
    </row>
    <row r="7836" spans="1:3" x14ac:dyDescent="0.3">
      <c r="A7836" s="119">
        <v>45252</v>
      </c>
      <c r="B7836" s="106">
        <v>10</v>
      </c>
      <c r="C7836" s="111">
        <v>14.1040001226</v>
      </c>
    </row>
    <row r="7837" spans="1:3" x14ac:dyDescent="0.3">
      <c r="A7837" s="119">
        <v>45252</v>
      </c>
      <c r="B7837" s="106">
        <v>11</v>
      </c>
      <c r="C7837" s="111">
        <v>13.059200073800001</v>
      </c>
    </row>
    <row r="7838" spans="1:3" x14ac:dyDescent="0.3">
      <c r="A7838" s="119">
        <v>45252</v>
      </c>
      <c r="B7838" s="106">
        <v>12</v>
      </c>
      <c r="C7838" s="111">
        <v>12.7520001226</v>
      </c>
    </row>
    <row r="7839" spans="1:3" x14ac:dyDescent="0.3">
      <c r="A7839" s="119">
        <v>45252</v>
      </c>
      <c r="B7839" s="106">
        <v>13</v>
      </c>
      <c r="C7839" s="111">
        <v>13.577600220399999</v>
      </c>
    </row>
    <row r="7840" spans="1:3" x14ac:dyDescent="0.3">
      <c r="A7840" s="119">
        <v>45252</v>
      </c>
      <c r="B7840" s="106">
        <v>14</v>
      </c>
      <c r="C7840" s="111">
        <v>13.8936002202</v>
      </c>
    </row>
    <row r="7841" spans="1:3" x14ac:dyDescent="0.3">
      <c r="A7841" s="119">
        <v>45252</v>
      </c>
      <c r="B7841" s="106">
        <v>15</v>
      </c>
      <c r="C7841" s="111">
        <v>14.348000366800001</v>
      </c>
    </row>
    <row r="7842" spans="1:3" x14ac:dyDescent="0.3">
      <c r="A7842" s="119">
        <v>45252</v>
      </c>
      <c r="B7842" s="106">
        <v>16</v>
      </c>
      <c r="C7842" s="111">
        <v>15.411200195699999</v>
      </c>
    </row>
    <row r="7843" spans="1:3" x14ac:dyDescent="0.3">
      <c r="A7843" s="119">
        <v>45252</v>
      </c>
      <c r="B7843" s="106">
        <v>17</v>
      </c>
      <c r="C7843" s="111">
        <v>16.479200317899998</v>
      </c>
    </row>
    <row r="7844" spans="1:3" x14ac:dyDescent="0.3">
      <c r="A7844" s="119">
        <v>45252</v>
      </c>
      <c r="B7844" s="106">
        <v>18</v>
      </c>
      <c r="C7844" s="111">
        <v>17.469599976199998</v>
      </c>
    </row>
    <row r="7845" spans="1:3" x14ac:dyDescent="0.3">
      <c r="A7845" s="119">
        <v>45252</v>
      </c>
      <c r="B7845" s="106">
        <v>19</v>
      </c>
      <c r="C7845" s="111">
        <v>17.739200195799999</v>
      </c>
    </row>
    <row r="7846" spans="1:3" x14ac:dyDescent="0.3">
      <c r="A7846" s="119">
        <v>45252</v>
      </c>
      <c r="B7846" s="106">
        <v>20</v>
      </c>
      <c r="C7846" s="111">
        <v>17.306400635400003</v>
      </c>
    </row>
    <row r="7847" spans="1:3" x14ac:dyDescent="0.3">
      <c r="A7847" s="119">
        <v>45252</v>
      </c>
      <c r="B7847" s="106">
        <v>21</v>
      </c>
      <c r="C7847" s="111">
        <v>16.624000122400002</v>
      </c>
    </row>
    <row r="7848" spans="1:3" x14ac:dyDescent="0.3">
      <c r="A7848" s="119">
        <v>45252</v>
      </c>
      <c r="B7848" s="106">
        <v>22</v>
      </c>
      <c r="C7848" s="111">
        <v>16.1168004156</v>
      </c>
    </row>
    <row r="7849" spans="1:3" x14ac:dyDescent="0.3">
      <c r="A7849" s="119">
        <v>45252</v>
      </c>
      <c r="B7849" s="106">
        <v>23</v>
      </c>
      <c r="C7849" s="111">
        <v>15.1400002449</v>
      </c>
    </row>
    <row r="7850" spans="1:3" x14ac:dyDescent="0.3">
      <c r="A7850" s="119">
        <v>45252</v>
      </c>
      <c r="B7850" s="106">
        <v>24</v>
      </c>
      <c r="C7850" s="111">
        <v>14.2216000981</v>
      </c>
    </row>
    <row r="7851" spans="1:3" x14ac:dyDescent="0.3">
      <c r="A7851" s="119">
        <v>45253</v>
      </c>
      <c r="B7851" s="106">
        <v>1</v>
      </c>
      <c r="C7851" s="111">
        <v>13.452800415399999</v>
      </c>
    </row>
    <row r="7852" spans="1:3" x14ac:dyDescent="0.3">
      <c r="A7852" s="119">
        <v>45253</v>
      </c>
      <c r="B7852" s="106">
        <v>2</v>
      </c>
      <c r="C7852" s="111">
        <v>12.8992004399</v>
      </c>
    </row>
    <row r="7853" spans="1:3" x14ac:dyDescent="0.3">
      <c r="A7853" s="119">
        <v>45253</v>
      </c>
      <c r="B7853" s="106">
        <v>3</v>
      </c>
      <c r="C7853" s="111">
        <v>12.404799988099999</v>
      </c>
    </row>
    <row r="7854" spans="1:3" x14ac:dyDescent="0.3">
      <c r="A7854" s="119">
        <v>45253</v>
      </c>
      <c r="B7854" s="106">
        <v>4</v>
      </c>
      <c r="C7854" s="111">
        <v>12.186399964</v>
      </c>
    </row>
    <row r="7855" spans="1:3" x14ac:dyDescent="0.3">
      <c r="A7855" s="119">
        <v>45253</v>
      </c>
      <c r="B7855" s="106">
        <v>5</v>
      </c>
      <c r="C7855" s="111">
        <v>12.552000183500001</v>
      </c>
    </row>
    <row r="7856" spans="1:3" x14ac:dyDescent="0.3">
      <c r="A7856" s="119">
        <v>45253</v>
      </c>
      <c r="B7856" s="106">
        <v>6</v>
      </c>
      <c r="C7856" s="111">
        <v>13.1424005132</v>
      </c>
    </row>
    <row r="7857" spans="1:3" x14ac:dyDescent="0.3">
      <c r="A7857" s="119">
        <v>45253</v>
      </c>
      <c r="B7857" s="106">
        <v>7</v>
      </c>
      <c r="C7857" s="111">
        <v>13.846400024899999</v>
      </c>
    </row>
    <row r="7858" spans="1:3" x14ac:dyDescent="0.3">
      <c r="A7858" s="119">
        <v>45253</v>
      </c>
      <c r="B7858" s="106">
        <v>8</v>
      </c>
      <c r="C7858" s="111">
        <v>13.336800293300001</v>
      </c>
    </row>
    <row r="7859" spans="1:3" x14ac:dyDescent="0.3">
      <c r="A7859" s="119">
        <v>45253</v>
      </c>
      <c r="B7859" s="106">
        <v>9</v>
      </c>
      <c r="C7859" s="111">
        <v>13.369600464299999</v>
      </c>
    </row>
    <row r="7860" spans="1:3" x14ac:dyDescent="0.3">
      <c r="A7860" s="119">
        <v>45253</v>
      </c>
      <c r="B7860" s="106">
        <v>10</v>
      </c>
      <c r="C7860" s="111">
        <v>13.1512005622</v>
      </c>
    </row>
    <row r="7861" spans="1:3" x14ac:dyDescent="0.3">
      <c r="A7861" s="119">
        <v>45253</v>
      </c>
      <c r="B7861" s="106">
        <v>11</v>
      </c>
      <c r="C7861" s="111">
        <v>13.009600342399999</v>
      </c>
    </row>
    <row r="7862" spans="1:3" x14ac:dyDescent="0.3">
      <c r="A7862" s="119">
        <v>45253</v>
      </c>
      <c r="B7862" s="106">
        <v>12</v>
      </c>
      <c r="C7862" s="111">
        <v>12.492800110399999</v>
      </c>
    </row>
    <row r="7863" spans="1:3" x14ac:dyDescent="0.3">
      <c r="A7863" s="119">
        <v>45253</v>
      </c>
      <c r="B7863" s="106">
        <v>13</v>
      </c>
      <c r="C7863" s="111">
        <v>12.736799805099999</v>
      </c>
    </row>
    <row r="7864" spans="1:3" x14ac:dyDescent="0.3">
      <c r="A7864" s="119">
        <v>45253</v>
      </c>
      <c r="B7864" s="106">
        <v>14</v>
      </c>
      <c r="C7864" s="111">
        <v>12.941600464499999</v>
      </c>
    </row>
    <row r="7865" spans="1:3" x14ac:dyDescent="0.3">
      <c r="A7865" s="119">
        <v>45253</v>
      </c>
      <c r="B7865" s="106">
        <v>15</v>
      </c>
      <c r="C7865" s="111">
        <v>13.328000611</v>
      </c>
    </row>
    <row r="7866" spans="1:3" x14ac:dyDescent="0.3">
      <c r="A7866" s="119">
        <v>45253</v>
      </c>
      <c r="B7866" s="106">
        <v>16</v>
      </c>
      <c r="C7866" s="111">
        <v>13.9832001959</v>
      </c>
    </row>
    <row r="7867" spans="1:3" x14ac:dyDescent="0.3">
      <c r="A7867" s="119">
        <v>45253</v>
      </c>
      <c r="B7867" s="106">
        <v>17</v>
      </c>
      <c r="C7867" s="111">
        <v>14.5848000492</v>
      </c>
    </row>
    <row r="7868" spans="1:3" x14ac:dyDescent="0.3">
      <c r="A7868" s="119">
        <v>45253</v>
      </c>
      <c r="B7868" s="106">
        <v>18</v>
      </c>
      <c r="C7868" s="111">
        <v>15.3616005866</v>
      </c>
    </row>
    <row r="7869" spans="1:3" x14ac:dyDescent="0.3">
      <c r="A7869" s="119">
        <v>45253</v>
      </c>
      <c r="B7869" s="106">
        <v>19</v>
      </c>
      <c r="C7869" s="111">
        <v>15.2200006111</v>
      </c>
    </row>
    <row r="7870" spans="1:3" x14ac:dyDescent="0.3">
      <c r="A7870" s="119">
        <v>45253</v>
      </c>
      <c r="B7870" s="106">
        <v>20</v>
      </c>
      <c r="C7870" s="111">
        <v>14.922400146899999</v>
      </c>
    </row>
    <row r="7871" spans="1:3" x14ac:dyDescent="0.3">
      <c r="A7871" s="119">
        <v>45253</v>
      </c>
      <c r="B7871" s="106">
        <v>21</v>
      </c>
      <c r="C7871" s="111">
        <v>14.7040001227</v>
      </c>
    </row>
    <row r="7872" spans="1:3" x14ac:dyDescent="0.3">
      <c r="A7872" s="119">
        <v>45253</v>
      </c>
      <c r="B7872" s="106">
        <v>22</v>
      </c>
      <c r="C7872" s="111">
        <v>14.604000000300001</v>
      </c>
    </row>
    <row r="7873" spans="1:3" x14ac:dyDescent="0.3">
      <c r="A7873" s="119">
        <v>45253</v>
      </c>
      <c r="B7873" s="106">
        <v>23</v>
      </c>
      <c r="C7873" s="111">
        <v>14.2312000737</v>
      </c>
    </row>
    <row r="7874" spans="1:3" x14ac:dyDescent="0.3">
      <c r="A7874" s="119">
        <v>45253</v>
      </c>
      <c r="B7874" s="106">
        <v>24</v>
      </c>
      <c r="C7874" s="111">
        <v>13.5832000738</v>
      </c>
    </row>
    <row r="7875" spans="1:3" x14ac:dyDescent="0.3">
      <c r="A7875" s="119">
        <v>45254</v>
      </c>
      <c r="B7875" s="106">
        <v>1</v>
      </c>
      <c r="C7875" s="111">
        <v>13.0168005376</v>
      </c>
    </row>
    <row r="7876" spans="1:3" x14ac:dyDescent="0.3">
      <c r="A7876" s="119">
        <v>45254</v>
      </c>
      <c r="B7876" s="106">
        <v>2</v>
      </c>
      <c r="C7876" s="111">
        <v>12.488800293399999</v>
      </c>
    </row>
    <row r="7877" spans="1:3" x14ac:dyDescent="0.3">
      <c r="A7877" s="119">
        <v>45254</v>
      </c>
      <c r="B7877" s="106">
        <v>3</v>
      </c>
      <c r="C7877" s="111">
        <v>12.0479999392</v>
      </c>
    </row>
    <row r="7878" spans="1:3" x14ac:dyDescent="0.3">
      <c r="A7878" s="119">
        <v>45254</v>
      </c>
      <c r="B7878" s="106">
        <v>4</v>
      </c>
      <c r="C7878" s="111">
        <v>12.0503999638</v>
      </c>
    </row>
    <row r="7879" spans="1:3" x14ac:dyDescent="0.3">
      <c r="A7879" s="119">
        <v>45254</v>
      </c>
      <c r="B7879" s="106">
        <v>5</v>
      </c>
      <c r="C7879" s="111">
        <v>12.29840033</v>
      </c>
    </row>
    <row r="7880" spans="1:3" x14ac:dyDescent="0.3">
      <c r="A7880" s="119">
        <v>45254</v>
      </c>
      <c r="B7880" s="106">
        <v>6</v>
      </c>
      <c r="C7880" s="111">
        <v>12.6624005132</v>
      </c>
    </row>
    <row r="7881" spans="1:3" x14ac:dyDescent="0.3">
      <c r="A7881" s="119">
        <v>45254</v>
      </c>
      <c r="B7881" s="106">
        <v>7</v>
      </c>
      <c r="C7881" s="111">
        <v>13.3784003911</v>
      </c>
    </row>
    <row r="7882" spans="1:3" x14ac:dyDescent="0.3">
      <c r="A7882" s="119">
        <v>45254</v>
      </c>
      <c r="B7882" s="106">
        <v>8</v>
      </c>
      <c r="C7882" s="111">
        <v>13.346400024799999</v>
      </c>
    </row>
    <row r="7883" spans="1:3" x14ac:dyDescent="0.3">
      <c r="A7883" s="119">
        <v>45254</v>
      </c>
      <c r="B7883" s="106">
        <v>9</v>
      </c>
      <c r="C7883" s="111">
        <v>12.965600220200001</v>
      </c>
    </row>
    <row r="7884" spans="1:3" x14ac:dyDescent="0.3">
      <c r="A7884" s="119">
        <v>45254</v>
      </c>
      <c r="B7884" s="106">
        <v>10</v>
      </c>
      <c r="C7884" s="111">
        <v>13.043200562300001</v>
      </c>
    </row>
    <row r="7885" spans="1:3" x14ac:dyDescent="0.3">
      <c r="A7885" s="119">
        <v>45254</v>
      </c>
      <c r="B7885" s="106">
        <v>11</v>
      </c>
      <c r="C7885" s="111">
        <v>11.962400330199999</v>
      </c>
    </row>
    <row r="7886" spans="1:3" x14ac:dyDescent="0.3">
      <c r="A7886" s="119">
        <v>45254</v>
      </c>
      <c r="B7886" s="106">
        <v>12</v>
      </c>
      <c r="C7886" s="111">
        <v>12.8496000982</v>
      </c>
    </row>
    <row r="7887" spans="1:3" x14ac:dyDescent="0.3">
      <c r="A7887" s="119">
        <v>45254</v>
      </c>
      <c r="B7887" s="106">
        <v>13</v>
      </c>
      <c r="C7887" s="111">
        <v>13.1648005376</v>
      </c>
    </row>
    <row r="7888" spans="1:3" x14ac:dyDescent="0.3">
      <c r="A7888" s="119">
        <v>45254</v>
      </c>
      <c r="B7888" s="106">
        <v>14</v>
      </c>
      <c r="C7888" s="111">
        <v>12.9016002813</v>
      </c>
    </row>
    <row r="7889" spans="1:3" x14ac:dyDescent="0.3">
      <c r="A7889" s="119">
        <v>45254</v>
      </c>
      <c r="B7889" s="106">
        <v>15</v>
      </c>
      <c r="C7889" s="111">
        <v>13.267200073600002</v>
      </c>
    </row>
    <row r="7890" spans="1:3" x14ac:dyDescent="0.3">
      <c r="A7890" s="119">
        <v>45254</v>
      </c>
      <c r="B7890" s="106">
        <v>16</v>
      </c>
      <c r="C7890" s="111">
        <v>14.0896000982</v>
      </c>
    </row>
    <row r="7891" spans="1:3" x14ac:dyDescent="0.3">
      <c r="A7891" s="119">
        <v>45254</v>
      </c>
      <c r="B7891" s="106">
        <v>17</v>
      </c>
      <c r="C7891" s="111">
        <v>15.792800293500001</v>
      </c>
    </row>
    <row r="7892" spans="1:3" x14ac:dyDescent="0.3">
      <c r="A7892" s="119">
        <v>45254</v>
      </c>
      <c r="B7892" s="106">
        <v>18</v>
      </c>
      <c r="C7892" s="111">
        <v>16.910400147000001</v>
      </c>
    </row>
    <row r="7893" spans="1:3" x14ac:dyDescent="0.3">
      <c r="A7893" s="119">
        <v>45254</v>
      </c>
      <c r="B7893" s="106">
        <v>19</v>
      </c>
      <c r="C7893" s="111">
        <v>16.976800171399997</v>
      </c>
    </row>
    <row r="7894" spans="1:3" x14ac:dyDescent="0.3">
      <c r="A7894" s="119">
        <v>45254</v>
      </c>
      <c r="B7894" s="106">
        <v>20</v>
      </c>
      <c r="C7894" s="111">
        <v>16.701600220299998</v>
      </c>
    </row>
    <row r="7895" spans="1:3" x14ac:dyDescent="0.3">
      <c r="A7895" s="119">
        <v>45254</v>
      </c>
      <c r="B7895" s="106">
        <v>21</v>
      </c>
      <c r="C7895" s="111">
        <v>16.282400147000001</v>
      </c>
    </row>
    <row r="7896" spans="1:3" x14ac:dyDescent="0.3">
      <c r="A7896" s="119">
        <v>45254</v>
      </c>
      <c r="B7896" s="106">
        <v>22</v>
      </c>
      <c r="C7896" s="111">
        <v>15.6976005866</v>
      </c>
    </row>
    <row r="7897" spans="1:3" x14ac:dyDescent="0.3">
      <c r="A7897" s="119">
        <v>45254</v>
      </c>
      <c r="B7897" s="106">
        <v>23</v>
      </c>
      <c r="C7897" s="111">
        <v>14.844000000399999</v>
      </c>
    </row>
    <row r="7898" spans="1:3" x14ac:dyDescent="0.3">
      <c r="A7898" s="119">
        <v>45254</v>
      </c>
      <c r="B7898" s="106">
        <v>24</v>
      </c>
      <c r="C7898" s="111">
        <v>14.1183999027</v>
      </c>
    </row>
    <row r="7899" spans="1:3" x14ac:dyDescent="0.3">
      <c r="A7899" s="119">
        <v>45255</v>
      </c>
      <c r="B7899" s="106">
        <v>1</v>
      </c>
      <c r="C7899" s="111">
        <v>13.439200317799999</v>
      </c>
    </row>
    <row r="7900" spans="1:3" x14ac:dyDescent="0.3">
      <c r="A7900" s="119">
        <v>45255</v>
      </c>
      <c r="B7900" s="106">
        <v>2</v>
      </c>
      <c r="C7900" s="111">
        <v>12.9728005376</v>
      </c>
    </row>
    <row r="7901" spans="1:3" x14ac:dyDescent="0.3">
      <c r="A7901" s="119">
        <v>45255</v>
      </c>
      <c r="B7901" s="106">
        <v>3</v>
      </c>
      <c r="C7901" s="111">
        <v>12.482400391200001</v>
      </c>
    </row>
    <row r="7902" spans="1:3" x14ac:dyDescent="0.3">
      <c r="A7902" s="119">
        <v>45255</v>
      </c>
      <c r="B7902" s="106">
        <v>4</v>
      </c>
      <c r="C7902" s="111">
        <v>12.445600220199999</v>
      </c>
    </row>
    <row r="7903" spans="1:3" x14ac:dyDescent="0.3">
      <c r="A7903" s="119">
        <v>45255</v>
      </c>
      <c r="B7903" s="106">
        <v>5</v>
      </c>
      <c r="C7903" s="111">
        <v>12.558400513200001</v>
      </c>
    </row>
    <row r="7904" spans="1:3" x14ac:dyDescent="0.3">
      <c r="A7904" s="119">
        <v>45255</v>
      </c>
      <c r="B7904" s="106">
        <v>6</v>
      </c>
      <c r="C7904" s="111">
        <v>13.0080006109</v>
      </c>
    </row>
    <row r="7905" spans="1:3" x14ac:dyDescent="0.3">
      <c r="A7905" s="119">
        <v>45255</v>
      </c>
      <c r="B7905" s="106">
        <v>7</v>
      </c>
      <c r="C7905" s="111">
        <v>13.497599976</v>
      </c>
    </row>
    <row r="7906" spans="1:3" x14ac:dyDescent="0.3">
      <c r="A7906" s="119">
        <v>45255</v>
      </c>
      <c r="B7906" s="106">
        <v>8</v>
      </c>
      <c r="C7906" s="111">
        <v>13.2360002446</v>
      </c>
    </row>
    <row r="7907" spans="1:3" x14ac:dyDescent="0.3">
      <c r="A7907" s="119">
        <v>45255</v>
      </c>
      <c r="B7907" s="106">
        <v>9</v>
      </c>
      <c r="C7907" s="111">
        <v>12.931200562300001</v>
      </c>
    </row>
    <row r="7908" spans="1:3" x14ac:dyDescent="0.3">
      <c r="A7908" s="119">
        <v>45255</v>
      </c>
      <c r="B7908" s="106">
        <v>10</v>
      </c>
      <c r="C7908" s="111">
        <v>12.153599914799999</v>
      </c>
    </row>
    <row r="7909" spans="1:3" x14ac:dyDescent="0.3">
      <c r="A7909" s="119">
        <v>45255</v>
      </c>
      <c r="B7909" s="106">
        <v>11</v>
      </c>
      <c r="C7909" s="111">
        <v>11.6488001105</v>
      </c>
    </row>
    <row r="7910" spans="1:3" x14ac:dyDescent="0.3">
      <c r="A7910" s="119">
        <v>45255</v>
      </c>
      <c r="B7910" s="106">
        <v>12</v>
      </c>
      <c r="C7910" s="111">
        <v>11.288000244799999</v>
      </c>
    </row>
    <row r="7911" spans="1:3" x14ac:dyDescent="0.3">
      <c r="A7911" s="119">
        <v>45255</v>
      </c>
      <c r="B7911" s="106">
        <v>13</v>
      </c>
      <c r="C7911" s="111">
        <v>11.284000305999999</v>
      </c>
    </row>
    <row r="7912" spans="1:3" x14ac:dyDescent="0.3">
      <c r="A7912" s="119">
        <v>45255</v>
      </c>
      <c r="B7912" s="106">
        <v>14</v>
      </c>
      <c r="C7912" s="111">
        <v>11.518400208299999</v>
      </c>
    </row>
    <row r="7913" spans="1:3" x14ac:dyDescent="0.3">
      <c r="A7913" s="119">
        <v>45255</v>
      </c>
      <c r="B7913" s="106">
        <v>15</v>
      </c>
      <c r="C7913" s="111">
        <v>12.047200073699999</v>
      </c>
    </row>
    <row r="7914" spans="1:3" x14ac:dyDescent="0.3">
      <c r="A7914" s="119">
        <v>45255</v>
      </c>
      <c r="B7914" s="106">
        <v>16</v>
      </c>
      <c r="C7914" s="111">
        <v>13.2632004401</v>
      </c>
    </row>
    <row r="7915" spans="1:3" x14ac:dyDescent="0.3">
      <c r="A7915" s="119">
        <v>45255</v>
      </c>
      <c r="B7915" s="106">
        <v>17</v>
      </c>
      <c r="C7915" s="111">
        <v>15.110400391100001</v>
      </c>
    </row>
    <row r="7916" spans="1:3" x14ac:dyDescent="0.3">
      <c r="A7916" s="119">
        <v>45255</v>
      </c>
      <c r="B7916" s="106">
        <v>18</v>
      </c>
      <c r="C7916" s="111">
        <v>16.8776000981</v>
      </c>
    </row>
    <row r="7917" spans="1:3" x14ac:dyDescent="0.3">
      <c r="A7917" s="119">
        <v>45255</v>
      </c>
      <c r="B7917" s="106">
        <v>19</v>
      </c>
      <c r="C7917" s="111">
        <v>17.031199951400001</v>
      </c>
    </row>
    <row r="7918" spans="1:3" x14ac:dyDescent="0.3">
      <c r="A7918" s="119">
        <v>45255</v>
      </c>
      <c r="B7918" s="106">
        <v>20</v>
      </c>
      <c r="C7918" s="111">
        <v>16.985600098100001</v>
      </c>
    </row>
    <row r="7919" spans="1:3" x14ac:dyDescent="0.3">
      <c r="A7919" s="119">
        <v>45255</v>
      </c>
      <c r="B7919" s="106">
        <v>21</v>
      </c>
      <c r="C7919" s="111">
        <v>16.812800415599998</v>
      </c>
    </row>
    <row r="7920" spans="1:3" x14ac:dyDescent="0.3">
      <c r="A7920" s="119">
        <v>45255</v>
      </c>
      <c r="B7920" s="106">
        <v>22</v>
      </c>
      <c r="C7920" s="111">
        <v>16.423200317999999</v>
      </c>
    </row>
    <row r="7921" spans="1:3" x14ac:dyDescent="0.3">
      <c r="A7921" s="119">
        <v>45255</v>
      </c>
      <c r="B7921" s="106">
        <v>23</v>
      </c>
      <c r="C7921" s="111">
        <v>15.6864006355</v>
      </c>
    </row>
    <row r="7922" spans="1:3" x14ac:dyDescent="0.3">
      <c r="A7922" s="119">
        <v>45255</v>
      </c>
      <c r="B7922" s="106">
        <v>24</v>
      </c>
      <c r="C7922" s="111">
        <v>15.0368000494</v>
      </c>
    </row>
    <row r="7923" spans="1:3" x14ac:dyDescent="0.3">
      <c r="A7923" s="119">
        <v>45256</v>
      </c>
      <c r="B7923" s="106">
        <v>1</v>
      </c>
      <c r="C7923" s="111">
        <v>14.4896000981</v>
      </c>
    </row>
    <row r="7924" spans="1:3" x14ac:dyDescent="0.3">
      <c r="A7924" s="119">
        <v>45256</v>
      </c>
      <c r="B7924" s="106">
        <v>2</v>
      </c>
      <c r="C7924" s="111">
        <v>13.9968001714</v>
      </c>
    </row>
    <row r="7925" spans="1:3" x14ac:dyDescent="0.3">
      <c r="A7925" s="119">
        <v>45256</v>
      </c>
      <c r="B7925" s="106">
        <v>3</v>
      </c>
      <c r="C7925" s="111">
        <v>13.5448006598</v>
      </c>
    </row>
    <row r="7926" spans="1:3" x14ac:dyDescent="0.3">
      <c r="A7926" s="119">
        <v>45256</v>
      </c>
      <c r="B7926" s="106">
        <v>4</v>
      </c>
      <c r="C7926" s="111">
        <v>13.3712005622</v>
      </c>
    </row>
    <row r="7927" spans="1:3" x14ac:dyDescent="0.3">
      <c r="A7927" s="119">
        <v>45256</v>
      </c>
      <c r="B7927" s="106">
        <v>5</v>
      </c>
      <c r="C7927" s="111">
        <v>13.358400635300001</v>
      </c>
    </row>
    <row r="7928" spans="1:3" x14ac:dyDescent="0.3">
      <c r="A7928" s="119">
        <v>45256</v>
      </c>
      <c r="B7928" s="106">
        <v>6</v>
      </c>
      <c r="C7928" s="111">
        <v>13.6656002202</v>
      </c>
    </row>
    <row r="7929" spans="1:3" x14ac:dyDescent="0.3">
      <c r="A7929" s="119">
        <v>45256</v>
      </c>
      <c r="B7929" s="106">
        <v>7</v>
      </c>
      <c r="C7929" s="111">
        <v>14.124800049299999</v>
      </c>
    </row>
    <row r="7930" spans="1:3" x14ac:dyDescent="0.3">
      <c r="A7930" s="119">
        <v>45256</v>
      </c>
      <c r="B7930" s="106">
        <v>8</v>
      </c>
      <c r="C7930" s="111">
        <v>13.900799805</v>
      </c>
    </row>
    <row r="7931" spans="1:3" x14ac:dyDescent="0.3">
      <c r="A7931" s="119">
        <v>45256</v>
      </c>
      <c r="B7931" s="106">
        <v>9</v>
      </c>
      <c r="C7931" s="111">
        <v>13.894400147000001</v>
      </c>
    </row>
    <row r="7932" spans="1:3" x14ac:dyDescent="0.3">
      <c r="A7932" s="119">
        <v>45256</v>
      </c>
      <c r="B7932" s="106">
        <v>10</v>
      </c>
      <c r="C7932" s="111">
        <v>13.3568004156</v>
      </c>
    </row>
    <row r="7933" spans="1:3" x14ac:dyDescent="0.3">
      <c r="A7933" s="119">
        <v>45256</v>
      </c>
      <c r="B7933" s="106">
        <v>11</v>
      </c>
      <c r="C7933" s="111">
        <v>13.0432006843</v>
      </c>
    </row>
    <row r="7934" spans="1:3" x14ac:dyDescent="0.3">
      <c r="A7934" s="119">
        <v>45256</v>
      </c>
      <c r="B7934" s="106">
        <v>12</v>
      </c>
      <c r="C7934" s="111">
        <v>12.7448001714</v>
      </c>
    </row>
    <row r="7935" spans="1:3" x14ac:dyDescent="0.3">
      <c r="A7935" s="119">
        <v>45256</v>
      </c>
      <c r="B7935" s="106">
        <v>13</v>
      </c>
      <c r="C7935" s="111">
        <v>12.9976004644</v>
      </c>
    </row>
    <row r="7936" spans="1:3" x14ac:dyDescent="0.3">
      <c r="A7936" s="119">
        <v>45256</v>
      </c>
      <c r="B7936" s="106">
        <v>14</v>
      </c>
      <c r="C7936" s="111">
        <v>13.165600342299999</v>
      </c>
    </row>
    <row r="7937" spans="1:3" x14ac:dyDescent="0.3">
      <c r="A7937" s="119">
        <v>45256</v>
      </c>
      <c r="B7937" s="106">
        <v>15</v>
      </c>
      <c r="C7937" s="111">
        <v>13.872799927300001</v>
      </c>
    </row>
    <row r="7938" spans="1:3" x14ac:dyDescent="0.3">
      <c r="A7938" s="119">
        <v>45256</v>
      </c>
      <c r="B7938" s="106">
        <v>16</v>
      </c>
      <c r="C7938" s="111">
        <v>14.999200195699999</v>
      </c>
    </row>
    <row r="7939" spans="1:3" x14ac:dyDescent="0.3">
      <c r="A7939" s="119">
        <v>45256</v>
      </c>
      <c r="B7939" s="106">
        <v>17</v>
      </c>
      <c r="C7939" s="111">
        <v>16.6648001714</v>
      </c>
    </row>
    <row r="7940" spans="1:3" x14ac:dyDescent="0.3">
      <c r="A7940" s="119">
        <v>45256</v>
      </c>
      <c r="B7940" s="106">
        <v>18</v>
      </c>
      <c r="C7940" s="111">
        <v>18.317599976</v>
      </c>
    </row>
    <row r="7941" spans="1:3" x14ac:dyDescent="0.3">
      <c r="A7941" s="119">
        <v>45256</v>
      </c>
      <c r="B7941" s="106">
        <v>19</v>
      </c>
      <c r="C7941" s="111">
        <v>18.4360003669</v>
      </c>
    </row>
    <row r="7942" spans="1:3" x14ac:dyDescent="0.3">
      <c r="A7942" s="119">
        <v>45256</v>
      </c>
      <c r="B7942" s="106">
        <v>20</v>
      </c>
      <c r="C7942" s="111">
        <v>18.150400513400001</v>
      </c>
    </row>
    <row r="7943" spans="1:3" x14ac:dyDescent="0.3">
      <c r="A7943" s="119">
        <v>45256</v>
      </c>
      <c r="B7943" s="106">
        <v>21</v>
      </c>
      <c r="C7943" s="111">
        <v>17.6064001471</v>
      </c>
    </row>
    <row r="7944" spans="1:3" x14ac:dyDescent="0.3">
      <c r="A7944" s="119">
        <v>45256</v>
      </c>
      <c r="B7944" s="106">
        <v>22</v>
      </c>
      <c r="C7944" s="111">
        <v>16.695200318200001</v>
      </c>
    </row>
    <row r="7945" spans="1:3" x14ac:dyDescent="0.3">
      <c r="A7945" s="119">
        <v>45256</v>
      </c>
      <c r="B7945" s="106">
        <v>23</v>
      </c>
      <c r="C7945" s="111">
        <v>15.4312003181</v>
      </c>
    </row>
    <row r="7946" spans="1:3" x14ac:dyDescent="0.3">
      <c r="A7946" s="119">
        <v>45256</v>
      </c>
      <c r="B7946" s="106">
        <v>24</v>
      </c>
      <c r="C7946" s="111">
        <v>14.4831998294</v>
      </c>
    </row>
    <row r="7947" spans="1:3" x14ac:dyDescent="0.3">
      <c r="A7947" s="119">
        <v>45257</v>
      </c>
      <c r="B7947" s="106">
        <v>1</v>
      </c>
      <c r="C7947" s="111">
        <v>13.721600342199999</v>
      </c>
    </row>
    <row r="7948" spans="1:3" x14ac:dyDescent="0.3">
      <c r="A7948" s="119">
        <v>45257</v>
      </c>
      <c r="B7948" s="106">
        <v>2</v>
      </c>
      <c r="C7948" s="111">
        <v>13.1192004399</v>
      </c>
    </row>
    <row r="7949" spans="1:3" x14ac:dyDescent="0.3">
      <c r="A7949" s="119">
        <v>45257</v>
      </c>
      <c r="B7949" s="106">
        <v>3</v>
      </c>
      <c r="C7949" s="111">
        <v>12.7648000493</v>
      </c>
    </row>
    <row r="7950" spans="1:3" x14ac:dyDescent="0.3">
      <c r="A7950" s="119">
        <v>45257</v>
      </c>
      <c r="B7950" s="106">
        <v>4</v>
      </c>
      <c r="C7950" s="111">
        <v>12.7848002934</v>
      </c>
    </row>
    <row r="7951" spans="1:3" x14ac:dyDescent="0.3">
      <c r="A7951" s="119">
        <v>45257</v>
      </c>
      <c r="B7951" s="106">
        <v>5</v>
      </c>
      <c r="C7951" s="111">
        <v>13.606400391299999</v>
      </c>
    </row>
    <row r="7952" spans="1:3" x14ac:dyDescent="0.3">
      <c r="A7952" s="119">
        <v>45257</v>
      </c>
      <c r="B7952" s="106">
        <v>6</v>
      </c>
      <c r="C7952" s="111">
        <v>14.873600464400001</v>
      </c>
    </row>
    <row r="7953" spans="1:3" x14ac:dyDescent="0.3">
      <c r="A7953" s="119">
        <v>45257</v>
      </c>
      <c r="B7953" s="106">
        <v>7</v>
      </c>
      <c r="C7953" s="111">
        <v>16.781600342200001</v>
      </c>
    </row>
    <row r="7954" spans="1:3" x14ac:dyDescent="0.3">
      <c r="A7954" s="119">
        <v>45257</v>
      </c>
      <c r="B7954" s="106">
        <v>8</v>
      </c>
      <c r="C7954" s="111">
        <v>16.598400147200003</v>
      </c>
    </row>
    <row r="7955" spans="1:3" x14ac:dyDescent="0.3">
      <c r="A7955" s="119">
        <v>45257</v>
      </c>
      <c r="B7955" s="106">
        <v>9</v>
      </c>
      <c r="C7955" s="111">
        <v>15.5304001471</v>
      </c>
    </row>
    <row r="7956" spans="1:3" x14ac:dyDescent="0.3">
      <c r="A7956" s="119">
        <v>45257</v>
      </c>
      <c r="B7956" s="106">
        <v>10</v>
      </c>
      <c r="C7956" s="111">
        <v>14.749600586500001</v>
      </c>
    </row>
    <row r="7957" spans="1:3" x14ac:dyDescent="0.3">
      <c r="A7957" s="119">
        <v>45257</v>
      </c>
      <c r="B7957" s="106">
        <v>11</v>
      </c>
      <c r="C7957" s="111">
        <v>14.395200195900001</v>
      </c>
    </row>
    <row r="7958" spans="1:3" x14ac:dyDescent="0.3">
      <c r="A7958" s="119">
        <v>45257</v>
      </c>
      <c r="B7958" s="106">
        <v>12</v>
      </c>
      <c r="C7958" s="111">
        <v>14.6200001225</v>
      </c>
    </row>
    <row r="7959" spans="1:3" x14ac:dyDescent="0.3">
      <c r="A7959" s="119">
        <v>45257</v>
      </c>
      <c r="B7959" s="106">
        <v>13</v>
      </c>
      <c r="C7959" s="111">
        <v>14.470400269100001</v>
      </c>
    </row>
    <row r="7960" spans="1:3" x14ac:dyDescent="0.3">
      <c r="A7960" s="119">
        <v>45257</v>
      </c>
      <c r="B7960" s="106">
        <v>14</v>
      </c>
      <c r="C7960" s="111">
        <v>14.045600098200001</v>
      </c>
    </row>
    <row r="7961" spans="1:3" x14ac:dyDescent="0.3">
      <c r="A7961" s="119">
        <v>45257</v>
      </c>
      <c r="B7961" s="106">
        <v>15</v>
      </c>
      <c r="C7961" s="111">
        <v>14.9056003423</v>
      </c>
    </row>
    <row r="7962" spans="1:3" x14ac:dyDescent="0.3">
      <c r="A7962" s="119">
        <v>45257</v>
      </c>
      <c r="B7962" s="106">
        <v>16</v>
      </c>
      <c r="C7962" s="111">
        <v>15.8288004153</v>
      </c>
    </row>
    <row r="7963" spans="1:3" x14ac:dyDescent="0.3">
      <c r="A7963" s="119">
        <v>45257</v>
      </c>
      <c r="B7963" s="106">
        <v>17</v>
      </c>
      <c r="C7963" s="111">
        <v>18.095200195900002</v>
      </c>
    </row>
    <row r="7964" spans="1:3" x14ac:dyDescent="0.3">
      <c r="A7964" s="119">
        <v>45257</v>
      </c>
      <c r="B7964" s="106">
        <v>18</v>
      </c>
      <c r="C7964" s="111">
        <v>19.796000488699999</v>
      </c>
    </row>
    <row r="7965" spans="1:3" x14ac:dyDescent="0.3">
      <c r="A7965" s="119">
        <v>45257</v>
      </c>
      <c r="B7965" s="106">
        <v>19</v>
      </c>
      <c r="C7965" s="111">
        <v>20.5024003911</v>
      </c>
    </row>
    <row r="7966" spans="1:3" x14ac:dyDescent="0.3">
      <c r="A7966" s="119">
        <v>45257</v>
      </c>
      <c r="B7966" s="106">
        <v>20</v>
      </c>
      <c r="C7966" s="111">
        <v>19.800800171399999</v>
      </c>
    </row>
    <row r="7967" spans="1:3" x14ac:dyDescent="0.3">
      <c r="A7967" s="119">
        <v>45257</v>
      </c>
      <c r="B7967" s="106">
        <v>21</v>
      </c>
      <c r="C7967" s="111">
        <v>18.972000488799999</v>
      </c>
    </row>
    <row r="7968" spans="1:3" x14ac:dyDescent="0.3">
      <c r="A7968" s="119">
        <v>45257</v>
      </c>
      <c r="B7968" s="106">
        <v>22</v>
      </c>
      <c r="C7968" s="111">
        <v>17.878400269099998</v>
      </c>
    </row>
    <row r="7969" spans="1:3" x14ac:dyDescent="0.3">
      <c r="A7969" s="119">
        <v>45257</v>
      </c>
      <c r="B7969" s="106">
        <v>23</v>
      </c>
      <c r="C7969" s="111">
        <v>16.5528004156</v>
      </c>
    </row>
    <row r="7970" spans="1:3" x14ac:dyDescent="0.3">
      <c r="A7970" s="119">
        <v>45257</v>
      </c>
      <c r="B7970" s="106">
        <v>24</v>
      </c>
      <c r="C7970" s="111">
        <v>15.228000367</v>
      </c>
    </row>
    <row r="7971" spans="1:3" x14ac:dyDescent="0.3">
      <c r="A7971" s="119">
        <v>45258</v>
      </c>
      <c r="B7971" s="106">
        <v>1</v>
      </c>
      <c r="C7971" s="111">
        <v>14.503200317799999</v>
      </c>
    </row>
    <row r="7972" spans="1:3" x14ac:dyDescent="0.3">
      <c r="A7972" s="119">
        <v>45258</v>
      </c>
      <c r="B7972" s="106">
        <v>2</v>
      </c>
      <c r="C7972" s="111">
        <v>13.853600464499999</v>
      </c>
    </row>
    <row r="7973" spans="1:3" x14ac:dyDescent="0.3">
      <c r="A7973" s="119">
        <v>45258</v>
      </c>
      <c r="B7973" s="106">
        <v>3</v>
      </c>
      <c r="C7973" s="111">
        <v>13.4808006599</v>
      </c>
    </row>
    <row r="7974" spans="1:3" x14ac:dyDescent="0.3">
      <c r="A7974" s="119">
        <v>45258</v>
      </c>
      <c r="B7974" s="106">
        <v>4</v>
      </c>
      <c r="C7974" s="111">
        <v>13.209600586400001</v>
      </c>
    </row>
    <row r="7975" spans="1:3" x14ac:dyDescent="0.3">
      <c r="A7975" s="119">
        <v>45258</v>
      </c>
      <c r="B7975" s="106">
        <v>5</v>
      </c>
      <c r="C7975" s="111">
        <v>13.7024006354</v>
      </c>
    </row>
    <row r="7976" spans="1:3" x14ac:dyDescent="0.3">
      <c r="A7976" s="119">
        <v>45258</v>
      </c>
      <c r="B7976" s="106">
        <v>6</v>
      </c>
      <c r="C7976" s="111">
        <v>14.7744003913</v>
      </c>
    </row>
    <row r="7977" spans="1:3" x14ac:dyDescent="0.3">
      <c r="A7977" s="119">
        <v>45258</v>
      </c>
      <c r="B7977" s="106">
        <v>7</v>
      </c>
      <c r="C7977" s="111">
        <v>16.2936003423</v>
      </c>
    </row>
    <row r="7978" spans="1:3" x14ac:dyDescent="0.3">
      <c r="A7978" s="119">
        <v>45258</v>
      </c>
      <c r="B7978" s="106">
        <v>8</v>
      </c>
      <c r="C7978" s="111">
        <v>16.256800415600001</v>
      </c>
    </row>
    <row r="7979" spans="1:3" x14ac:dyDescent="0.3">
      <c r="A7979" s="119">
        <v>45258</v>
      </c>
      <c r="B7979" s="106">
        <v>9</v>
      </c>
      <c r="C7979" s="111">
        <v>15.853600220000001</v>
      </c>
    </row>
    <row r="7980" spans="1:3" x14ac:dyDescent="0.3">
      <c r="A7980" s="119">
        <v>45258</v>
      </c>
      <c r="B7980" s="106">
        <v>10</v>
      </c>
      <c r="C7980" s="111">
        <v>14.6112003179</v>
      </c>
    </row>
    <row r="7981" spans="1:3" x14ac:dyDescent="0.3">
      <c r="A7981" s="119">
        <v>45258</v>
      </c>
      <c r="B7981" s="106">
        <v>11</v>
      </c>
      <c r="C7981" s="111">
        <v>13.684000122400001</v>
      </c>
    </row>
    <row r="7982" spans="1:3" x14ac:dyDescent="0.3">
      <c r="A7982" s="119">
        <v>45258</v>
      </c>
      <c r="B7982" s="106">
        <v>12</v>
      </c>
      <c r="C7982" s="111">
        <v>13.572000611</v>
      </c>
    </row>
    <row r="7983" spans="1:3" x14ac:dyDescent="0.3">
      <c r="A7983" s="119">
        <v>45258</v>
      </c>
      <c r="B7983" s="106">
        <v>13</v>
      </c>
      <c r="C7983" s="111">
        <v>13.8560003667</v>
      </c>
    </row>
    <row r="7984" spans="1:3" x14ac:dyDescent="0.3">
      <c r="A7984" s="119">
        <v>45258</v>
      </c>
      <c r="B7984" s="106">
        <v>14</v>
      </c>
      <c r="C7984" s="111">
        <v>13.647200317899999</v>
      </c>
    </row>
    <row r="7985" spans="1:3" x14ac:dyDescent="0.3">
      <c r="A7985" s="119">
        <v>45258</v>
      </c>
      <c r="B7985" s="106">
        <v>15</v>
      </c>
      <c r="C7985" s="111">
        <v>14.024000366899999</v>
      </c>
    </row>
    <row r="7986" spans="1:3" x14ac:dyDescent="0.3">
      <c r="A7986" s="119">
        <v>45258</v>
      </c>
      <c r="B7986" s="106">
        <v>16</v>
      </c>
      <c r="C7986" s="111">
        <v>15.124000366700001</v>
      </c>
    </row>
    <row r="7987" spans="1:3" x14ac:dyDescent="0.3">
      <c r="A7987" s="119">
        <v>45258</v>
      </c>
      <c r="B7987" s="106">
        <v>17</v>
      </c>
      <c r="C7987" s="111">
        <v>16.808800171399998</v>
      </c>
    </row>
    <row r="7988" spans="1:3" x14ac:dyDescent="0.3">
      <c r="A7988" s="119">
        <v>45258</v>
      </c>
      <c r="B7988" s="106">
        <v>18</v>
      </c>
      <c r="C7988" s="111">
        <v>18.624800415599999</v>
      </c>
    </row>
    <row r="7989" spans="1:3" x14ac:dyDescent="0.3">
      <c r="A7989" s="119">
        <v>45258</v>
      </c>
      <c r="B7989" s="106">
        <v>19</v>
      </c>
      <c r="C7989" s="111">
        <v>18.921600220200002</v>
      </c>
    </row>
    <row r="7990" spans="1:3" x14ac:dyDescent="0.3">
      <c r="A7990" s="119">
        <v>45258</v>
      </c>
      <c r="B7990" s="106">
        <v>20</v>
      </c>
      <c r="C7990" s="111">
        <v>18.854400391399999</v>
      </c>
    </row>
    <row r="7991" spans="1:3" x14ac:dyDescent="0.3">
      <c r="A7991" s="119">
        <v>45258</v>
      </c>
      <c r="B7991" s="106">
        <v>21</v>
      </c>
      <c r="C7991" s="111">
        <v>18.228800293500001</v>
      </c>
    </row>
    <row r="7992" spans="1:3" x14ac:dyDescent="0.3">
      <c r="A7992" s="119">
        <v>45258</v>
      </c>
      <c r="B7992" s="106">
        <v>22</v>
      </c>
      <c r="C7992" s="111">
        <v>17.373600464399999</v>
      </c>
    </row>
    <row r="7993" spans="1:3" x14ac:dyDescent="0.3">
      <c r="A7993" s="119">
        <v>45258</v>
      </c>
      <c r="B7993" s="106">
        <v>23</v>
      </c>
      <c r="C7993" s="111">
        <v>16.644000244800001</v>
      </c>
    </row>
    <row r="7994" spans="1:3" x14ac:dyDescent="0.3">
      <c r="A7994" s="119">
        <v>45258</v>
      </c>
      <c r="B7994" s="106">
        <v>24</v>
      </c>
      <c r="C7994" s="111">
        <v>15.2048001712</v>
      </c>
    </row>
    <row r="7995" spans="1:3" x14ac:dyDescent="0.3">
      <c r="A7995" s="119">
        <v>45259</v>
      </c>
      <c r="B7995" s="106">
        <v>1</v>
      </c>
      <c r="C7995" s="111">
        <v>14.284800415799999</v>
      </c>
    </row>
    <row r="7996" spans="1:3" x14ac:dyDescent="0.3">
      <c r="A7996" s="119">
        <v>45259</v>
      </c>
      <c r="B7996" s="106">
        <v>2</v>
      </c>
      <c r="C7996" s="111">
        <v>13.724800415600001</v>
      </c>
    </row>
    <row r="7997" spans="1:3" x14ac:dyDescent="0.3">
      <c r="A7997" s="119">
        <v>45259</v>
      </c>
      <c r="B7997" s="106">
        <v>3</v>
      </c>
      <c r="C7997" s="111">
        <v>13.184800659799999</v>
      </c>
    </row>
    <row r="7998" spans="1:3" x14ac:dyDescent="0.3">
      <c r="A7998" s="119">
        <v>45259</v>
      </c>
      <c r="B7998" s="106">
        <v>4</v>
      </c>
      <c r="C7998" s="111">
        <v>12.992000366699999</v>
      </c>
    </row>
    <row r="7999" spans="1:3" x14ac:dyDescent="0.3">
      <c r="A7999" s="119">
        <v>45259</v>
      </c>
      <c r="B7999" s="106">
        <v>5</v>
      </c>
      <c r="C7999" s="111">
        <v>13.444000488899999</v>
      </c>
    </row>
    <row r="8000" spans="1:3" x14ac:dyDescent="0.3">
      <c r="A8000" s="119">
        <v>45259</v>
      </c>
      <c r="B8000" s="106">
        <v>6</v>
      </c>
      <c r="C8000" s="111">
        <v>14.6464003911</v>
      </c>
    </row>
    <row r="8001" spans="1:3" x14ac:dyDescent="0.3">
      <c r="A8001" s="119">
        <v>45259</v>
      </c>
      <c r="B8001" s="106">
        <v>7</v>
      </c>
      <c r="C8001" s="111">
        <v>16.304800049299999</v>
      </c>
    </row>
    <row r="8002" spans="1:3" x14ac:dyDescent="0.3">
      <c r="A8002" s="119">
        <v>45259</v>
      </c>
      <c r="B8002" s="106">
        <v>8</v>
      </c>
      <c r="C8002" s="111">
        <v>16.204800293800002</v>
      </c>
    </row>
    <row r="8003" spans="1:3" x14ac:dyDescent="0.3">
      <c r="A8003" s="119">
        <v>45259</v>
      </c>
      <c r="B8003" s="106">
        <v>9</v>
      </c>
      <c r="C8003" s="111">
        <v>15.376000122499999</v>
      </c>
    </row>
    <row r="8004" spans="1:3" x14ac:dyDescent="0.3">
      <c r="A8004" s="119">
        <v>45259</v>
      </c>
      <c r="B8004" s="106">
        <v>10</v>
      </c>
      <c r="C8004" s="111">
        <v>14.880800049299999</v>
      </c>
    </row>
    <row r="8005" spans="1:3" x14ac:dyDescent="0.3">
      <c r="A8005" s="119">
        <v>45259</v>
      </c>
      <c r="B8005" s="106">
        <v>11</v>
      </c>
      <c r="C8005" s="111">
        <v>15.307200196</v>
      </c>
    </row>
    <row r="8006" spans="1:3" x14ac:dyDescent="0.3">
      <c r="A8006" s="119">
        <v>45259</v>
      </c>
      <c r="B8006" s="106">
        <v>12</v>
      </c>
      <c r="C8006" s="111">
        <v>15.5608001714</v>
      </c>
    </row>
    <row r="8007" spans="1:3" x14ac:dyDescent="0.3">
      <c r="A8007" s="119">
        <v>45259</v>
      </c>
      <c r="B8007" s="106">
        <v>13</v>
      </c>
      <c r="C8007" s="111">
        <v>15.586400513500001</v>
      </c>
    </row>
    <row r="8008" spans="1:3" x14ac:dyDescent="0.3">
      <c r="A8008" s="119">
        <v>45259</v>
      </c>
      <c r="B8008" s="106">
        <v>14</v>
      </c>
      <c r="C8008" s="111">
        <v>15.584000488699999</v>
      </c>
    </row>
    <row r="8009" spans="1:3" x14ac:dyDescent="0.3">
      <c r="A8009" s="119">
        <v>45259</v>
      </c>
      <c r="B8009" s="106">
        <v>15</v>
      </c>
      <c r="C8009" s="111">
        <v>16.285600098299998</v>
      </c>
    </row>
    <row r="8010" spans="1:3" x14ac:dyDescent="0.3">
      <c r="A8010" s="119">
        <v>45259</v>
      </c>
      <c r="B8010" s="106">
        <v>16</v>
      </c>
      <c r="C8010" s="111">
        <v>17.002400269199999</v>
      </c>
    </row>
    <row r="8011" spans="1:3" x14ac:dyDescent="0.3">
      <c r="A8011" s="119">
        <v>45259</v>
      </c>
      <c r="B8011" s="106">
        <v>17</v>
      </c>
      <c r="C8011" s="111">
        <v>18.840000244599999</v>
      </c>
    </row>
    <row r="8012" spans="1:3" x14ac:dyDescent="0.3">
      <c r="A8012" s="119">
        <v>45259</v>
      </c>
      <c r="B8012" s="106">
        <v>18</v>
      </c>
      <c r="C8012" s="111">
        <v>20.110400513199998</v>
      </c>
    </row>
    <row r="8013" spans="1:3" x14ac:dyDescent="0.3">
      <c r="A8013" s="119">
        <v>45259</v>
      </c>
      <c r="B8013" s="106">
        <v>19</v>
      </c>
      <c r="C8013" s="111">
        <v>20.2008002936</v>
      </c>
    </row>
    <row r="8014" spans="1:3" x14ac:dyDescent="0.3">
      <c r="A8014" s="119">
        <v>45259</v>
      </c>
      <c r="B8014" s="106">
        <v>20</v>
      </c>
      <c r="C8014" s="111">
        <v>20.110400513399998</v>
      </c>
    </row>
    <row r="8015" spans="1:3" x14ac:dyDescent="0.3">
      <c r="A8015" s="119">
        <v>45259</v>
      </c>
      <c r="B8015" s="106">
        <v>21</v>
      </c>
      <c r="C8015" s="111">
        <v>19.585600342399999</v>
      </c>
    </row>
    <row r="8016" spans="1:3" x14ac:dyDescent="0.3">
      <c r="A8016" s="119">
        <v>45259</v>
      </c>
      <c r="B8016" s="106">
        <v>22</v>
      </c>
      <c r="C8016" s="111">
        <v>17.800000366699997</v>
      </c>
    </row>
    <row r="8017" spans="1:3" x14ac:dyDescent="0.3">
      <c r="A8017" s="119">
        <v>45259</v>
      </c>
      <c r="B8017" s="106">
        <v>23</v>
      </c>
      <c r="C8017" s="111">
        <v>16.436800415699999</v>
      </c>
    </row>
    <row r="8018" spans="1:3" x14ac:dyDescent="0.3">
      <c r="A8018" s="119">
        <v>45259</v>
      </c>
      <c r="B8018" s="106">
        <v>24</v>
      </c>
      <c r="C8018" s="111">
        <v>15.119199951500001</v>
      </c>
    </row>
    <row r="8019" spans="1:3" x14ac:dyDescent="0.3">
      <c r="A8019" s="119">
        <v>45260</v>
      </c>
      <c r="B8019" s="106">
        <v>1</v>
      </c>
      <c r="C8019" s="111">
        <v>14.1799998782</v>
      </c>
    </row>
    <row r="8020" spans="1:3" x14ac:dyDescent="0.3">
      <c r="A8020" s="119">
        <v>45260</v>
      </c>
      <c r="B8020" s="106">
        <v>2</v>
      </c>
      <c r="C8020" s="111">
        <v>13.4024005132</v>
      </c>
    </row>
    <row r="8021" spans="1:3" x14ac:dyDescent="0.3">
      <c r="A8021" s="119">
        <v>45260</v>
      </c>
      <c r="B8021" s="106">
        <v>3</v>
      </c>
      <c r="C8021" s="111">
        <v>13.152800659799999</v>
      </c>
    </row>
    <row r="8022" spans="1:3" x14ac:dyDescent="0.3">
      <c r="A8022" s="119">
        <v>45260</v>
      </c>
      <c r="B8022" s="106">
        <v>4</v>
      </c>
      <c r="C8022" s="111">
        <v>12.9624006354</v>
      </c>
    </row>
    <row r="8023" spans="1:3" x14ac:dyDescent="0.3">
      <c r="A8023" s="119">
        <v>45260</v>
      </c>
      <c r="B8023" s="106">
        <v>5</v>
      </c>
      <c r="C8023" s="111">
        <v>13.478400513299999</v>
      </c>
    </row>
    <row r="8024" spans="1:3" x14ac:dyDescent="0.3">
      <c r="A8024" s="119">
        <v>45260</v>
      </c>
      <c r="B8024" s="106">
        <v>6</v>
      </c>
      <c r="C8024" s="111">
        <v>14.546400269100001</v>
      </c>
    </row>
    <row r="8025" spans="1:3" x14ac:dyDescent="0.3">
      <c r="A8025" s="119">
        <v>45260</v>
      </c>
      <c r="B8025" s="106">
        <v>7</v>
      </c>
      <c r="C8025" s="111">
        <v>16.164800293500001</v>
      </c>
    </row>
    <row r="8026" spans="1:3" x14ac:dyDescent="0.3">
      <c r="A8026" s="119">
        <v>45260</v>
      </c>
      <c r="B8026" s="106">
        <v>8</v>
      </c>
      <c r="C8026" s="111">
        <v>16.374400269100001</v>
      </c>
    </row>
    <row r="8027" spans="1:3" x14ac:dyDescent="0.3">
      <c r="A8027" s="119">
        <v>45260</v>
      </c>
      <c r="B8027" s="106">
        <v>9</v>
      </c>
      <c r="C8027" s="111">
        <v>16.749600342500003</v>
      </c>
    </row>
    <row r="8028" spans="1:3" x14ac:dyDescent="0.3">
      <c r="A8028" s="119">
        <v>45260</v>
      </c>
      <c r="B8028" s="106">
        <v>10</v>
      </c>
      <c r="C8028" s="111">
        <v>16.612000244800001</v>
      </c>
    </row>
    <row r="8029" spans="1:3" x14ac:dyDescent="0.3">
      <c r="A8029" s="119">
        <v>45260</v>
      </c>
      <c r="B8029" s="106">
        <v>11</v>
      </c>
      <c r="C8029" s="111">
        <v>16.760800293500001</v>
      </c>
    </row>
    <row r="8030" spans="1:3" x14ac:dyDescent="0.3">
      <c r="A8030" s="119">
        <v>45260</v>
      </c>
      <c r="B8030" s="106">
        <v>12</v>
      </c>
      <c r="C8030" s="111">
        <v>17.029600220500001</v>
      </c>
    </row>
    <row r="8031" spans="1:3" x14ac:dyDescent="0.3">
      <c r="A8031" s="119">
        <v>45260</v>
      </c>
      <c r="B8031" s="106">
        <v>13</v>
      </c>
      <c r="C8031" s="111">
        <v>16.476000244600002</v>
      </c>
    </row>
    <row r="8032" spans="1:3" x14ac:dyDescent="0.3">
      <c r="A8032" s="119">
        <v>45260</v>
      </c>
      <c r="B8032" s="106">
        <v>14</v>
      </c>
      <c r="C8032" s="111">
        <v>16.636000488900002</v>
      </c>
    </row>
    <row r="8033" spans="1:3" x14ac:dyDescent="0.3">
      <c r="A8033" s="119">
        <v>45260</v>
      </c>
      <c r="B8033" s="106">
        <v>15</v>
      </c>
      <c r="C8033" s="111">
        <v>16.927200317800001</v>
      </c>
    </row>
    <row r="8034" spans="1:3" x14ac:dyDescent="0.3">
      <c r="A8034" s="119">
        <v>45260</v>
      </c>
      <c r="B8034" s="106">
        <v>16</v>
      </c>
      <c r="C8034" s="111">
        <v>17.161600220100002</v>
      </c>
    </row>
    <row r="8035" spans="1:3" x14ac:dyDescent="0.3">
      <c r="A8035" s="119">
        <v>45260</v>
      </c>
      <c r="B8035" s="106">
        <v>17</v>
      </c>
      <c r="C8035" s="111">
        <v>18.394400146999999</v>
      </c>
    </row>
    <row r="8036" spans="1:3" x14ac:dyDescent="0.3">
      <c r="A8036" s="119">
        <v>45260</v>
      </c>
      <c r="B8036" s="106">
        <v>18</v>
      </c>
      <c r="C8036" s="111">
        <v>19.9224003914</v>
      </c>
    </row>
    <row r="8037" spans="1:3" x14ac:dyDescent="0.3">
      <c r="A8037" s="119">
        <v>45260</v>
      </c>
      <c r="B8037" s="106">
        <v>19</v>
      </c>
      <c r="C8037" s="111">
        <v>20.2144002693</v>
      </c>
    </row>
    <row r="8038" spans="1:3" x14ac:dyDescent="0.3">
      <c r="A8038" s="119">
        <v>45260</v>
      </c>
      <c r="B8038" s="106">
        <v>20</v>
      </c>
      <c r="C8038" s="111">
        <v>20.076000488999998</v>
      </c>
    </row>
    <row r="8039" spans="1:3" x14ac:dyDescent="0.3">
      <c r="A8039" s="119">
        <v>45260</v>
      </c>
      <c r="B8039" s="106">
        <v>21</v>
      </c>
      <c r="C8039" s="111">
        <v>19.320800537700002</v>
      </c>
    </row>
    <row r="8040" spans="1:3" x14ac:dyDescent="0.3">
      <c r="A8040" s="119">
        <v>45260</v>
      </c>
      <c r="B8040" s="106">
        <v>22</v>
      </c>
      <c r="C8040" s="111">
        <v>18.3248005377</v>
      </c>
    </row>
    <row r="8041" spans="1:3" x14ac:dyDescent="0.3">
      <c r="A8041" s="119">
        <v>45260</v>
      </c>
      <c r="B8041" s="106">
        <v>23</v>
      </c>
      <c r="C8041" s="111">
        <v>16.465600342400002</v>
      </c>
    </row>
    <row r="8042" spans="1:3" x14ac:dyDescent="0.3">
      <c r="A8042" s="119">
        <v>45260</v>
      </c>
      <c r="B8042" s="106">
        <v>24</v>
      </c>
      <c r="C8042" s="111">
        <v>15.074400391200001</v>
      </c>
    </row>
    <row r="8043" spans="1:3" x14ac:dyDescent="0.3">
      <c r="A8043" s="119">
        <v>45261</v>
      </c>
      <c r="B8043" s="106">
        <v>1</v>
      </c>
      <c r="C8043" s="111">
        <v>14.004800659900001</v>
      </c>
    </row>
    <row r="8044" spans="1:3" x14ac:dyDescent="0.3">
      <c r="A8044" s="119">
        <v>45261</v>
      </c>
      <c r="B8044" s="106">
        <v>2</v>
      </c>
      <c r="C8044" s="111">
        <v>13.4816003425</v>
      </c>
    </row>
    <row r="8045" spans="1:3" x14ac:dyDescent="0.3">
      <c r="A8045" s="119">
        <v>45261</v>
      </c>
      <c r="B8045" s="106">
        <v>3</v>
      </c>
      <c r="C8045" s="111">
        <v>13.180800293599999</v>
      </c>
    </row>
    <row r="8046" spans="1:3" x14ac:dyDescent="0.3">
      <c r="A8046" s="119">
        <v>45261</v>
      </c>
      <c r="B8046" s="106">
        <v>4</v>
      </c>
      <c r="C8046" s="111">
        <v>12.975200317799999</v>
      </c>
    </row>
    <row r="8047" spans="1:3" x14ac:dyDescent="0.3">
      <c r="A8047" s="119">
        <v>45261</v>
      </c>
      <c r="B8047" s="106">
        <v>5</v>
      </c>
      <c r="C8047" s="111">
        <v>13.5512005622</v>
      </c>
    </row>
    <row r="8048" spans="1:3" x14ac:dyDescent="0.3">
      <c r="A8048" s="119">
        <v>45261</v>
      </c>
      <c r="B8048" s="106">
        <v>6</v>
      </c>
      <c r="C8048" s="111">
        <v>14.4608004157</v>
      </c>
    </row>
    <row r="8049" spans="1:3" x14ac:dyDescent="0.3">
      <c r="A8049" s="119">
        <v>45261</v>
      </c>
      <c r="B8049" s="106">
        <v>7</v>
      </c>
      <c r="C8049" s="111">
        <v>16.021600220300002</v>
      </c>
    </row>
    <row r="8050" spans="1:3" x14ac:dyDescent="0.3">
      <c r="A8050" s="119">
        <v>45261</v>
      </c>
      <c r="B8050" s="106">
        <v>8</v>
      </c>
      <c r="C8050" s="111">
        <v>15.8024002692</v>
      </c>
    </row>
    <row r="8051" spans="1:3" x14ac:dyDescent="0.3">
      <c r="A8051" s="119">
        <v>45261</v>
      </c>
      <c r="B8051" s="106">
        <v>9</v>
      </c>
      <c r="C8051" s="111">
        <v>14.959200562100001</v>
      </c>
    </row>
    <row r="8052" spans="1:3" x14ac:dyDescent="0.3">
      <c r="A8052" s="119">
        <v>45261</v>
      </c>
      <c r="B8052" s="106">
        <v>10</v>
      </c>
      <c r="C8052" s="111">
        <v>14.1752001958</v>
      </c>
    </row>
    <row r="8053" spans="1:3" x14ac:dyDescent="0.3">
      <c r="A8053" s="119">
        <v>45261</v>
      </c>
      <c r="B8053" s="106">
        <v>11</v>
      </c>
      <c r="C8053" s="111">
        <v>13.6600004889</v>
      </c>
    </row>
    <row r="8054" spans="1:3" x14ac:dyDescent="0.3">
      <c r="A8054" s="119">
        <v>45261</v>
      </c>
      <c r="B8054" s="106">
        <v>12</v>
      </c>
      <c r="C8054" s="111">
        <v>13.2496000983</v>
      </c>
    </row>
    <row r="8055" spans="1:3" x14ac:dyDescent="0.3">
      <c r="A8055" s="119">
        <v>45261</v>
      </c>
      <c r="B8055" s="106">
        <v>13</v>
      </c>
      <c r="C8055" s="111">
        <v>13.198400147099999</v>
      </c>
    </row>
    <row r="8056" spans="1:3" x14ac:dyDescent="0.3">
      <c r="A8056" s="119">
        <v>45261</v>
      </c>
      <c r="B8056" s="106">
        <v>14</v>
      </c>
      <c r="C8056" s="111">
        <v>13.459200195900001</v>
      </c>
    </row>
    <row r="8057" spans="1:3" x14ac:dyDescent="0.3">
      <c r="A8057" s="119">
        <v>45261</v>
      </c>
      <c r="B8057" s="106">
        <v>15</v>
      </c>
      <c r="C8057" s="111">
        <v>13.728800293399999</v>
      </c>
    </row>
    <row r="8058" spans="1:3" x14ac:dyDescent="0.3">
      <c r="A8058" s="119">
        <v>45261</v>
      </c>
      <c r="B8058" s="106">
        <v>16</v>
      </c>
      <c r="C8058" s="111">
        <v>14.6672000736</v>
      </c>
    </row>
    <row r="8059" spans="1:3" x14ac:dyDescent="0.3">
      <c r="A8059" s="119">
        <v>45261</v>
      </c>
      <c r="B8059" s="106">
        <v>17</v>
      </c>
      <c r="C8059" s="111">
        <v>17.075200195900003</v>
      </c>
    </row>
    <row r="8060" spans="1:3" x14ac:dyDescent="0.3">
      <c r="A8060" s="119">
        <v>45261</v>
      </c>
      <c r="B8060" s="106">
        <v>18</v>
      </c>
      <c r="C8060" s="111">
        <v>18.954400147200001</v>
      </c>
    </row>
    <row r="8061" spans="1:3" x14ac:dyDescent="0.3">
      <c r="A8061" s="119">
        <v>45261</v>
      </c>
      <c r="B8061" s="106">
        <v>19</v>
      </c>
      <c r="C8061" s="111">
        <v>19.236000122500002</v>
      </c>
    </row>
    <row r="8062" spans="1:3" x14ac:dyDescent="0.3">
      <c r="A8062" s="119">
        <v>45261</v>
      </c>
      <c r="B8062" s="106">
        <v>20</v>
      </c>
      <c r="C8062" s="111">
        <v>19.340800293699999</v>
      </c>
    </row>
    <row r="8063" spans="1:3" x14ac:dyDescent="0.3">
      <c r="A8063" s="119">
        <v>45261</v>
      </c>
      <c r="B8063" s="106">
        <v>21</v>
      </c>
      <c r="C8063" s="111">
        <v>19.213600098099999</v>
      </c>
    </row>
    <row r="8064" spans="1:3" x14ac:dyDescent="0.3">
      <c r="A8064" s="119">
        <v>45261</v>
      </c>
      <c r="B8064" s="106">
        <v>22</v>
      </c>
      <c r="C8064" s="111">
        <v>18.682400024899998</v>
      </c>
    </row>
    <row r="8065" spans="1:3" x14ac:dyDescent="0.3">
      <c r="A8065" s="119">
        <v>45261</v>
      </c>
      <c r="B8065" s="106">
        <v>23</v>
      </c>
      <c r="C8065" s="111">
        <v>17.713600464599999</v>
      </c>
    </row>
    <row r="8066" spans="1:3" x14ac:dyDescent="0.3">
      <c r="A8066" s="119">
        <v>45261</v>
      </c>
      <c r="B8066" s="106">
        <v>24</v>
      </c>
      <c r="C8066" s="111">
        <v>15.997600342399998</v>
      </c>
    </row>
    <row r="8067" spans="1:3" x14ac:dyDescent="0.3">
      <c r="A8067" s="119">
        <v>45262</v>
      </c>
      <c r="B8067" s="106">
        <v>1</v>
      </c>
      <c r="C8067" s="111">
        <v>14.976000366899999</v>
      </c>
    </row>
    <row r="8068" spans="1:3" x14ac:dyDescent="0.3">
      <c r="A8068" s="119">
        <v>45262</v>
      </c>
      <c r="B8068" s="106">
        <v>2</v>
      </c>
      <c r="C8068" s="111">
        <v>14.1648004156</v>
      </c>
    </row>
    <row r="8069" spans="1:3" x14ac:dyDescent="0.3">
      <c r="A8069" s="119">
        <v>45262</v>
      </c>
      <c r="B8069" s="106">
        <v>3</v>
      </c>
      <c r="C8069" s="111">
        <v>13.783200684199999</v>
      </c>
    </row>
    <row r="8070" spans="1:3" x14ac:dyDescent="0.3">
      <c r="A8070" s="119">
        <v>45262</v>
      </c>
      <c r="B8070" s="106">
        <v>4</v>
      </c>
      <c r="C8070" s="111">
        <v>13.6576004645</v>
      </c>
    </row>
    <row r="8071" spans="1:3" x14ac:dyDescent="0.3">
      <c r="A8071" s="119">
        <v>45262</v>
      </c>
      <c r="B8071" s="106">
        <v>5</v>
      </c>
      <c r="C8071" s="111">
        <v>13.753600342199999</v>
      </c>
    </row>
    <row r="8072" spans="1:3" x14ac:dyDescent="0.3">
      <c r="A8072" s="119">
        <v>45262</v>
      </c>
      <c r="B8072" s="106">
        <v>6</v>
      </c>
      <c r="C8072" s="111">
        <v>14.266400024799999</v>
      </c>
    </row>
    <row r="8073" spans="1:3" x14ac:dyDescent="0.3">
      <c r="A8073" s="119">
        <v>45262</v>
      </c>
      <c r="B8073" s="106">
        <v>7</v>
      </c>
      <c r="C8073" s="111">
        <v>15.0696000982</v>
      </c>
    </row>
    <row r="8074" spans="1:3" x14ac:dyDescent="0.3">
      <c r="A8074" s="119">
        <v>45262</v>
      </c>
      <c r="B8074" s="106">
        <v>8</v>
      </c>
      <c r="C8074" s="111">
        <v>15.485600098200001</v>
      </c>
    </row>
    <row r="8075" spans="1:3" x14ac:dyDescent="0.3">
      <c r="A8075" s="119">
        <v>45262</v>
      </c>
      <c r="B8075" s="106">
        <v>9</v>
      </c>
      <c r="C8075" s="111">
        <v>15.172800415699999</v>
      </c>
    </row>
    <row r="8076" spans="1:3" x14ac:dyDescent="0.3">
      <c r="A8076" s="119">
        <v>45262</v>
      </c>
      <c r="B8076" s="106">
        <v>10</v>
      </c>
      <c r="C8076" s="111">
        <v>14.488000366800001</v>
      </c>
    </row>
    <row r="8077" spans="1:3" x14ac:dyDescent="0.3">
      <c r="A8077" s="119">
        <v>45262</v>
      </c>
      <c r="B8077" s="106">
        <v>11</v>
      </c>
      <c r="C8077" s="111">
        <v>13.5312001958</v>
      </c>
    </row>
    <row r="8078" spans="1:3" x14ac:dyDescent="0.3">
      <c r="A8078" s="119">
        <v>45262</v>
      </c>
      <c r="B8078" s="106">
        <v>12</v>
      </c>
      <c r="C8078" s="111">
        <v>12.416799988299999</v>
      </c>
    </row>
    <row r="8079" spans="1:3" x14ac:dyDescent="0.3">
      <c r="A8079" s="119">
        <v>45262</v>
      </c>
      <c r="B8079" s="106">
        <v>13</v>
      </c>
      <c r="C8079" s="111">
        <v>12.920000244499999</v>
      </c>
    </row>
    <row r="8080" spans="1:3" x14ac:dyDescent="0.3">
      <c r="A8080" s="119">
        <v>45262</v>
      </c>
      <c r="B8080" s="106">
        <v>14</v>
      </c>
      <c r="C8080" s="111">
        <v>12.768000000500001</v>
      </c>
    </row>
    <row r="8081" spans="1:3" x14ac:dyDescent="0.3">
      <c r="A8081" s="119">
        <v>45262</v>
      </c>
      <c r="B8081" s="106">
        <v>15</v>
      </c>
      <c r="C8081" s="111">
        <v>12.560000244700001</v>
      </c>
    </row>
    <row r="8082" spans="1:3" x14ac:dyDescent="0.3">
      <c r="A8082" s="119">
        <v>45262</v>
      </c>
      <c r="B8082" s="106">
        <v>16</v>
      </c>
      <c r="C8082" s="111">
        <v>13.372000367</v>
      </c>
    </row>
    <row r="8083" spans="1:3" x14ac:dyDescent="0.3">
      <c r="A8083" s="119">
        <v>45262</v>
      </c>
      <c r="B8083" s="106">
        <v>17</v>
      </c>
      <c r="C8083" s="111">
        <v>15.136000000599999</v>
      </c>
    </row>
    <row r="8084" spans="1:3" x14ac:dyDescent="0.3">
      <c r="A8084" s="119">
        <v>45262</v>
      </c>
      <c r="B8084" s="106">
        <v>18</v>
      </c>
      <c r="C8084" s="111">
        <v>16.885600098099999</v>
      </c>
    </row>
    <row r="8085" spans="1:3" x14ac:dyDescent="0.3">
      <c r="A8085" s="119">
        <v>45262</v>
      </c>
      <c r="B8085" s="106">
        <v>19</v>
      </c>
      <c r="C8085" s="111">
        <v>17.161599976000002</v>
      </c>
    </row>
    <row r="8086" spans="1:3" x14ac:dyDescent="0.3">
      <c r="A8086" s="119">
        <v>45262</v>
      </c>
      <c r="B8086" s="106">
        <v>20</v>
      </c>
      <c r="C8086" s="111">
        <v>17.216000122500002</v>
      </c>
    </row>
    <row r="8087" spans="1:3" x14ac:dyDescent="0.3">
      <c r="A8087" s="119">
        <v>45262</v>
      </c>
      <c r="B8087" s="106">
        <v>21</v>
      </c>
      <c r="C8087" s="111">
        <v>17.2072003179</v>
      </c>
    </row>
    <row r="8088" spans="1:3" x14ac:dyDescent="0.3">
      <c r="A8088" s="119">
        <v>45262</v>
      </c>
      <c r="B8088" s="106">
        <v>22</v>
      </c>
      <c r="C8088" s="111">
        <v>16.730400391300002</v>
      </c>
    </row>
    <row r="8089" spans="1:3" x14ac:dyDescent="0.3">
      <c r="A8089" s="119">
        <v>45262</v>
      </c>
      <c r="B8089" s="106">
        <v>23</v>
      </c>
      <c r="C8089" s="111">
        <v>15.977600220099999</v>
      </c>
    </row>
    <row r="8090" spans="1:3" x14ac:dyDescent="0.3">
      <c r="A8090" s="119">
        <v>45262</v>
      </c>
      <c r="B8090" s="106">
        <v>24</v>
      </c>
      <c r="C8090" s="111">
        <v>15.248000366800001</v>
      </c>
    </row>
    <row r="8091" spans="1:3" x14ac:dyDescent="0.3">
      <c r="A8091" s="119">
        <v>45263</v>
      </c>
      <c r="B8091" s="106">
        <v>1</v>
      </c>
      <c r="C8091" s="111">
        <v>14.576000000500001</v>
      </c>
    </row>
    <row r="8092" spans="1:3" x14ac:dyDescent="0.3">
      <c r="A8092" s="119">
        <v>45263</v>
      </c>
      <c r="B8092" s="106">
        <v>2</v>
      </c>
      <c r="C8092" s="111">
        <v>14.019200195900002</v>
      </c>
    </row>
    <row r="8093" spans="1:3" x14ac:dyDescent="0.3">
      <c r="A8093" s="119">
        <v>45263</v>
      </c>
      <c r="B8093" s="106">
        <v>3</v>
      </c>
      <c r="C8093" s="111">
        <v>13.60320044</v>
      </c>
    </row>
    <row r="8094" spans="1:3" x14ac:dyDescent="0.3">
      <c r="A8094" s="119">
        <v>45263</v>
      </c>
      <c r="B8094" s="106">
        <v>4</v>
      </c>
      <c r="C8094" s="111">
        <v>13.3568005378</v>
      </c>
    </row>
    <row r="8095" spans="1:3" x14ac:dyDescent="0.3">
      <c r="A8095" s="119">
        <v>45263</v>
      </c>
      <c r="B8095" s="106">
        <v>5</v>
      </c>
      <c r="C8095" s="111">
        <v>13.4456008307</v>
      </c>
    </row>
    <row r="8096" spans="1:3" x14ac:dyDescent="0.3">
      <c r="A8096" s="119">
        <v>45263</v>
      </c>
      <c r="B8096" s="106">
        <v>6</v>
      </c>
      <c r="C8096" s="111">
        <v>13.865600220099999</v>
      </c>
    </row>
    <row r="8097" spans="1:3" x14ac:dyDescent="0.3">
      <c r="A8097" s="119">
        <v>45263</v>
      </c>
      <c r="B8097" s="106">
        <v>7</v>
      </c>
      <c r="C8097" s="111">
        <v>14.360800171299999</v>
      </c>
    </row>
    <row r="8098" spans="1:3" x14ac:dyDescent="0.3">
      <c r="A8098" s="119">
        <v>45263</v>
      </c>
      <c r="B8098" s="106">
        <v>8</v>
      </c>
      <c r="C8098" s="111">
        <v>14.245599975999999</v>
      </c>
    </row>
    <row r="8099" spans="1:3" x14ac:dyDescent="0.3">
      <c r="A8099" s="119">
        <v>45263</v>
      </c>
      <c r="B8099" s="106">
        <v>9</v>
      </c>
      <c r="C8099" s="111">
        <v>13.943200073600002</v>
      </c>
    </row>
    <row r="8100" spans="1:3" x14ac:dyDescent="0.3">
      <c r="A8100" s="119">
        <v>45263</v>
      </c>
      <c r="B8100" s="106">
        <v>10</v>
      </c>
      <c r="C8100" s="111">
        <v>13.0144005132</v>
      </c>
    </row>
    <row r="8101" spans="1:3" x14ac:dyDescent="0.3">
      <c r="A8101" s="119">
        <v>45263</v>
      </c>
      <c r="B8101" s="106">
        <v>11</v>
      </c>
      <c r="C8101" s="111">
        <v>12.3608001102</v>
      </c>
    </row>
    <row r="8102" spans="1:3" x14ac:dyDescent="0.3">
      <c r="A8102" s="119">
        <v>45263</v>
      </c>
      <c r="B8102" s="106">
        <v>12</v>
      </c>
      <c r="C8102" s="111">
        <v>11.840000305899999</v>
      </c>
    </row>
    <row r="8103" spans="1:3" x14ac:dyDescent="0.3">
      <c r="A8103" s="119">
        <v>45263</v>
      </c>
      <c r="B8103" s="106">
        <v>13</v>
      </c>
      <c r="C8103" s="111">
        <v>11.683200196100001</v>
      </c>
    </row>
    <row r="8104" spans="1:3" x14ac:dyDescent="0.3">
      <c r="A8104" s="119">
        <v>45263</v>
      </c>
      <c r="B8104" s="106">
        <v>14</v>
      </c>
      <c r="C8104" s="111">
        <v>11.976000000399999</v>
      </c>
    </row>
    <row r="8105" spans="1:3" x14ac:dyDescent="0.3">
      <c r="A8105" s="119">
        <v>45263</v>
      </c>
      <c r="B8105" s="106">
        <v>15</v>
      </c>
      <c r="C8105" s="111">
        <v>12.589600220199999</v>
      </c>
    </row>
    <row r="8106" spans="1:3" x14ac:dyDescent="0.3">
      <c r="A8106" s="119">
        <v>45263</v>
      </c>
      <c r="B8106" s="106">
        <v>16</v>
      </c>
      <c r="C8106" s="111">
        <v>13.8688001713</v>
      </c>
    </row>
    <row r="8107" spans="1:3" x14ac:dyDescent="0.3">
      <c r="A8107" s="119">
        <v>45263</v>
      </c>
      <c r="B8107" s="106">
        <v>17</v>
      </c>
      <c r="C8107" s="111">
        <v>15.699200317700001</v>
      </c>
    </row>
    <row r="8108" spans="1:3" x14ac:dyDescent="0.3">
      <c r="A8108" s="119">
        <v>45263</v>
      </c>
      <c r="B8108" s="106">
        <v>18</v>
      </c>
      <c r="C8108" s="111">
        <v>17.7192004399</v>
      </c>
    </row>
    <row r="8109" spans="1:3" x14ac:dyDescent="0.3">
      <c r="A8109" s="119">
        <v>45263</v>
      </c>
      <c r="B8109" s="106">
        <v>19</v>
      </c>
      <c r="C8109" s="111">
        <v>18.114400268900003</v>
      </c>
    </row>
    <row r="8110" spans="1:3" x14ac:dyDescent="0.3">
      <c r="A8110" s="119">
        <v>45263</v>
      </c>
      <c r="B8110" s="106">
        <v>20</v>
      </c>
      <c r="C8110" s="111">
        <v>18.179200806400001</v>
      </c>
    </row>
    <row r="8111" spans="1:3" x14ac:dyDescent="0.3">
      <c r="A8111" s="119">
        <v>45263</v>
      </c>
      <c r="B8111" s="106">
        <v>21</v>
      </c>
      <c r="C8111" s="111">
        <v>17.7832004401</v>
      </c>
    </row>
    <row r="8112" spans="1:3" x14ac:dyDescent="0.3">
      <c r="A8112" s="119">
        <v>45263</v>
      </c>
      <c r="B8112" s="106">
        <v>22</v>
      </c>
      <c r="C8112" s="111">
        <v>16.934400147000002</v>
      </c>
    </row>
    <row r="8113" spans="1:3" x14ac:dyDescent="0.3">
      <c r="A8113" s="119">
        <v>45263</v>
      </c>
      <c r="B8113" s="106">
        <v>23</v>
      </c>
      <c r="C8113" s="111">
        <v>15.634400513500001</v>
      </c>
    </row>
    <row r="8114" spans="1:3" x14ac:dyDescent="0.3">
      <c r="A8114" s="119">
        <v>45263</v>
      </c>
      <c r="B8114" s="106">
        <v>24</v>
      </c>
      <c r="C8114" s="111">
        <v>14.6015998539</v>
      </c>
    </row>
    <row r="8115" spans="1:3" x14ac:dyDescent="0.3">
      <c r="A8115" s="119">
        <v>45264</v>
      </c>
      <c r="B8115" s="106">
        <v>1</v>
      </c>
      <c r="C8115" s="111">
        <v>13.8064005133</v>
      </c>
    </row>
    <row r="8116" spans="1:3" x14ac:dyDescent="0.3">
      <c r="A8116" s="119">
        <v>45264</v>
      </c>
      <c r="B8116" s="106">
        <v>2</v>
      </c>
      <c r="C8116" s="111">
        <v>13.240800415600001</v>
      </c>
    </row>
    <row r="8117" spans="1:3" x14ac:dyDescent="0.3">
      <c r="A8117" s="119">
        <v>45264</v>
      </c>
      <c r="B8117" s="106">
        <v>3</v>
      </c>
      <c r="C8117" s="111">
        <v>12.997600220200001</v>
      </c>
    </row>
    <row r="8118" spans="1:3" x14ac:dyDescent="0.3">
      <c r="A8118" s="119">
        <v>45264</v>
      </c>
      <c r="B8118" s="106">
        <v>4</v>
      </c>
      <c r="C8118" s="111">
        <v>13.051200440200001</v>
      </c>
    </row>
    <row r="8119" spans="1:3" x14ac:dyDescent="0.3">
      <c r="A8119" s="119">
        <v>45264</v>
      </c>
      <c r="B8119" s="106">
        <v>5</v>
      </c>
      <c r="C8119" s="111">
        <v>13.7808004157</v>
      </c>
    </row>
    <row r="8120" spans="1:3" x14ac:dyDescent="0.3">
      <c r="A8120" s="119">
        <v>45264</v>
      </c>
      <c r="B8120" s="106">
        <v>6</v>
      </c>
      <c r="C8120" s="111">
        <v>14.7656000982</v>
      </c>
    </row>
    <row r="8121" spans="1:3" x14ac:dyDescent="0.3">
      <c r="A8121" s="119">
        <v>45264</v>
      </c>
      <c r="B8121" s="106">
        <v>7</v>
      </c>
      <c r="C8121" s="111">
        <v>16.3535999761</v>
      </c>
    </row>
    <row r="8122" spans="1:3" x14ac:dyDescent="0.3">
      <c r="A8122" s="119">
        <v>45264</v>
      </c>
      <c r="B8122" s="106">
        <v>8</v>
      </c>
      <c r="C8122" s="111">
        <v>16.5248000494</v>
      </c>
    </row>
    <row r="8123" spans="1:3" x14ac:dyDescent="0.3">
      <c r="A8123" s="119">
        <v>45264</v>
      </c>
      <c r="B8123" s="106">
        <v>9</v>
      </c>
      <c r="C8123" s="111">
        <v>16.879200195799999</v>
      </c>
    </row>
    <row r="8124" spans="1:3" x14ac:dyDescent="0.3">
      <c r="A8124" s="119">
        <v>45264</v>
      </c>
      <c r="B8124" s="106">
        <v>10</v>
      </c>
      <c r="C8124" s="111">
        <v>16.337600220300001</v>
      </c>
    </row>
    <row r="8125" spans="1:3" x14ac:dyDescent="0.3">
      <c r="A8125" s="119">
        <v>45264</v>
      </c>
      <c r="B8125" s="106">
        <v>11</v>
      </c>
      <c r="C8125" s="111">
        <v>15.4984005131</v>
      </c>
    </row>
    <row r="8126" spans="1:3" x14ac:dyDescent="0.3">
      <c r="A8126" s="119">
        <v>45264</v>
      </c>
      <c r="B8126" s="106">
        <v>12</v>
      </c>
      <c r="C8126" s="111">
        <v>14.693599976</v>
      </c>
    </row>
    <row r="8127" spans="1:3" x14ac:dyDescent="0.3">
      <c r="A8127" s="119">
        <v>45264</v>
      </c>
      <c r="B8127" s="106">
        <v>13</v>
      </c>
      <c r="C8127" s="111">
        <v>14.0360002447</v>
      </c>
    </row>
    <row r="8128" spans="1:3" x14ac:dyDescent="0.3">
      <c r="A8128" s="119">
        <v>45264</v>
      </c>
      <c r="B8128" s="106">
        <v>14</v>
      </c>
      <c r="C8128" s="111">
        <v>14.170400025000001</v>
      </c>
    </row>
    <row r="8129" spans="1:3" x14ac:dyDescent="0.3">
      <c r="A8129" s="119">
        <v>45264</v>
      </c>
      <c r="B8129" s="106">
        <v>15</v>
      </c>
      <c r="C8129" s="111">
        <v>14.785600220199999</v>
      </c>
    </row>
    <row r="8130" spans="1:3" x14ac:dyDescent="0.3">
      <c r="A8130" s="119">
        <v>45264</v>
      </c>
      <c r="B8130" s="106">
        <v>16</v>
      </c>
      <c r="C8130" s="111">
        <v>15.288800171499998</v>
      </c>
    </row>
    <row r="8131" spans="1:3" x14ac:dyDescent="0.3">
      <c r="A8131" s="119">
        <v>45264</v>
      </c>
      <c r="B8131" s="106">
        <v>17</v>
      </c>
      <c r="C8131" s="111">
        <v>17.206400025000001</v>
      </c>
    </row>
    <row r="8132" spans="1:3" x14ac:dyDescent="0.3">
      <c r="A8132" s="119">
        <v>45264</v>
      </c>
      <c r="B8132" s="106">
        <v>18</v>
      </c>
      <c r="C8132" s="111">
        <v>19.0216000982</v>
      </c>
    </row>
    <row r="8133" spans="1:3" x14ac:dyDescent="0.3">
      <c r="A8133" s="119">
        <v>45264</v>
      </c>
      <c r="B8133" s="106">
        <v>19</v>
      </c>
      <c r="C8133" s="111">
        <v>19.644800415599999</v>
      </c>
    </row>
    <row r="8134" spans="1:3" x14ac:dyDescent="0.3">
      <c r="A8134" s="119">
        <v>45264</v>
      </c>
      <c r="B8134" s="106">
        <v>20</v>
      </c>
      <c r="C8134" s="111">
        <v>19.656000488900002</v>
      </c>
    </row>
    <row r="8135" spans="1:3" x14ac:dyDescent="0.3">
      <c r="A8135" s="119">
        <v>45264</v>
      </c>
      <c r="B8135" s="106">
        <v>21</v>
      </c>
      <c r="C8135" s="111">
        <v>18.9312003179</v>
      </c>
    </row>
    <row r="8136" spans="1:3" x14ac:dyDescent="0.3">
      <c r="A8136" s="119">
        <v>45264</v>
      </c>
      <c r="B8136" s="106">
        <v>22</v>
      </c>
      <c r="C8136" s="111">
        <v>17.280000366599999</v>
      </c>
    </row>
    <row r="8137" spans="1:3" x14ac:dyDescent="0.3">
      <c r="A8137" s="119">
        <v>45264</v>
      </c>
      <c r="B8137" s="106">
        <v>23</v>
      </c>
      <c r="C8137" s="111">
        <v>16.046400269100001</v>
      </c>
    </row>
    <row r="8138" spans="1:3" x14ac:dyDescent="0.3">
      <c r="A8138" s="119">
        <v>45264</v>
      </c>
      <c r="B8138" s="106">
        <v>24</v>
      </c>
      <c r="C8138" s="111">
        <v>14.750400147099999</v>
      </c>
    </row>
    <row r="8139" spans="1:3" x14ac:dyDescent="0.3">
      <c r="A8139" s="119">
        <v>45265</v>
      </c>
      <c r="B8139" s="106">
        <v>1</v>
      </c>
      <c r="C8139" s="111">
        <v>13.792000244600001</v>
      </c>
    </row>
    <row r="8140" spans="1:3" x14ac:dyDescent="0.3">
      <c r="A8140" s="119">
        <v>45265</v>
      </c>
      <c r="B8140" s="106">
        <v>2</v>
      </c>
      <c r="C8140" s="111">
        <v>13.0240002445</v>
      </c>
    </row>
    <row r="8141" spans="1:3" x14ac:dyDescent="0.3">
      <c r="A8141" s="119">
        <v>45265</v>
      </c>
      <c r="B8141" s="106">
        <v>3</v>
      </c>
      <c r="C8141" s="111">
        <v>12.5512000738</v>
      </c>
    </row>
    <row r="8142" spans="1:3" x14ac:dyDescent="0.3">
      <c r="A8142" s="119">
        <v>45265</v>
      </c>
      <c r="B8142" s="106">
        <v>4</v>
      </c>
      <c r="C8142" s="111">
        <v>12.442400085900001</v>
      </c>
    </row>
    <row r="8143" spans="1:3" x14ac:dyDescent="0.3">
      <c r="A8143" s="119">
        <v>45265</v>
      </c>
      <c r="B8143" s="106">
        <v>5</v>
      </c>
      <c r="C8143" s="111">
        <v>12.8783999029</v>
      </c>
    </row>
    <row r="8144" spans="1:3" x14ac:dyDescent="0.3">
      <c r="A8144" s="119">
        <v>45265</v>
      </c>
      <c r="B8144" s="106">
        <v>6</v>
      </c>
      <c r="C8144" s="111">
        <v>13.940000122499999</v>
      </c>
    </row>
    <row r="8145" spans="1:3" x14ac:dyDescent="0.3">
      <c r="A8145" s="119">
        <v>45265</v>
      </c>
      <c r="B8145" s="106">
        <v>7</v>
      </c>
      <c r="C8145" s="111">
        <v>15.377599975999999</v>
      </c>
    </row>
    <row r="8146" spans="1:3" x14ac:dyDescent="0.3">
      <c r="A8146" s="119">
        <v>45265</v>
      </c>
      <c r="B8146" s="106">
        <v>8</v>
      </c>
      <c r="C8146" s="111">
        <v>15.0840003669</v>
      </c>
    </row>
    <row r="8147" spans="1:3" x14ac:dyDescent="0.3">
      <c r="A8147" s="119">
        <v>45265</v>
      </c>
      <c r="B8147" s="106">
        <v>9</v>
      </c>
      <c r="C8147" s="111">
        <v>14.0600004888</v>
      </c>
    </row>
    <row r="8148" spans="1:3" x14ac:dyDescent="0.3">
      <c r="A8148" s="119">
        <v>45265</v>
      </c>
      <c r="B8148" s="106">
        <v>10</v>
      </c>
      <c r="C8148" s="111">
        <v>13.236799927100002</v>
      </c>
    </row>
    <row r="8149" spans="1:3" x14ac:dyDescent="0.3">
      <c r="A8149" s="119">
        <v>45265</v>
      </c>
      <c r="B8149" s="106">
        <v>11</v>
      </c>
      <c r="C8149" s="111">
        <v>13.064799927100001</v>
      </c>
    </row>
    <row r="8150" spans="1:3" x14ac:dyDescent="0.3">
      <c r="A8150" s="119">
        <v>45265</v>
      </c>
      <c r="B8150" s="106">
        <v>12</v>
      </c>
      <c r="C8150" s="111">
        <v>13.2016002202</v>
      </c>
    </row>
    <row r="8151" spans="1:3" x14ac:dyDescent="0.3">
      <c r="A8151" s="119">
        <v>45265</v>
      </c>
      <c r="B8151" s="106">
        <v>13</v>
      </c>
      <c r="C8151" s="111">
        <v>13.250400269</v>
      </c>
    </row>
    <row r="8152" spans="1:3" x14ac:dyDescent="0.3">
      <c r="A8152" s="119">
        <v>45265</v>
      </c>
      <c r="B8152" s="106">
        <v>14</v>
      </c>
      <c r="C8152" s="111">
        <v>13.7872003178</v>
      </c>
    </row>
    <row r="8153" spans="1:3" x14ac:dyDescent="0.3">
      <c r="A8153" s="119">
        <v>45265</v>
      </c>
      <c r="B8153" s="106">
        <v>15</v>
      </c>
      <c r="C8153" s="111">
        <v>14.6352004402</v>
      </c>
    </row>
    <row r="8154" spans="1:3" x14ac:dyDescent="0.3">
      <c r="A8154" s="119">
        <v>45265</v>
      </c>
      <c r="B8154" s="106">
        <v>16</v>
      </c>
      <c r="C8154" s="111">
        <v>15.36320044</v>
      </c>
    </row>
    <row r="8155" spans="1:3" x14ac:dyDescent="0.3">
      <c r="A8155" s="119">
        <v>45265</v>
      </c>
      <c r="B8155" s="106">
        <v>17</v>
      </c>
      <c r="C8155" s="111">
        <v>16.914400269000001</v>
      </c>
    </row>
    <row r="8156" spans="1:3" x14ac:dyDescent="0.3">
      <c r="A8156" s="119">
        <v>45265</v>
      </c>
      <c r="B8156" s="106">
        <v>18</v>
      </c>
      <c r="C8156" s="111">
        <v>18.475200318100001</v>
      </c>
    </row>
    <row r="8157" spans="1:3" x14ac:dyDescent="0.3">
      <c r="A8157" s="119">
        <v>45265</v>
      </c>
      <c r="B8157" s="106">
        <v>19</v>
      </c>
      <c r="C8157" s="111">
        <v>18.788799926899998</v>
      </c>
    </row>
    <row r="8158" spans="1:3" x14ac:dyDescent="0.3">
      <c r="A8158" s="119">
        <v>45265</v>
      </c>
      <c r="B8158" s="106">
        <v>20</v>
      </c>
      <c r="C8158" s="111">
        <v>18.542400391200001</v>
      </c>
    </row>
    <row r="8159" spans="1:3" x14ac:dyDescent="0.3">
      <c r="A8159" s="119">
        <v>45265</v>
      </c>
      <c r="B8159" s="106">
        <v>21</v>
      </c>
      <c r="C8159" s="111">
        <v>18.380800049299999</v>
      </c>
    </row>
    <row r="8160" spans="1:3" x14ac:dyDescent="0.3">
      <c r="A8160" s="119">
        <v>45265</v>
      </c>
      <c r="B8160" s="106">
        <v>22</v>
      </c>
      <c r="C8160" s="111">
        <v>17.483200440199997</v>
      </c>
    </row>
    <row r="8161" spans="1:3" x14ac:dyDescent="0.3">
      <c r="A8161" s="119">
        <v>45265</v>
      </c>
      <c r="B8161" s="106">
        <v>23</v>
      </c>
      <c r="C8161" s="111">
        <v>15.805600098099999</v>
      </c>
    </row>
    <row r="8162" spans="1:3" x14ac:dyDescent="0.3">
      <c r="A8162" s="119">
        <v>45265</v>
      </c>
      <c r="B8162" s="106">
        <v>24</v>
      </c>
      <c r="C8162" s="111">
        <v>14.335200318</v>
      </c>
    </row>
    <row r="8163" spans="1:3" x14ac:dyDescent="0.3">
      <c r="A8163" s="119">
        <v>45266</v>
      </c>
      <c r="B8163" s="106">
        <v>1</v>
      </c>
      <c r="C8163" s="111">
        <v>13.447200562199999</v>
      </c>
    </row>
    <row r="8164" spans="1:3" x14ac:dyDescent="0.3">
      <c r="A8164" s="119">
        <v>45266</v>
      </c>
      <c r="B8164" s="106">
        <v>2</v>
      </c>
      <c r="C8164" s="111">
        <v>12.7352000738</v>
      </c>
    </row>
    <row r="8165" spans="1:3" x14ac:dyDescent="0.3">
      <c r="A8165" s="119">
        <v>45266</v>
      </c>
      <c r="B8165" s="106">
        <v>3</v>
      </c>
      <c r="C8165" s="111">
        <v>12.447200073899999</v>
      </c>
    </row>
    <row r="8166" spans="1:3" x14ac:dyDescent="0.3">
      <c r="A8166" s="119">
        <v>45266</v>
      </c>
      <c r="B8166" s="106">
        <v>4</v>
      </c>
      <c r="C8166" s="111">
        <v>12.3448000493</v>
      </c>
    </row>
    <row r="8167" spans="1:3" x14ac:dyDescent="0.3">
      <c r="A8167" s="119">
        <v>45266</v>
      </c>
      <c r="B8167" s="106">
        <v>5</v>
      </c>
      <c r="C8167" s="111">
        <v>12.8872001958</v>
      </c>
    </row>
    <row r="8168" spans="1:3" x14ac:dyDescent="0.3">
      <c r="A8168" s="119">
        <v>45266</v>
      </c>
      <c r="B8168" s="106">
        <v>6</v>
      </c>
      <c r="C8168" s="111">
        <v>13.7320002447</v>
      </c>
    </row>
    <row r="8169" spans="1:3" x14ac:dyDescent="0.3">
      <c r="A8169" s="119">
        <v>45266</v>
      </c>
      <c r="B8169" s="106">
        <v>7</v>
      </c>
      <c r="C8169" s="111">
        <v>15.6600003668</v>
      </c>
    </row>
    <row r="8170" spans="1:3" x14ac:dyDescent="0.3">
      <c r="A8170" s="119">
        <v>45266</v>
      </c>
      <c r="B8170" s="106">
        <v>8</v>
      </c>
      <c r="C8170" s="111">
        <v>15.4032001958</v>
      </c>
    </row>
    <row r="8171" spans="1:3" x14ac:dyDescent="0.3">
      <c r="A8171" s="119">
        <v>45266</v>
      </c>
      <c r="B8171" s="106">
        <v>9</v>
      </c>
      <c r="C8171" s="111">
        <v>14.9656004644</v>
      </c>
    </row>
    <row r="8172" spans="1:3" x14ac:dyDescent="0.3">
      <c r="A8172" s="119">
        <v>45266</v>
      </c>
      <c r="B8172" s="106">
        <v>10</v>
      </c>
      <c r="C8172" s="111">
        <v>14.187200195699999</v>
      </c>
    </row>
    <row r="8173" spans="1:3" x14ac:dyDescent="0.3">
      <c r="A8173" s="119">
        <v>45266</v>
      </c>
      <c r="B8173" s="106">
        <v>11</v>
      </c>
      <c r="C8173" s="111">
        <v>13.5160000004</v>
      </c>
    </row>
    <row r="8174" spans="1:3" x14ac:dyDescent="0.3">
      <c r="A8174" s="119">
        <v>45266</v>
      </c>
      <c r="B8174" s="106">
        <v>12</v>
      </c>
      <c r="C8174" s="111">
        <v>13.591200195999999</v>
      </c>
    </row>
    <row r="8175" spans="1:3" x14ac:dyDescent="0.3">
      <c r="A8175" s="119">
        <v>45266</v>
      </c>
      <c r="B8175" s="106">
        <v>13</v>
      </c>
      <c r="C8175" s="111">
        <v>13.6575999761</v>
      </c>
    </row>
    <row r="8176" spans="1:3" x14ac:dyDescent="0.3">
      <c r="A8176" s="119">
        <v>45266</v>
      </c>
      <c r="B8176" s="106">
        <v>14</v>
      </c>
      <c r="C8176" s="111">
        <v>13.596000244799999</v>
      </c>
    </row>
    <row r="8177" spans="1:3" x14ac:dyDescent="0.3">
      <c r="A8177" s="119">
        <v>45266</v>
      </c>
      <c r="B8177" s="106">
        <v>15</v>
      </c>
      <c r="C8177" s="111">
        <v>14.6848004156</v>
      </c>
    </row>
    <row r="8178" spans="1:3" x14ac:dyDescent="0.3">
      <c r="A8178" s="119">
        <v>45266</v>
      </c>
      <c r="B8178" s="106">
        <v>16</v>
      </c>
      <c r="C8178" s="111">
        <v>15.8504005134</v>
      </c>
    </row>
    <row r="8179" spans="1:3" x14ac:dyDescent="0.3">
      <c r="A8179" s="119">
        <v>45266</v>
      </c>
      <c r="B8179" s="106">
        <v>17</v>
      </c>
      <c r="C8179" s="111">
        <v>16.7648004156</v>
      </c>
    </row>
    <row r="8180" spans="1:3" x14ac:dyDescent="0.3">
      <c r="A8180" s="119">
        <v>45266</v>
      </c>
      <c r="B8180" s="106">
        <v>18</v>
      </c>
      <c r="C8180" s="111">
        <v>18.0176003423</v>
      </c>
    </row>
    <row r="8181" spans="1:3" x14ac:dyDescent="0.3">
      <c r="A8181" s="119">
        <v>45266</v>
      </c>
      <c r="B8181" s="106">
        <v>19</v>
      </c>
      <c r="C8181" s="111">
        <v>18.164000122699999</v>
      </c>
    </row>
    <row r="8182" spans="1:3" x14ac:dyDescent="0.3">
      <c r="A8182" s="119">
        <v>45266</v>
      </c>
      <c r="B8182" s="106">
        <v>20</v>
      </c>
      <c r="C8182" s="111">
        <v>18.464000122599998</v>
      </c>
    </row>
    <row r="8183" spans="1:3" x14ac:dyDescent="0.3">
      <c r="A8183" s="119">
        <v>45266</v>
      </c>
      <c r="B8183" s="106">
        <v>21</v>
      </c>
      <c r="C8183" s="111">
        <v>18.162400025</v>
      </c>
    </row>
    <row r="8184" spans="1:3" x14ac:dyDescent="0.3">
      <c r="A8184" s="119">
        <v>45266</v>
      </c>
      <c r="B8184" s="106">
        <v>22</v>
      </c>
      <c r="C8184" s="111">
        <v>17.177600464499999</v>
      </c>
    </row>
    <row r="8185" spans="1:3" x14ac:dyDescent="0.3">
      <c r="A8185" s="119">
        <v>45266</v>
      </c>
      <c r="B8185" s="106">
        <v>23</v>
      </c>
      <c r="C8185" s="111">
        <v>15.8360001226</v>
      </c>
    </row>
    <row r="8186" spans="1:3" x14ac:dyDescent="0.3">
      <c r="A8186" s="119">
        <v>45266</v>
      </c>
      <c r="B8186" s="106">
        <v>24</v>
      </c>
      <c r="C8186" s="111">
        <v>14.222400391499999</v>
      </c>
    </row>
    <row r="8187" spans="1:3" x14ac:dyDescent="0.3">
      <c r="A8187" s="119">
        <v>45267</v>
      </c>
      <c r="B8187" s="106">
        <v>1</v>
      </c>
      <c r="C8187" s="111">
        <v>13.3928004156</v>
      </c>
    </row>
    <row r="8188" spans="1:3" x14ac:dyDescent="0.3">
      <c r="A8188" s="119">
        <v>45267</v>
      </c>
      <c r="B8188" s="106">
        <v>2</v>
      </c>
      <c r="C8188" s="111">
        <v>12.8592000738</v>
      </c>
    </row>
    <row r="8189" spans="1:3" x14ac:dyDescent="0.3">
      <c r="A8189" s="119">
        <v>45267</v>
      </c>
      <c r="B8189" s="106">
        <v>3</v>
      </c>
      <c r="C8189" s="111">
        <v>12.5456000372</v>
      </c>
    </row>
    <row r="8190" spans="1:3" x14ac:dyDescent="0.3">
      <c r="A8190" s="119">
        <v>45267</v>
      </c>
      <c r="B8190" s="106">
        <v>4</v>
      </c>
      <c r="C8190" s="111">
        <v>12.5160000002</v>
      </c>
    </row>
    <row r="8191" spans="1:3" x14ac:dyDescent="0.3">
      <c r="A8191" s="119">
        <v>45267</v>
      </c>
      <c r="B8191" s="106">
        <v>5</v>
      </c>
      <c r="C8191" s="111">
        <v>13.124800415699999</v>
      </c>
    </row>
    <row r="8192" spans="1:3" x14ac:dyDescent="0.3">
      <c r="A8192" s="119">
        <v>45267</v>
      </c>
      <c r="B8192" s="106">
        <v>6</v>
      </c>
      <c r="C8192" s="111">
        <v>14.200000366699999</v>
      </c>
    </row>
    <row r="8193" spans="1:3" x14ac:dyDescent="0.3">
      <c r="A8193" s="119">
        <v>45267</v>
      </c>
      <c r="B8193" s="106">
        <v>7</v>
      </c>
      <c r="C8193" s="111">
        <v>15.824000122600001</v>
      </c>
    </row>
    <row r="8194" spans="1:3" x14ac:dyDescent="0.3">
      <c r="A8194" s="119">
        <v>45267</v>
      </c>
      <c r="B8194" s="106">
        <v>8</v>
      </c>
      <c r="C8194" s="111">
        <v>15.646400268800001</v>
      </c>
    </row>
    <row r="8195" spans="1:3" x14ac:dyDescent="0.3">
      <c r="A8195" s="119">
        <v>45267</v>
      </c>
      <c r="B8195" s="106">
        <v>9</v>
      </c>
      <c r="C8195" s="111">
        <v>15.022400269</v>
      </c>
    </row>
    <row r="8196" spans="1:3" x14ac:dyDescent="0.3">
      <c r="A8196" s="119">
        <v>45267</v>
      </c>
      <c r="B8196" s="106">
        <v>10</v>
      </c>
      <c r="C8196" s="111">
        <v>14.1160003666</v>
      </c>
    </row>
    <row r="8197" spans="1:3" x14ac:dyDescent="0.3">
      <c r="A8197" s="119">
        <v>45267</v>
      </c>
      <c r="B8197" s="106">
        <v>11</v>
      </c>
      <c r="C8197" s="111">
        <v>13.7928000493</v>
      </c>
    </row>
    <row r="8198" spans="1:3" x14ac:dyDescent="0.3">
      <c r="A8198" s="119">
        <v>45267</v>
      </c>
      <c r="B8198" s="106">
        <v>12</v>
      </c>
      <c r="C8198" s="111">
        <v>13.9072001958</v>
      </c>
    </row>
    <row r="8199" spans="1:3" x14ac:dyDescent="0.3">
      <c r="A8199" s="119">
        <v>45267</v>
      </c>
      <c r="B8199" s="106">
        <v>13</v>
      </c>
      <c r="C8199" s="111">
        <v>13.784000244700001</v>
      </c>
    </row>
    <row r="8200" spans="1:3" x14ac:dyDescent="0.3">
      <c r="A8200" s="119">
        <v>45267</v>
      </c>
      <c r="B8200" s="106">
        <v>14</v>
      </c>
      <c r="C8200" s="111">
        <v>13.851200073800001</v>
      </c>
    </row>
    <row r="8201" spans="1:3" x14ac:dyDescent="0.3">
      <c r="A8201" s="119">
        <v>45267</v>
      </c>
      <c r="B8201" s="106">
        <v>15</v>
      </c>
      <c r="C8201" s="111">
        <v>14.824000488899999</v>
      </c>
    </row>
    <row r="8202" spans="1:3" x14ac:dyDescent="0.3">
      <c r="A8202" s="119">
        <v>45267</v>
      </c>
      <c r="B8202" s="106">
        <v>16</v>
      </c>
      <c r="C8202" s="111">
        <v>15.328800293599999</v>
      </c>
    </row>
    <row r="8203" spans="1:3" x14ac:dyDescent="0.3">
      <c r="A8203" s="119">
        <v>45267</v>
      </c>
      <c r="B8203" s="106">
        <v>17</v>
      </c>
      <c r="C8203" s="111">
        <v>17.128000122699998</v>
      </c>
    </row>
    <row r="8204" spans="1:3" x14ac:dyDescent="0.3">
      <c r="A8204" s="119">
        <v>45267</v>
      </c>
      <c r="B8204" s="106">
        <v>18</v>
      </c>
      <c r="C8204" s="111">
        <v>19.368000611100001</v>
      </c>
    </row>
    <row r="8205" spans="1:3" x14ac:dyDescent="0.3">
      <c r="A8205" s="119">
        <v>45267</v>
      </c>
      <c r="B8205" s="106">
        <v>19</v>
      </c>
      <c r="C8205" s="111">
        <v>19.772800415599999</v>
      </c>
    </row>
    <row r="8206" spans="1:3" x14ac:dyDescent="0.3">
      <c r="A8206" s="119">
        <v>45267</v>
      </c>
      <c r="B8206" s="106">
        <v>20</v>
      </c>
      <c r="C8206" s="111">
        <v>19.591200562200001</v>
      </c>
    </row>
    <row r="8207" spans="1:3" x14ac:dyDescent="0.3">
      <c r="A8207" s="119">
        <v>45267</v>
      </c>
      <c r="B8207" s="106">
        <v>21</v>
      </c>
      <c r="C8207" s="111">
        <v>19.283200195900001</v>
      </c>
    </row>
    <row r="8208" spans="1:3" x14ac:dyDescent="0.3">
      <c r="A8208" s="119">
        <v>45267</v>
      </c>
      <c r="B8208" s="106">
        <v>22</v>
      </c>
      <c r="C8208" s="111">
        <v>18.357600342400001</v>
      </c>
    </row>
    <row r="8209" spans="1:3" x14ac:dyDescent="0.3">
      <c r="A8209" s="119">
        <v>45267</v>
      </c>
      <c r="B8209" s="106">
        <v>23</v>
      </c>
      <c r="C8209" s="111">
        <v>16.572000488900002</v>
      </c>
    </row>
    <row r="8210" spans="1:3" x14ac:dyDescent="0.3">
      <c r="A8210" s="119">
        <v>45267</v>
      </c>
      <c r="B8210" s="106">
        <v>24</v>
      </c>
      <c r="C8210" s="111">
        <v>15.0864002692</v>
      </c>
    </row>
    <row r="8211" spans="1:3" x14ac:dyDescent="0.3">
      <c r="A8211" s="119">
        <v>45268</v>
      </c>
      <c r="B8211" s="106">
        <v>1</v>
      </c>
      <c r="C8211" s="111">
        <v>14.084800659900001</v>
      </c>
    </row>
    <row r="8212" spans="1:3" x14ac:dyDescent="0.3">
      <c r="A8212" s="119">
        <v>45268</v>
      </c>
      <c r="B8212" s="106">
        <v>2</v>
      </c>
      <c r="C8212" s="111">
        <v>13.446400757499999</v>
      </c>
    </row>
    <row r="8213" spans="1:3" x14ac:dyDescent="0.3">
      <c r="A8213" s="119">
        <v>45268</v>
      </c>
      <c r="B8213" s="106">
        <v>3</v>
      </c>
      <c r="C8213" s="111">
        <v>12.9728000493</v>
      </c>
    </row>
    <row r="8214" spans="1:3" x14ac:dyDescent="0.3">
      <c r="A8214" s="119">
        <v>45268</v>
      </c>
      <c r="B8214" s="106">
        <v>4</v>
      </c>
      <c r="C8214" s="111">
        <v>12.776000244700001</v>
      </c>
    </row>
    <row r="8215" spans="1:3" x14ac:dyDescent="0.3">
      <c r="A8215" s="119">
        <v>45268</v>
      </c>
      <c r="B8215" s="106">
        <v>5</v>
      </c>
      <c r="C8215" s="111">
        <v>13.245600464499999</v>
      </c>
    </row>
    <row r="8216" spans="1:3" x14ac:dyDescent="0.3">
      <c r="A8216" s="119">
        <v>45268</v>
      </c>
      <c r="B8216" s="106">
        <v>6</v>
      </c>
      <c r="C8216" s="111">
        <v>14.150400513299999</v>
      </c>
    </row>
    <row r="8217" spans="1:3" x14ac:dyDescent="0.3">
      <c r="A8217" s="119">
        <v>45268</v>
      </c>
      <c r="B8217" s="106">
        <v>7</v>
      </c>
      <c r="C8217" s="111">
        <v>15.749599975999999</v>
      </c>
    </row>
    <row r="8218" spans="1:3" x14ac:dyDescent="0.3">
      <c r="A8218" s="119">
        <v>45268</v>
      </c>
      <c r="B8218" s="106">
        <v>8</v>
      </c>
      <c r="C8218" s="111">
        <v>15.5800000005</v>
      </c>
    </row>
    <row r="8219" spans="1:3" x14ac:dyDescent="0.3">
      <c r="A8219" s="119">
        <v>45268</v>
      </c>
      <c r="B8219" s="106">
        <v>9</v>
      </c>
      <c r="C8219" s="111">
        <v>14.9312008063</v>
      </c>
    </row>
    <row r="8220" spans="1:3" x14ac:dyDescent="0.3">
      <c r="A8220" s="119">
        <v>45268</v>
      </c>
      <c r="B8220" s="106">
        <v>10</v>
      </c>
      <c r="C8220" s="111">
        <v>14.176800415800001</v>
      </c>
    </row>
    <row r="8221" spans="1:3" x14ac:dyDescent="0.3">
      <c r="A8221" s="119">
        <v>45268</v>
      </c>
      <c r="B8221" s="106">
        <v>11</v>
      </c>
      <c r="C8221" s="111">
        <v>13.633600098200001</v>
      </c>
    </row>
    <row r="8222" spans="1:3" x14ac:dyDescent="0.3">
      <c r="A8222" s="119">
        <v>45268</v>
      </c>
      <c r="B8222" s="106">
        <v>12</v>
      </c>
      <c r="C8222" s="111">
        <v>13.5600001225</v>
      </c>
    </row>
    <row r="8223" spans="1:3" x14ac:dyDescent="0.3">
      <c r="A8223" s="119">
        <v>45268</v>
      </c>
      <c r="B8223" s="106">
        <v>13</v>
      </c>
      <c r="C8223" s="111">
        <v>13.4264002689</v>
      </c>
    </row>
    <row r="8224" spans="1:3" x14ac:dyDescent="0.3">
      <c r="A8224" s="119">
        <v>45268</v>
      </c>
      <c r="B8224" s="106">
        <v>14</v>
      </c>
      <c r="C8224" s="111">
        <v>13.6608001712</v>
      </c>
    </row>
    <row r="8225" spans="1:3" x14ac:dyDescent="0.3">
      <c r="A8225" s="119">
        <v>45268</v>
      </c>
      <c r="B8225" s="106">
        <v>15</v>
      </c>
      <c r="C8225" s="111">
        <v>14.236800171499999</v>
      </c>
    </row>
    <row r="8226" spans="1:3" x14ac:dyDescent="0.3">
      <c r="A8226" s="119">
        <v>45268</v>
      </c>
      <c r="B8226" s="106">
        <v>16</v>
      </c>
      <c r="C8226" s="111">
        <v>15.2696003423</v>
      </c>
    </row>
    <row r="8227" spans="1:3" x14ac:dyDescent="0.3">
      <c r="A8227" s="119">
        <v>45268</v>
      </c>
      <c r="B8227" s="106">
        <v>17</v>
      </c>
      <c r="C8227" s="111">
        <v>16.868800049400001</v>
      </c>
    </row>
    <row r="8228" spans="1:3" x14ac:dyDescent="0.3">
      <c r="A8228" s="119">
        <v>45268</v>
      </c>
      <c r="B8228" s="106">
        <v>18</v>
      </c>
      <c r="C8228" s="111">
        <v>18.720800415700001</v>
      </c>
    </row>
    <row r="8229" spans="1:3" x14ac:dyDescent="0.3">
      <c r="A8229" s="119">
        <v>45268</v>
      </c>
      <c r="B8229" s="106">
        <v>19</v>
      </c>
      <c r="C8229" s="111">
        <v>19.254400513299998</v>
      </c>
    </row>
    <row r="8230" spans="1:3" x14ac:dyDescent="0.3">
      <c r="A8230" s="119">
        <v>45268</v>
      </c>
      <c r="B8230" s="106">
        <v>20</v>
      </c>
      <c r="C8230" s="111">
        <v>19.432000488699998</v>
      </c>
    </row>
    <row r="8231" spans="1:3" x14ac:dyDescent="0.3">
      <c r="A8231" s="119">
        <v>45268</v>
      </c>
      <c r="B8231" s="106">
        <v>21</v>
      </c>
      <c r="C8231" s="111">
        <v>19.1920000004</v>
      </c>
    </row>
    <row r="8232" spans="1:3" x14ac:dyDescent="0.3">
      <c r="A8232" s="119">
        <v>45268</v>
      </c>
      <c r="B8232" s="106">
        <v>22</v>
      </c>
      <c r="C8232" s="111">
        <v>18.362400391200001</v>
      </c>
    </row>
    <row r="8233" spans="1:3" x14ac:dyDescent="0.3">
      <c r="A8233" s="119">
        <v>45268</v>
      </c>
      <c r="B8233" s="106">
        <v>23</v>
      </c>
      <c r="C8233" s="111">
        <v>16.724800415800001</v>
      </c>
    </row>
    <row r="8234" spans="1:3" x14ac:dyDescent="0.3">
      <c r="A8234" s="119">
        <v>45268</v>
      </c>
      <c r="B8234" s="106">
        <v>24</v>
      </c>
      <c r="C8234" s="111">
        <v>15.7152004401</v>
      </c>
    </row>
    <row r="8235" spans="1:3" x14ac:dyDescent="0.3">
      <c r="A8235" s="119">
        <v>45269</v>
      </c>
      <c r="B8235" s="106">
        <v>1</v>
      </c>
      <c r="C8235" s="111">
        <v>14.7496004647</v>
      </c>
    </row>
    <row r="8236" spans="1:3" x14ac:dyDescent="0.3">
      <c r="A8236" s="119">
        <v>45269</v>
      </c>
      <c r="B8236" s="106">
        <v>2</v>
      </c>
      <c r="C8236" s="111">
        <v>14.046400391200001</v>
      </c>
    </row>
    <row r="8237" spans="1:3" x14ac:dyDescent="0.3">
      <c r="A8237" s="119">
        <v>45269</v>
      </c>
      <c r="B8237" s="106">
        <v>3</v>
      </c>
      <c r="C8237" s="111">
        <v>13.5608006598</v>
      </c>
    </row>
    <row r="8238" spans="1:3" x14ac:dyDescent="0.3">
      <c r="A8238" s="119">
        <v>45269</v>
      </c>
      <c r="B8238" s="106">
        <v>4</v>
      </c>
      <c r="C8238" s="111">
        <v>13.577600586700001</v>
      </c>
    </row>
    <row r="8239" spans="1:3" x14ac:dyDescent="0.3">
      <c r="A8239" s="119">
        <v>45269</v>
      </c>
      <c r="B8239" s="106">
        <v>5</v>
      </c>
      <c r="C8239" s="111">
        <v>13.8992003178</v>
      </c>
    </row>
    <row r="8240" spans="1:3" x14ac:dyDescent="0.3">
      <c r="A8240" s="119">
        <v>45269</v>
      </c>
      <c r="B8240" s="106">
        <v>6</v>
      </c>
      <c r="C8240" s="111">
        <v>14.298400025000001</v>
      </c>
    </row>
    <row r="8241" spans="1:3" x14ac:dyDescent="0.3">
      <c r="A8241" s="119">
        <v>45269</v>
      </c>
      <c r="B8241" s="106">
        <v>7</v>
      </c>
      <c r="C8241" s="111">
        <v>14.984000122600001</v>
      </c>
    </row>
    <row r="8242" spans="1:3" x14ac:dyDescent="0.3">
      <c r="A8242" s="119">
        <v>45269</v>
      </c>
      <c r="B8242" s="106">
        <v>8</v>
      </c>
      <c r="C8242" s="111">
        <v>14.9104002691</v>
      </c>
    </row>
    <row r="8243" spans="1:3" x14ac:dyDescent="0.3">
      <c r="A8243" s="119">
        <v>45269</v>
      </c>
      <c r="B8243" s="106">
        <v>9</v>
      </c>
      <c r="C8243" s="111">
        <v>14.714400146899999</v>
      </c>
    </row>
    <row r="8244" spans="1:3" x14ac:dyDescent="0.3">
      <c r="A8244" s="119">
        <v>45269</v>
      </c>
      <c r="B8244" s="106">
        <v>10</v>
      </c>
      <c r="C8244" s="111">
        <v>14.614400147</v>
      </c>
    </row>
    <row r="8245" spans="1:3" x14ac:dyDescent="0.3">
      <c r="A8245" s="119">
        <v>45269</v>
      </c>
      <c r="B8245" s="106">
        <v>11</v>
      </c>
      <c r="C8245" s="111">
        <v>14.2904003911</v>
      </c>
    </row>
    <row r="8246" spans="1:3" x14ac:dyDescent="0.3">
      <c r="A8246" s="119">
        <v>45269</v>
      </c>
      <c r="B8246" s="106">
        <v>12</v>
      </c>
      <c r="C8246" s="111">
        <v>13.2208002937</v>
      </c>
    </row>
    <row r="8247" spans="1:3" x14ac:dyDescent="0.3">
      <c r="A8247" s="119">
        <v>45269</v>
      </c>
      <c r="B8247" s="106">
        <v>13</v>
      </c>
      <c r="C8247" s="111">
        <v>13.628000489</v>
      </c>
    </row>
    <row r="8248" spans="1:3" x14ac:dyDescent="0.3">
      <c r="A8248" s="119">
        <v>45269</v>
      </c>
      <c r="B8248" s="106">
        <v>14</v>
      </c>
      <c r="C8248" s="111">
        <v>13.686400025000001</v>
      </c>
    </row>
    <row r="8249" spans="1:3" x14ac:dyDescent="0.3">
      <c r="A8249" s="119">
        <v>45269</v>
      </c>
      <c r="B8249" s="106">
        <v>15</v>
      </c>
      <c r="C8249" s="111">
        <v>13.737600342399999</v>
      </c>
    </row>
    <row r="8250" spans="1:3" x14ac:dyDescent="0.3">
      <c r="A8250" s="119">
        <v>45269</v>
      </c>
      <c r="B8250" s="106">
        <v>16</v>
      </c>
      <c r="C8250" s="111">
        <v>14.701599853800001</v>
      </c>
    </row>
    <row r="8251" spans="1:3" x14ac:dyDescent="0.3">
      <c r="A8251" s="119">
        <v>45269</v>
      </c>
      <c r="B8251" s="106">
        <v>17</v>
      </c>
      <c r="C8251" s="111">
        <v>16.8368002934</v>
      </c>
    </row>
    <row r="8252" spans="1:3" x14ac:dyDescent="0.3">
      <c r="A8252" s="119">
        <v>45269</v>
      </c>
      <c r="B8252" s="106">
        <v>18</v>
      </c>
      <c r="C8252" s="111">
        <v>18.758400391200002</v>
      </c>
    </row>
    <row r="8253" spans="1:3" x14ac:dyDescent="0.3">
      <c r="A8253" s="119">
        <v>45269</v>
      </c>
      <c r="B8253" s="106">
        <v>19</v>
      </c>
      <c r="C8253" s="111">
        <v>18.941600464499999</v>
      </c>
    </row>
    <row r="8254" spans="1:3" x14ac:dyDescent="0.3">
      <c r="A8254" s="119">
        <v>45269</v>
      </c>
      <c r="B8254" s="106">
        <v>20</v>
      </c>
      <c r="C8254" s="111">
        <v>18.879200195799999</v>
      </c>
    </row>
    <row r="8255" spans="1:3" x14ac:dyDescent="0.3">
      <c r="A8255" s="119">
        <v>45269</v>
      </c>
      <c r="B8255" s="106">
        <v>21</v>
      </c>
      <c r="C8255" s="111">
        <v>18.692800415699999</v>
      </c>
    </row>
    <row r="8256" spans="1:3" x14ac:dyDescent="0.3">
      <c r="A8256" s="119">
        <v>45269</v>
      </c>
      <c r="B8256" s="106">
        <v>22</v>
      </c>
      <c r="C8256" s="111">
        <v>18.016000366899998</v>
      </c>
    </row>
    <row r="8257" spans="1:3" x14ac:dyDescent="0.3">
      <c r="A8257" s="119">
        <v>45269</v>
      </c>
      <c r="B8257" s="106">
        <v>23</v>
      </c>
      <c r="C8257" s="111">
        <v>16.987200440300001</v>
      </c>
    </row>
    <row r="8258" spans="1:3" x14ac:dyDescent="0.3">
      <c r="A8258" s="119">
        <v>45269</v>
      </c>
      <c r="B8258" s="106">
        <v>24</v>
      </c>
      <c r="C8258" s="111">
        <v>16.039200317900001</v>
      </c>
    </row>
    <row r="8259" spans="1:3" x14ac:dyDescent="0.3">
      <c r="A8259" s="119">
        <v>45270</v>
      </c>
      <c r="B8259" s="106">
        <v>1</v>
      </c>
      <c r="C8259" s="111">
        <v>15.289600098000001</v>
      </c>
    </row>
    <row r="8260" spans="1:3" x14ac:dyDescent="0.3">
      <c r="A8260" s="119">
        <v>45270</v>
      </c>
      <c r="B8260" s="106">
        <v>2</v>
      </c>
      <c r="C8260" s="111">
        <v>14.622400513400001</v>
      </c>
    </row>
    <row r="8261" spans="1:3" x14ac:dyDescent="0.3">
      <c r="A8261" s="119">
        <v>45270</v>
      </c>
      <c r="B8261" s="106">
        <v>3</v>
      </c>
      <c r="C8261" s="111">
        <v>14.1896003423</v>
      </c>
    </row>
    <row r="8262" spans="1:3" x14ac:dyDescent="0.3">
      <c r="A8262" s="119">
        <v>45270</v>
      </c>
      <c r="B8262" s="106">
        <v>4</v>
      </c>
      <c r="C8262" s="111">
        <v>13.981600464700001</v>
      </c>
    </row>
    <row r="8263" spans="1:3" x14ac:dyDescent="0.3">
      <c r="A8263" s="119">
        <v>45270</v>
      </c>
      <c r="B8263" s="106">
        <v>5</v>
      </c>
      <c r="C8263" s="111">
        <v>14.0472001959</v>
      </c>
    </row>
    <row r="8264" spans="1:3" x14ac:dyDescent="0.3">
      <c r="A8264" s="119">
        <v>45270</v>
      </c>
      <c r="B8264" s="106">
        <v>6</v>
      </c>
      <c r="C8264" s="111">
        <v>14.405599976</v>
      </c>
    </row>
    <row r="8265" spans="1:3" x14ac:dyDescent="0.3">
      <c r="A8265" s="119">
        <v>45270</v>
      </c>
      <c r="B8265" s="106">
        <v>7</v>
      </c>
      <c r="C8265" s="111">
        <v>15.0368000493</v>
      </c>
    </row>
    <row r="8266" spans="1:3" x14ac:dyDescent="0.3">
      <c r="A8266" s="119">
        <v>45270</v>
      </c>
      <c r="B8266" s="106">
        <v>8</v>
      </c>
      <c r="C8266" s="111">
        <v>14.984800293699999</v>
      </c>
    </row>
    <row r="8267" spans="1:3" x14ac:dyDescent="0.3">
      <c r="A8267" s="119">
        <v>45270</v>
      </c>
      <c r="B8267" s="106">
        <v>9</v>
      </c>
      <c r="C8267" s="111">
        <v>14.340799927300001</v>
      </c>
    </row>
    <row r="8268" spans="1:3" x14ac:dyDescent="0.3">
      <c r="A8268" s="119">
        <v>45270</v>
      </c>
      <c r="B8268" s="106">
        <v>10</v>
      </c>
      <c r="C8268" s="111">
        <v>13.5648005377</v>
      </c>
    </row>
    <row r="8269" spans="1:3" x14ac:dyDescent="0.3">
      <c r="A8269" s="119">
        <v>45270</v>
      </c>
      <c r="B8269" s="106">
        <v>11</v>
      </c>
      <c r="C8269" s="111">
        <v>12.9688001713</v>
      </c>
    </row>
    <row r="8270" spans="1:3" x14ac:dyDescent="0.3">
      <c r="A8270" s="119">
        <v>45270</v>
      </c>
      <c r="B8270" s="106">
        <v>12</v>
      </c>
      <c r="C8270" s="111">
        <v>12.436000183800001</v>
      </c>
    </row>
    <row r="8271" spans="1:3" x14ac:dyDescent="0.3">
      <c r="A8271" s="119">
        <v>45270</v>
      </c>
      <c r="B8271" s="106">
        <v>13</v>
      </c>
      <c r="C8271" s="111">
        <v>12.166400025000002</v>
      </c>
    </row>
    <row r="8272" spans="1:3" x14ac:dyDescent="0.3">
      <c r="A8272" s="119">
        <v>45270</v>
      </c>
      <c r="B8272" s="106">
        <v>14</v>
      </c>
      <c r="C8272" s="111">
        <v>12.5248002935</v>
      </c>
    </row>
    <row r="8273" spans="1:3" x14ac:dyDescent="0.3">
      <c r="A8273" s="119">
        <v>45270</v>
      </c>
      <c r="B8273" s="106">
        <v>15</v>
      </c>
      <c r="C8273" s="111">
        <v>12.8992004401</v>
      </c>
    </row>
    <row r="8274" spans="1:3" x14ac:dyDescent="0.3">
      <c r="A8274" s="119">
        <v>45270</v>
      </c>
      <c r="B8274" s="106">
        <v>16</v>
      </c>
      <c r="C8274" s="111">
        <v>14.179199951599999</v>
      </c>
    </row>
    <row r="8275" spans="1:3" x14ac:dyDescent="0.3">
      <c r="A8275" s="119">
        <v>45270</v>
      </c>
      <c r="B8275" s="106">
        <v>17</v>
      </c>
      <c r="C8275" s="111">
        <v>16.031200439999999</v>
      </c>
    </row>
    <row r="8276" spans="1:3" x14ac:dyDescent="0.3">
      <c r="A8276" s="119">
        <v>45270</v>
      </c>
      <c r="B8276" s="106">
        <v>18</v>
      </c>
      <c r="C8276" s="111">
        <v>18.147200562199998</v>
      </c>
    </row>
    <row r="8277" spans="1:3" x14ac:dyDescent="0.3">
      <c r="A8277" s="119">
        <v>45270</v>
      </c>
      <c r="B8277" s="106">
        <v>19</v>
      </c>
      <c r="C8277" s="111">
        <v>18.5688004157</v>
      </c>
    </row>
    <row r="8278" spans="1:3" x14ac:dyDescent="0.3">
      <c r="A8278" s="119">
        <v>45270</v>
      </c>
      <c r="B8278" s="106">
        <v>20</v>
      </c>
      <c r="C8278" s="111">
        <v>18.516800293600003</v>
      </c>
    </row>
    <row r="8279" spans="1:3" x14ac:dyDescent="0.3">
      <c r="A8279" s="119">
        <v>45270</v>
      </c>
      <c r="B8279" s="106">
        <v>21</v>
      </c>
      <c r="C8279" s="111">
        <v>18.1224002692</v>
      </c>
    </row>
    <row r="8280" spans="1:3" x14ac:dyDescent="0.3">
      <c r="A8280" s="119">
        <v>45270</v>
      </c>
      <c r="B8280" s="106">
        <v>22</v>
      </c>
      <c r="C8280" s="111">
        <v>17.172800171399999</v>
      </c>
    </row>
    <row r="8281" spans="1:3" x14ac:dyDescent="0.3">
      <c r="A8281" s="119">
        <v>45270</v>
      </c>
      <c r="B8281" s="106">
        <v>23</v>
      </c>
      <c r="C8281" s="111">
        <v>15.960000488899999</v>
      </c>
    </row>
    <row r="8282" spans="1:3" x14ac:dyDescent="0.3">
      <c r="A8282" s="119">
        <v>45270</v>
      </c>
      <c r="B8282" s="106">
        <v>24</v>
      </c>
      <c r="C8282" s="111">
        <v>14.896800049299999</v>
      </c>
    </row>
    <row r="8283" spans="1:3" x14ac:dyDescent="0.3">
      <c r="A8283" s="119">
        <v>45271</v>
      </c>
      <c r="B8283" s="106">
        <v>1</v>
      </c>
      <c r="C8283" s="111">
        <v>14.074400513299999</v>
      </c>
    </row>
    <row r="8284" spans="1:3" x14ac:dyDescent="0.3">
      <c r="A8284" s="119">
        <v>45271</v>
      </c>
      <c r="B8284" s="106">
        <v>2</v>
      </c>
      <c r="C8284" s="111">
        <v>13.5984007575</v>
      </c>
    </row>
    <row r="8285" spans="1:3" x14ac:dyDescent="0.3">
      <c r="A8285" s="119">
        <v>45271</v>
      </c>
      <c r="B8285" s="106">
        <v>3</v>
      </c>
      <c r="C8285" s="111">
        <v>13.333600586599999</v>
      </c>
    </row>
    <row r="8286" spans="1:3" x14ac:dyDescent="0.3">
      <c r="A8286" s="119">
        <v>45271</v>
      </c>
      <c r="B8286" s="106">
        <v>4</v>
      </c>
      <c r="C8286" s="111">
        <v>13.303200562300001</v>
      </c>
    </row>
    <row r="8287" spans="1:3" x14ac:dyDescent="0.3">
      <c r="A8287" s="119">
        <v>45271</v>
      </c>
      <c r="B8287" s="106">
        <v>5</v>
      </c>
      <c r="C8287" s="111">
        <v>14.0752003178</v>
      </c>
    </row>
    <row r="8288" spans="1:3" x14ac:dyDescent="0.3">
      <c r="A8288" s="119">
        <v>45271</v>
      </c>
      <c r="B8288" s="106">
        <v>6</v>
      </c>
      <c r="C8288" s="111">
        <v>15.1760007332</v>
      </c>
    </row>
    <row r="8289" spans="1:3" x14ac:dyDescent="0.3">
      <c r="A8289" s="119">
        <v>45271</v>
      </c>
      <c r="B8289" s="106">
        <v>7</v>
      </c>
      <c r="C8289" s="111">
        <v>17.436000366799998</v>
      </c>
    </row>
    <row r="8290" spans="1:3" x14ac:dyDescent="0.3">
      <c r="A8290" s="119">
        <v>45271</v>
      </c>
      <c r="B8290" s="106">
        <v>8</v>
      </c>
      <c r="C8290" s="111">
        <v>17.999200439999999</v>
      </c>
    </row>
    <row r="8291" spans="1:3" x14ac:dyDescent="0.3">
      <c r="A8291" s="119">
        <v>45271</v>
      </c>
      <c r="B8291" s="106">
        <v>9</v>
      </c>
      <c r="C8291" s="111">
        <v>16.6688002936</v>
      </c>
    </row>
    <row r="8292" spans="1:3" x14ac:dyDescent="0.3">
      <c r="A8292" s="119">
        <v>45271</v>
      </c>
      <c r="B8292" s="106">
        <v>10</v>
      </c>
      <c r="C8292" s="111">
        <v>15.713600342199999</v>
      </c>
    </row>
    <row r="8293" spans="1:3" x14ac:dyDescent="0.3">
      <c r="A8293" s="119">
        <v>45271</v>
      </c>
      <c r="B8293" s="106">
        <v>11</v>
      </c>
      <c r="C8293" s="111">
        <v>15.259200318</v>
      </c>
    </row>
    <row r="8294" spans="1:3" x14ac:dyDescent="0.3">
      <c r="A8294" s="119">
        <v>45271</v>
      </c>
      <c r="B8294" s="106">
        <v>12</v>
      </c>
      <c r="C8294" s="111">
        <v>15.1344003911</v>
      </c>
    </row>
    <row r="8295" spans="1:3" x14ac:dyDescent="0.3">
      <c r="A8295" s="119">
        <v>45271</v>
      </c>
      <c r="B8295" s="106">
        <v>13</v>
      </c>
      <c r="C8295" s="111">
        <v>14.320800171499998</v>
      </c>
    </row>
    <row r="8296" spans="1:3" x14ac:dyDescent="0.3">
      <c r="A8296" s="119">
        <v>45271</v>
      </c>
      <c r="B8296" s="106">
        <v>14</v>
      </c>
      <c r="C8296" s="111">
        <v>14.606400147099999</v>
      </c>
    </row>
    <row r="8297" spans="1:3" x14ac:dyDescent="0.3">
      <c r="A8297" s="119">
        <v>45271</v>
      </c>
      <c r="B8297" s="106">
        <v>15</v>
      </c>
      <c r="C8297" s="111">
        <v>15.193600464599999</v>
      </c>
    </row>
    <row r="8298" spans="1:3" x14ac:dyDescent="0.3">
      <c r="A8298" s="119">
        <v>45271</v>
      </c>
      <c r="B8298" s="106">
        <v>16</v>
      </c>
      <c r="C8298" s="111">
        <v>15.836800415600001</v>
      </c>
    </row>
    <row r="8299" spans="1:3" x14ac:dyDescent="0.3">
      <c r="A8299" s="119">
        <v>45271</v>
      </c>
      <c r="B8299" s="106">
        <v>17</v>
      </c>
      <c r="C8299" s="111">
        <v>17.4832003181</v>
      </c>
    </row>
    <row r="8300" spans="1:3" x14ac:dyDescent="0.3">
      <c r="A8300" s="119">
        <v>45271</v>
      </c>
      <c r="B8300" s="106">
        <v>18</v>
      </c>
      <c r="C8300" s="111">
        <v>19.743200317899998</v>
      </c>
    </row>
    <row r="8301" spans="1:3" x14ac:dyDescent="0.3">
      <c r="A8301" s="119">
        <v>45271</v>
      </c>
      <c r="B8301" s="106">
        <v>19</v>
      </c>
      <c r="C8301" s="111">
        <v>19.8320002448</v>
      </c>
    </row>
    <row r="8302" spans="1:3" x14ac:dyDescent="0.3">
      <c r="A8302" s="119">
        <v>45271</v>
      </c>
      <c r="B8302" s="106">
        <v>20</v>
      </c>
      <c r="C8302" s="111">
        <v>20.3136002203</v>
      </c>
    </row>
    <row r="8303" spans="1:3" x14ac:dyDescent="0.3">
      <c r="A8303" s="119">
        <v>45271</v>
      </c>
      <c r="B8303" s="106">
        <v>21</v>
      </c>
      <c r="C8303" s="111">
        <v>20.296800171300003</v>
      </c>
    </row>
    <row r="8304" spans="1:3" x14ac:dyDescent="0.3">
      <c r="A8304" s="119">
        <v>45271</v>
      </c>
      <c r="B8304" s="106">
        <v>22</v>
      </c>
      <c r="C8304" s="111">
        <v>18.956800171600001</v>
      </c>
    </row>
    <row r="8305" spans="1:3" x14ac:dyDescent="0.3">
      <c r="A8305" s="119">
        <v>45271</v>
      </c>
      <c r="B8305" s="106">
        <v>23</v>
      </c>
      <c r="C8305" s="111">
        <v>17.2120003669</v>
      </c>
    </row>
    <row r="8306" spans="1:3" x14ac:dyDescent="0.3">
      <c r="A8306" s="119">
        <v>45271</v>
      </c>
      <c r="B8306" s="106">
        <v>24</v>
      </c>
      <c r="C8306" s="111">
        <v>15.6816002203</v>
      </c>
    </row>
    <row r="8307" spans="1:3" x14ac:dyDescent="0.3">
      <c r="A8307" s="119">
        <v>45272</v>
      </c>
      <c r="B8307" s="106">
        <v>1</v>
      </c>
      <c r="C8307" s="111">
        <v>14.776800293599999</v>
      </c>
    </row>
    <row r="8308" spans="1:3" x14ac:dyDescent="0.3">
      <c r="A8308" s="119">
        <v>45272</v>
      </c>
      <c r="B8308" s="106">
        <v>2</v>
      </c>
      <c r="C8308" s="111">
        <v>13.9464005134</v>
      </c>
    </row>
    <row r="8309" spans="1:3" x14ac:dyDescent="0.3">
      <c r="A8309" s="119">
        <v>45272</v>
      </c>
      <c r="B8309" s="106">
        <v>3</v>
      </c>
      <c r="C8309" s="111">
        <v>13.628800660000001</v>
      </c>
    </row>
    <row r="8310" spans="1:3" x14ac:dyDescent="0.3">
      <c r="A8310" s="119">
        <v>45272</v>
      </c>
      <c r="B8310" s="106">
        <v>4</v>
      </c>
      <c r="C8310" s="111">
        <v>13.5096004644</v>
      </c>
    </row>
    <row r="8311" spans="1:3" x14ac:dyDescent="0.3">
      <c r="A8311" s="119">
        <v>45272</v>
      </c>
      <c r="B8311" s="106">
        <v>5</v>
      </c>
      <c r="C8311" s="111">
        <v>14.1952005622</v>
      </c>
    </row>
    <row r="8312" spans="1:3" x14ac:dyDescent="0.3">
      <c r="A8312" s="119">
        <v>45272</v>
      </c>
      <c r="B8312" s="106">
        <v>6</v>
      </c>
      <c r="C8312" s="111">
        <v>15.5992001959</v>
      </c>
    </row>
    <row r="8313" spans="1:3" x14ac:dyDescent="0.3">
      <c r="A8313" s="119">
        <v>45272</v>
      </c>
      <c r="B8313" s="106">
        <v>7</v>
      </c>
      <c r="C8313" s="111">
        <v>17.3680001225</v>
      </c>
    </row>
    <row r="8314" spans="1:3" x14ac:dyDescent="0.3">
      <c r="A8314" s="119">
        <v>45272</v>
      </c>
      <c r="B8314" s="106">
        <v>8</v>
      </c>
      <c r="C8314" s="111">
        <v>17.395200562099998</v>
      </c>
    </row>
    <row r="8315" spans="1:3" x14ac:dyDescent="0.3">
      <c r="A8315" s="119">
        <v>45272</v>
      </c>
      <c r="B8315" s="106">
        <v>9</v>
      </c>
      <c r="C8315" s="111">
        <v>16.719199951499998</v>
      </c>
    </row>
    <row r="8316" spans="1:3" x14ac:dyDescent="0.3">
      <c r="A8316" s="119">
        <v>45272</v>
      </c>
      <c r="B8316" s="106">
        <v>10</v>
      </c>
      <c r="C8316" s="111">
        <v>15.4584002691</v>
      </c>
    </row>
    <row r="8317" spans="1:3" x14ac:dyDescent="0.3">
      <c r="A8317" s="119">
        <v>45272</v>
      </c>
      <c r="B8317" s="106">
        <v>11</v>
      </c>
      <c r="C8317" s="111">
        <v>14.336000489</v>
      </c>
    </row>
    <row r="8318" spans="1:3" x14ac:dyDescent="0.3">
      <c r="A8318" s="119">
        <v>45272</v>
      </c>
      <c r="B8318" s="106">
        <v>12</v>
      </c>
      <c r="C8318" s="111">
        <v>13.8360003668</v>
      </c>
    </row>
    <row r="8319" spans="1:3" x14ac:dyDescent="0.3">
      <c r="A8319" s="119">
        <v>45272</v>
      </c>
      <c r="B8319" s="106">
        <v>13</v>
      </c>
      <c r="C8319" s="111">
        <v>13.6751999516</v>
      </c>
    </row>
    <row r="8320" spans="1:3" x14ac:dyDescent="0.3">
      <c r="A8320" s="119">
        <v>45272</v>
      </c>
      <c r="B8320" s="106">
        <v>14</v>
      </c>
      <c r="C8320" s="111">
        <v>13.6536000983</v>
      </c>
    </row>
    <row r="8321" spans="1:3" x14ac:dyDescent="0.3">
      <c r="A8321" s="119">
        <v>45272</v>
      </c>
      <c r="B8321" s="106">
        <v>15</v>
      </c>
      <c r="C8321" s="111">
        <v>14.0152003179</v>
      </c>
    </row>
    <row r="8322" spans="1:3" x14ac:dyDescent="0.3">
      <c r="A8322" s="119">
        <v>45272</v>
      </c>
      <c r="B8322" s="106">
        <v>16</v>
      </c>
      <c r="C8322" s="111">
        <v>14.895200195799999</v>
      </c>
    </row>
    <row r="8323" spans="1:3" x14ac:dyDescent="0.3">
      <c r="A8323" s="119">
        <v>45272</v>
      </c>
      <c r="B8323" s="106">
        <v>17</v>
      </c>
      <c r="C8323" s="111">
        <v>17.121600342400001</v>
      </c>
    </row>
    <row r="8324" spans="1:3" x14ac:dyDescent="0.3">
      <c r="A8324" s="119">
        <v>45272</v>
      </c>
      <c r="B8324" s="106">
        <v>18</v>
      </c>
      <c r="C8324" s="111">
        <v>18.985600464499999</v>
      </c>
    </row>
    <row r="8325" spans="1:3" x14ac:dyDescent="0.3">
      <c r="A8325" s="119">
        <v>45272</v>
      </c>
      <c r="B8325" s="106">
        <v>19</v>
      </c>
      <c r="C8325" s="111">
        <v>19.298400391399998</v>
      </c>
    </row>
    <row r="8326" spans="1:3" x14ac:dyDescent="0.3">
      <c r="A8326" s="119">
        <v>45272</v>
      </c>
      <c r="B8326" s="106">
        <v>20</v>
      </c>
      <c r="C8326" s="111">
        <v>19.2632001958</v>
      </c>
    </row>
    <row r="8327" spans="1:3" x14ac:dyDescent="0.3">
      <c r="A8327" s="119">
        <v>45272</v>
      </c>
      <c r="B8327" s="106">
        <v>21</v>
      </c>
      <c r="C8327" s="111">
        <v>19.388800171300002</v>
      </c>
    </row>
    <row r="8328" spans="1:3" x14ac:dyDescent="0.3">
      <c r="A8328" s="119">
        <v>45272</v>
      </c>
      <c r="B8328" s="106">
        <v>22</v>
      </c>
      <c r="C8328" s="111">
        <v>18.4416000983</v>
      </c>
    </row>
    <row r="8329" spans="1:3" x14ac:dyDescent="0.3">
      <c r="A8329" s="119">
        <v>45272</v>
      </c>
      <c r="B8329" s="106">
        <v>23</v>
      </c>
      <c r="C8329" s="111">
        <v>16.9568004156</v>
      </c>
    </row>
    <row r="8330" spans="1:3" x14ac:dyDescent="0.3">
      <c r="A8330" s="119">
        <v>45272</v>
      </c>
      <c r="B8330" s="106">
        <v>24</v>
      </c>
      <c r="C8330" s="111">
        <v>15.8608000493</v>
      </c>
    </row>
    <row r="8331" spans="1:3" x14ac:dyDescent="0.3">
      <c r="A8331" s="119">
        <v>45273</v>
      </c>
      <c r="B8331" s="106">
        <v>1</v>
      </c>
      <c r="C8331" s="111">
        <v>15.1312001957</v>
      </c>
    </row>
    <row r="8332" spans="1:3" x14ac:dyDescent="0.3">
      <c r="A8332" s="119">
        <v>45273</v>
      </c>
      <c r="B8332" s="106">
        <v>2</v>
      </c>
      <c r="C8332" s="111">
        <v>14.558400513299999</v>
      </c>
    </row>
    <row r="8333" spans="1:3" x14ac:dyDescent="0.3">
      <c r="A8333" s="119">
        <v>45273</v>
      </c>
      <c r="B8333" s="106">
        <v>3</v>
      </c>
      <c r="C8333" s="111">
        <v>14.056800171400001</v>
      </c>
    </row>
    <row r="8334" spans="1:3" x14ac:dyDescent="0.3">
      <c r="A8334" s="119">
        <v>45273</v>
      </c>
      <c r="B8334" s="106">
        <v>4</v>
      </c>
      <c r="C8334" s="111">
        <v>13.9416005867</v>
      </c>
    </row>
    <row r="8335" spans="1:3" x14ac:dyDescent="0.3">
      <c r="A8335" s="119">
        <v>45273</v>
      </c>
      <c r="B8335" s="106">
        <v>5</v>
      </c>
      <c r="C8335" s="111">
        <v>14.6336005865</v>
      </c>
    </row>
    <row r="8336" spans="1:3" x14ac:dyDescent="0.3">
      <c r="A8336" s="119">
        <v>45273</v>
      </c>
      <c r="B8336" s="106">
        <v>6</v>
      </c>
      <c r="C8336" s="111">
        <v>15.984800415600001</v>
      </c>
    </row>
    <row r="8337" spans="1:3" x14ac:dyDescent="0.3">
      <c r="A8337" s="119">
        <v>45273</v>
      </c>
      <c r="B8337" s="106">
        <v>7</v>
      </c>
      <c r="C8337" s="111">
        <v>17.710400513100002</v>
      </c>
    </row>
    <row r="8338" spans="1:3" x14ac:dyDescent="0.3">
      <c r="A8338" s="119">
        <v>45273</v>
      </c>
      <c r="B8338" s="106">
        <v>8</v>
      </c>
      <c r="C8338" s="111">
        <v>17.514400147</v>
      </c>
    </row>
    <row r="8339" spans="1:3" x14ac:dyDescent="0.3">
      <c r="A8339" s="119">
        <v>45273</v>
      </c>
      <c r="B8339" s="106">
        <v>9</v>
      </c>
      <c r="C8339" s="111">
        <v>16.3648004155</v>
      </c>
    </row>
    <row r="8340" spans="1:3" x14ac:dyDescent="0.3">
      <c r="A8340" s="119">
        <v>45273</v>
      </c>
      <c r="B8340" s="106">
        <v>10</v>
      </c>
      <c r="C8340" s="111">
        <v>15.2816004644</v>
      </c>
    </row>
    <row r="8341" spans="1:3" x14ac:dyDescent="0.3">
      <c r="A8341" s="119">
        <v>45273</v>
      </c>
      <c r="B8341" s="106">
        <v>11</v>
      </c>
      <c r="C8341" s="111">
        <v>14.340800415399999</v>
      </c>
    </row>
    <row r="8342" spans="1:3" x14ac:dyDescent="0.3">
      <c r="A8342" s="119">
        <v>45273</v>
      </c>
      <c r="B8342" s="106">
        <v>12</v>
      </c>
      <c r="C8342" s="111">
        <v>13.798399902700002</v>
      </c>
    </row>
    <row r="8343" spans="1:3" x14ac:dyDescent="0.3">
      <c r="A8343" s="119">
        <v>45273</v>
      </c>
      <c r="B8343" s="106">
        <v>13</v>
      </c>
      <c r="C8343" s="111">
        <v>14.1256000982</v>
      </c>
    </row>
    <row r="8344" spans="1:3" x14ac:dyDescent="0.3">
      <c r="A8344" s="119">
        <v>45273</v>
      </c>
      <c r="B8344" s="106">
        <v>14</v>
      </c>
      <c r="C8344" s="111">
        <v>14.337600220399999</v>
      </c>
    </row>
    <row r="8345" spans="1:3" x14ac:dyDescent="0.3">
      <c r="A8345" s="119">
        <v>45273</v>
      </c>
      <c r="B8345" s="106">
        <v>15</v>
      </c>
      <c r="C8345" s="111">
        <v>14.954400269199999</v>
      </c>
    </row>
    <row r="8346" spans="1:3" x14ac:dyDescent="0.3">
      <c r="A8346" s="119">
        <v>45273</v>
      </c>
      <c r="B8346" s="106">
        <v>16</v>
      </c>
      <c r="C8346" s="111">
        <v>15.876000366800001</v>
      </c>
    </row>
    <row r="8347" spans="1:3" x14ac:dyDescent="0.3">
      <c r="A8347" s="119">
        <v>45273</v>
      </c>
      <c r="B8347" s="106">
        <v>17</v>
      </c>
      <c r="C8347" s="111">
        <v>17.385600098200001</v>
      </c>
    </row>
    <row r="8348" spans="1:3" x14ac:dyDescent="0.3">
      <c r="A8348" s="119">
        <v>45273</v>
      </c>
      <c r="B8348" s="106">
        <v>18</v>
      </c>
      <c r="C8348" s="111">
        <v>19.339200317899998</v>
      </c>
    </row>
    <row r="8349" spans="1:3" x14ac:dyDescent="0.3">
      <c r="A8349" s="119">
        <v>45273</v>
      </c>
      <c r="B8349" s="106">
        <v>19</v>
      </c>
      <c r="C8349" s="111">
        <v>19.984000000600002</v>
      </c>
    </row>
    <row r="8350" spans="1:3" x14ac:dyDescent="0.3">
      <c r="A8350" s="119">
        <v>45273</v>
      </c>
      <c r="B8350" s="106">
        <v>20</v>
      </c>
      <c r="C8350" s="111">
        <v>20.149600342500001</v>
      </c>
    </row>
    <row r="8351" spans="1:3" x14ac:dyDescent="0.3">
      <c r="A8351" s="119">
        <v>45273</v>
      </c>
      <c r="B8351" s="106">
        <v>21</v>
      </c>
      <c r="C8351" s="111">
        <v>19.927200562099998</v>
      </c>
    </row>
    <row r="8352" spans="1:3" x14ac:dyDescent="0.3">
      <c r="A8352" s="119">
        <v>45273</v>
      </c>
      <c r="B8352" s="106">
        <v>22</v>
      </c>
      <c r="C8352" s="111">
        <v>18.9296000981</v>
      </c>
    </row>
    <row r="8353" spans="1:3" x14ac:dyDescent="0.3">
      <c r="A8353" s="119">
        <v>45273</v>
      </c>
      <c r="B8353" s="106">
        <v>23</v>
      </c>
      <c r="C8353" s="111">
        <v>17.155200440000002</v>
      </c>
    </row>
    <row r="8354" spans="1:3" x14ac:dyDescent="0.3">
      <c r="A8354" s="119">
        <v>45273</v>
      </c>
      <c r="B8354" s="106">
        <v>24</v>
      </c>
      <c r="C8354" s="111">
        <v>15.8312000738</v>
      </c>
    </row>
    <row r="8355" spans="1:3" x14ac:dyDescent="0.3">
      <c r="A8355" s="119">
        <v>45274</v>
      </c>
      <c r="B8355" s="106">
        <v>1</v>
      </c>
      <c r="C8355" s="111">
        <v>14.852000244799999</v>
      </c>
    </row>
    <row r="8356" spans="1:3" x14ac:dyDescent="0.3">
      <c r="A8356" s="119">
        <v>45274</v>
      </c>
      <c r="B8356" s="106">
        <v>2</v>
      </c>
      <c r="C8356" s="111">
        <v>14.127200440099999</v>
      </c>
    </row>
    <row r="8357" spans="1:3" x14ac:dyDescent="0.3">
      <c r="A8357" s="119">
        <v>45274</v>
      </c>
      <c r="B8357" s="106">
        <v>3</v>
      </c>
      <c r="C8357" s="111">
        <v>13.632800659799999</v>
      </c>
    </row>
    <row r="8358" spans="1:3" x14ac:dyDescent="0.3">
      <c r="A8358" s="119">
        <v>45274</v>
      </c>
      <c r="B8358" s="106">
        <v>4</v>
      </c>
      <c r="C8358" s="111">
        <v>13.576000610900001</v>
      </c>
    </row>
    <row r="8359" spans="1:3" x14ac:dyDescent="0.3">
      <c r="A8359" s="119">
        <v>45274</v>
      </c>
      <c r="B8359" s="106">
        <v>5</v>
      </c>
      <c r="C8359" s="111">
        <v>14.150400391200002</v>
      </c>
    </row>
    <row r="8360" spans="1:3" x14ac:dyDescent="0.3">
      <c r="A8360" s="119">
        <v>45274</v>
      </c>
      <c r="B8360" s="106">
        <v>6</v>
      </c>
      <c r="C8360" s="111">
        <v>15.2680001226</v>
      </c>
    </row>
    <row r="8361" spans="1:3" x14ac:dyDescent="0.3">
      <c r="A8361" s="119">
        <v>45274</v>
      </c>
      <c r="B8361" s="106">
        <v>7</v>
      </c>
      <c r="C8361" s="111">
        <v>17.1432003179</v>
      </c>
    </row>
    <row r="8362" spans="1:3" x14ac:dyDescent="0.3">
      <c r="A8362" s="119">
        <v>45274</v>
      </c>
      <c r="B8362" s="106">
        <v>8</v>
      </c>
      <c r="C8362" s="111">
        <v>17.182400390999998</v>
      </c>
    </row>
    <row r="8363" spans="1:3" x14ac:dyDescent="0.3">
      <c r="A8363" s="119">
        <v>45274</v>
      </c>
      <c r="B8363" s="106">
        <v>9</v>
      </c>
      <c r="C8363" s="111">
        <v>15.990400391200001</v>
      </c>
    </row>
    <row r="8364" spans="1:3" x14ac:dyDescent="0.3">
      <c r="A8364" s="119">
        <v>45274</v>
      </c>
      <c r="B8364" s="106">
        <v>10</v>
      </c>
      <c r="C8364" s="111">
        <v>15.0960004889</v>
      </c>
    </row>
    <row r="8365" spans="1:3" x14ac:dyDescent="0.3">
      <c r="A8365" s="119">
        <v>45274</v>
      </c>
      <c r="B8365" s="106">
        <v>11</v>
      </c>
      <c r="C8365" s="111">
        <v>14.195200440200001</v>
      </c>
    </row>
    <row r="8366" spans="1:3" x14ac:dyDescent="0.3">
      <c r="A8366" s="119">
        <v>45274</v>
      </c>
      <c r="B8366" s="106">
        <v>12</v>
      </c>
      <c r="C8366" s="111">
        <v>9.9704001468999994</v>
      </c>
    </row>
    <row r="8367" spans="1:3" x14ac:dyDescent="0.3">
      <c r="A8367" s="119">
        <v>45274</v>
      </c>
      <c r="B8367" s="106">
        <v>13</v>
      </c>
      <c r="C8367" s="111">
        <v>5.0112001352000002</v>
      </c>
    </row>
    <row r="8368" spans="1:3" x14ac:dyDescent="0.3">
      <c r="A8368" s="119">
        <v>45274</v>
      </c>
      <c r="B8368" s="106">
        <v>14</v>
      </c>
      <c r="C8368" s="111">
        <v>6.9408000798999998</v>
      </c>
    </row>
    <row r="8369" spans="1:3" x14ac:dyDescent="0.3">
      <c r="A8369" s="119">
        <v>45274</v>
      </c>
      <c r="B8369" s="106">
        <v>15</v>
      </c>
      <c r="C8369" s="111">
        <v>12.067200318200001</v>
      </c>
    </row>
    <row r="8370" spans="1:3" x14ac:dyDescent="0.3">
      <c r="A8370" s="119">
        <v>45274</v>
      </c>
      <c r="B8370" s="106">
        <v>16</v>
      </c>
      <c r="C8370" s="111">
        <v>14.832000122699998</v>
      </c>
    </row>
    <row r="8371" spans="1:3" x14ac:dyDescent="0.3">
      <c r="A8371" s="119">
        <v>45274</v>
      </c>
      <c r="B8371" s="106">
        <v>17</v>
      </c>
      <c r="C8371" s="111">
        <v>16.416000366799999</v>
      </c>
    </row>
    <row r="8372" spans="1:3" x14ac:dyDescent="0.3">
      <c r="A8372" s="119">
        <v>45274</v>
      </c>
      <c r="B8372" s="106">
        <v>18</v>
      </c>
      <c r="C8372" s="111">
        <v>18.691200317899998</v>
      </c>
    </row>
    <row r="8373" spans="1:3" x14ac:dyDescent="0.3">
      <c r="A8373" s="119">
        <v>45274</v>
      </c>
      <c r="B8373" s="106">
        <v>19</v>
      </c>
      <c r="C8373" s="111">
        <v>19.468800049199999</v>
      </c>
    </row>
    <row r="8374" spans="1:3" x14ac:dyDescent="0.3">
      <c r="A8374" s="119">
        <v>45274</v>
      </c>
      <c r="B8374" s="106">
        <v>20</v>
      </c>
      <c r="C8374" s="111">
        <v>19.123200195599999</v>
      </c>
    </row>
    <row r="8375" spans="1:3" x14ac:dyDescent="0.3">
      <c r="A8375" s="119">
        <v>45274</v>
      </c>
      <c r="B8375" s="106">
        <v>21</v>
      </c>
      <c r="C8375" s="111">
        <v>18.8928004154</v>
      </c>
    </row>
    <row r="8376" spans="1:3" x14ac:dyDescent="0.3">
      <c r="A8376" s="119">
        <v>45274</v>
      </c>
      <c r="B8376" s="106">
        <v>22</v>
      </c>
      <c r="C8376" s="111">
        <v>18.063200073799997</v>
      </c>
    </row>
    <row r="8377" spans="1:3" x14ac:dyDescent="0.3">
      <c r="A8377" s="119">
        <v>45274</v>
      </c>
      <c r="B8377" s="106">
        <v>23</v>
      </c>
      <c r="C8377" s="111">
        <v>16.819200439999999</v>
      </c>
    </row>
    <row r="8378" spans="1:3" x14ac:dyDescent="0.3">
      <c r="A8378" s="119">
        <v>45274</v>
      </c>
      <c r="B8378" s="106">
        <v>24</v>
      </c>
      <c r="C8378" s="111">
        <v>15.5520003667</v>
      </c>
    </row>
    <row r="8379" spans="1:3" x14ac:dyDescent="0.3">
      <c r="A8379" s="119">
        <v>45275</v>
      </c>
      <c r="B8379" s="106">
        <v>1</v>
      </c>
      <c r="C8379" s="111">
        <v>14.544000000500001</v>
      </c>
    </row>
    <row r="8380" spans="1:3" x14ac:dyDescent="0.3">
      <c r="A8380" s="119">
        <v>45275</v>
      </c>
      <c r="B8380" s="106">
        <v>2</v>
      </c>
      <c r="C8380" s="111">
        <v>13.881600220000001</v>
      </c>
    </row>
    <row r="8381" spans="1:3" x14ac:dyDescent="0.3">
      <c r="A8381" s="119">
        <v>45275</v>
      </c>
      <c r="B8381" s="106">
        <v>3</v>
      </c>
      <c r="C8381" s="111">
        <v>13.5936004643</v>
      </c>
    </row>
    <row r="8382" spans="1:3" x14ac:dyDescent="0.3">
      <c r="A8382" s="119">
        <v>45275</v>
      </c>
      <c r="B8382" s="106">
        <v>4</v>
      </c>
      <c r="C8382" s="111">
        <v>13.564800415500001</v>
      </c>
    </row>
    <row r="8383" spans="1:3" x14ac:dyDescent="0.3">
      <c r="A8383" s="119">
        <v>45275</v>
      </c>
      <c r="B8383" s="106">
        <v>5</v>
      </c>
      <c r="C8383" s="111">
        <v>14.025600220099999</v>
      </c>
    </row>
    <row r="8384" spans="1:3" x14ac:dyDescent="0.3">
      <c r="A8384" s="119">
        <v>45275</v>
      </c>
      <c r="B8384" s="106">
        <v>6</v>
      </c>
      <c r="C8384" s="111">
        <v>14.860800293599999</v>
      </c>
    </row>
    <row r="8385" spans="1:3" x14ac:dyDescent="0.3">
      <c r="A8385" s="119">
        <v>45275</v>
      </c>
      <c r="B8385" s="106">
        <v>7</v>
      </c>
      <c r="C8385" s="111">
        <v>16.4160001228</v>
      </c>
    </row>
    <row r="8386" spans="1:3" x14ac:dyDescent="0.3">
      <c r="A8386" s="119">
        <v>45275</v>
      </c>
      <c r="B8386" s="106">
        <v>8</v>
      </c>
      <c r="C8386" s="111">
        <v>16.300800293599998</v>
      </c>
    </row>
    <row r="8387" spans="1:3" x14ac:dyDescent="0.3">
      <c r="A8387" s="119">
        <v>45275</v>
      </c>
      <c r="B8387" s="106">
        <v>9</v>
      </c>
      <c r="C8387" s="111">
        <v>15.6040002447</v>
      </c>
    </row>
    <row r="8388" spans="1:3" x14ac:dyDescent="0.3">
      <c r="A8388" s="119">
        <v>45275</v>
      </c>
      <c r="B8388" s="106">
        <v>10</v>
      </c>
      <c r="C8388" s="111">
        <v>14.7336005866</v>
      </c>
    </row>
    <row r="8389" spans="1:3" x14ac:dyDescent="0.3">
      <c r="A8389" s="119">
        <v>45275</v>
      </c>
      <c r="B8389" s="106">
        <v>11</v>
      </c>
      <c r="C8389" s="111">
        <v>13.935200439899999</v>
      </c>
    </row>
    <row r="8390" spans="1:3" x14ac:dyDescent="0.3">
      <c r="A8390" s="119">
        <v>45275</v>
      </c>
      <c r="B8390" s="106">
        <v>12</v>
      </c>
      <c r="C8390" s="111">
        <v>14.0871997074</v>
      </c>
    </row>
    <row r="8391" spans="1:3" x14ac:dyDescent="0.3">
      <c r="A8391" s="119">
        <v>45275</v>
      </c>
      <c r="B8391" s="106">
        <v>13</v>
      </c>
      <c r="C8391" s="111">
        <v>13.6608001713</v>
      </c>
    </row>
    <row r="8392" spans="1:3" x14ac:dyDescent="0.3">
      <c r="A8392" s="119">
        <v>45275</v>
      </c>
      <c r="B8392" s="106">
        <v>14</v>
      </c>
      <c r="C8392" s="111">
        <v>13.9728000493</v>
      </c>
    </row>
    <row r="8393" spans="1:3" x14ac:dyDescent="0.3">
      <c r="A8393" s="119">
        <v>45275</v>
      </c>
      <c r="B8393" s="106">
        <v>15</v>
      </c>
      <c r="C8393" s="111">
        <v>14.304800415600001</v>
      </c>
    </row>
    <row r="8394" spans="1:3" x14ac:dyDescent="0.3">
      <c r="A8394" s="119">
        <v>45275</v>
      </c>
      <c r="B8394" s="106">
        <v>16</v>
      </c>
      <c r="C8394" s="111">
        <v>15.4280002448</v>
      </c>
    </row>
    <row r="8395" spans="1:3" x14ac:dyDescent="0.3">
      <c r="A8395" s="119">
        <v>45275</v>
      </c>
      <c r="B8395" s="106">
        <v>17</v>
      </c>
      <c r="C8395" s="111">
        <v>16.7992003182</v>
      </c>
    </row>
    <row r="8396" spans="1:3" x14ac:dyDescent="0.3">
      <c r="A8396" s="119">
        <v>45275</v>
      </c>
      <c r="B8396" s="106">
        <v>18</v>
      </c>
      <c r="C8396" s="111">
        <v>19.0088004156</v>
      </c>
    </row>
    <row r="8397" spans="1:3" x14ac:dyDescent="0.3">
      <c r="A8397" s="119">
        <v>45275</v>
      </c>
      <c r="B8397" s="106">
        <v>19</v>
      </c>
      <c r="C8397" s="111">
        <v>19.489600586600002</v>
      </c>
    </row>
    <row r="8398" spans="1:3" x14ac:dyDescent="0.3">
      <c r="A8398" s="119">
        <v>45275</v>
      </c>
      <c r="B8398" s="106">
        <v>20</v>
      </c>
      <c r="C8398" s="111">
        <v>19.444800293699998</v>
      </c>
    </row>
    <row r="8399" spans="1:3" x14ac:dyDescent="0.3">
      <c r="A8399" s="119">
        <v>45275</v>
      </c>
      <c r="B8399" s="106">
        <v>21</v>
      </c>
      <c r="C8399" s="111">
        <v>19.188000366800001</v>
      </c>
    </row>
    <row r="8400" spans="1:3" x14ac:dyDescent="0.3">
      <c r="A8400" s="119">
        <v>45275</v>
      </c>
      <c r="B8400" s="106">
        <v>22</v>
      </c>
      <c r="C8400" s="111">
        <v>18.2520002447</v>
      </c>
    </row>
    <row r="8401" spans="1:3" x14ac:dyDescent="0.3">
      <c r="A8401" s="119">
        <v>45275</v>
      </c>
      <c r="B8401" s="106">
        <v>23</v>
      </c>
      <c r="C8401" s="111">
        <v>17.119200195800001</v>
      </c>
    </row>
    <row r="8402" spans="1:3" x14ac:dyDescent="0.3">
      <c r="A8402" s="119">
        <v>45275</v>
      </c>
      <c r="B8402" s="106">
        <v>24</v>
      </c>
      <c r="C8402" s="111">
        <v>16.025600220200001</v>
      </c>
    </row>
    <row r="8403" spans="1:3" x14ac:dyDescent="0.3">
      <c r="A8403" s="119">
        <v>45276</v>
      </c>
      <c r="B8403" s="106">
        <v>1</v>
      </c>
      <c r="C8403" s="111">
        <v>14.6687999273</v>
      </c>
    </row>
    <row r="8404" spans="1:3" x14ac:dyDescent="0.3">
      <c r="A8404" s="119">
        <v>45276</v>
      </c>
      <c r="B8404" s="106">
        <v>2</v>
      </c>
      <c r="C8404" s="111">
        <v>13.8336003423</v>
      </c>
    </row>
    <row r="8405" spans="1:3" x14ac:dyDescent="0.3">
      <c r="A8405" s="119">
        <v>45276</v>
      </c>
      <c r="B8405" s="106">
        <v>3</v>
      </c>
      <c r="C8405" s="111">
        <v>13.2848006598</v>
      </c>
    </row>
    <row r="8406" spans="1:3" x14ac:dyDescent="0.3">
      <c r="A8406" s="119">
        <v>45276</v>
      </c>
      <c r="B8406" s="106">
        <v>4</v>
      </c>
      <c r="C8406" s="111">
        <v>13.2336005866</v>
      </c>
    </row>
    <row r="8407" spans="1:3" x14ac:dyDescent="0.3">
      <c r="A8407" s="119">
        <v>45276</v>
      </c>
      <c r="B8407" s="106">
        <v>5</v>
      </c>
      <c r="C8407" s="111">
        <v>13.2992004401</v>
      </c>
    </row>
    <row r="8408" spans="1:3" x14ac:dyDescent="0.3">
      <c r="A8408" s="119">
        <v>45276</v>
      </c>
      <c r="B8408" s="106">
        <v>6</v>
      </c>
      <c r="C8408" s="111">
        <v>13.7904001471</v>
      </c>
    </row>
    <row r="8409" spans="1:3" x14ac:dyDescent="0.3">
      <c r="A8409" s="119">
        <v>45276</v>
      </c>
      <c r="B8409" s="106">
        <v>7</v>
      </c>
      <c r="C8409" s="111">
        <v>14.526400024900001</v>
      </c>
    </row>
    <row r="8410" spans="1:3" x14ac:dyDescent="0.3">
      <c r="A8410" s="119">
        <v>45276</v>
      </c>
      <c r="B8410" s="106">
        <v>8</v>
      </c>
      <c r="C8410" s="111">
        <v>14.5447999272</v>
      </c>
    </row>
    <row r="8411" spans="1:3" x14ac:dyDescent="0.3">
      <c r="A8411" s="119">
        <v>45276</v>
      </c>
      <c r="B8411" s="106">
        <v>9</v>
      </c>
      <c r="C8411" s="111">
        <v>14.6256000982</v>
      </c>
    </row>
    <row r="8412" spans="1:3" x14ac:dyDescent="0.3">
      <c r="A8412" s="119">
        <v>45276</v>
      </c>
      <c r="B8412" s="106">
        <v>10</v>
      </c>
      <c r="C8412" s="111">
        <v>13.778400269199999</v>
      </c>
    </row>
    <row r="8413" spans="1:3" x14ac:dyDescent="0.3">
      <c r="A8413" s="119">
        <v>45276</v>
      </c>
      <c r="B8413" s="106">
        <v>11</v>
      </c>
      <c r="C8413" s="111">
        <v>12.689600220199999</v>
      </c>
    </row>
    <row r="8414" spans="1:3" x14ac:dyDescent="0.3">
      <c r="A8414" s="119">
        <v>45276</v>
      </c>
      <c r="B8414" s="106">
        <v>12</v>
      </c>
      <c r="C8414" s="111">
        <v>12.303999878299999</v>
      </c>
    </row>
    <row r="8415" spans="1:3" x14ac:dyDescent="0.3">
      <c r="A8415" s="119">
        <v>45276</v>
      </c>
      <c r="B8415" s="106">
        <v>13</v>
      </c>
      <c r="C8415" s="111">
        <v>12.156800110500001</v>
      </c>
    </row>
    <row r="8416" spans="1:3" x14ac:dyDescent="0.3">
      <c r="A8416" s="119">
        <v>45276</v>
      </c>
      <c r="B8416" s="106">
        <v>14</v>
      </c>
      <c r="C8416" s="111">
        <v>12.238400269100001</v>
      </c>
    </row>
    <row r="8417" spans="1:3" x14ac:dyDescent="0.3">
      <c r="A8417" s="119">
        <v>45276</v>
      </c>
      <c r="B8417" s="106">
        <v>15</v>
      </c>
      <c r="C8417" s="111">
        <v>12.6744005134</v>
      </c>
    </row>
    <row r="8418" spans="1:3" x14ac:dyDescent="0.3">
      <c r="A8418" s="119">
        <v>45276</v>
      </c>
      <c r="B8418" s="106">
        <v>16</v>
      </c>
      <c r="C8418" s="111">
        <v>13.7424001472</v>
      </c>
    </row>
    <row r="8419" spans="1:3" x14ac:dyDescent="0.3">
      <c r="A8419" s="119">
        <v>45276</v>
      </c>
      <c r="B8419" s="106">
        <v>17</v>
      </c>
      <c r="C8419" s="111">
        <v>15.379200195900001</v>
      </c>
    </row>
    <row r="8420" spans="1:3" x14ac:dyDescent="0.3">
      <c r="A8420" s="119">
        <v>45276</v>
      </c>
      <c r="B8420" s="106">
        <v>18</v>
      </c>
      <c r="C8420" s="111">
        <v>16.813600342599997</v>
      </c>
    </row>
    <row r="8421" spans="1:3" x14ac:dyDescent="0.3">
      <c r="A8421" s="119">
        <v>45276</v>
      </c>
      <c r="B8421" s="106">
        <v>19</v>
      </c>
      <c r="C8421" s="111">
        <v>17.087200196000001</v>
      </c>
    </row>
    <row r="8422" spans="1:3" x14ac:dyDescent="0.3">
      <c r="A8422" s="119">
        <v>45276</v>
      </c>
      <c r="B8422" s="106">
        <v>20</v>
      </c>
      <c r="C8422" s="111">
        <v>16.897600220299999</v>
      </c>
    </row>
    <row r="8423" spans="1:3" x14ac:dyDescent="0.3">
      <c r="A8423" s="119">
        <v>45276</v>
      </c>
      <c r="B8423" s="106">
        <v>21</v>
      </c>
      <c r="C8423" s="111">
        <v>16.518400513299998</v>
      </c>
    </row>
    <row r="8424" spans="1:3" x14ac:dyDescent="0.3">
      <c r="A8424" s="119">
        <v>45276</v>
      </c>
      <c r="B8424" s="106">
        <v>22</v>
      </c>
      <c r="C8424" s="111">
        <v>16.051200073699999</v>
      </c>
    </row>
    <row r="8425" spans="1:3" x14ac:dyDescent="0.3">
      <c r="A8425" s="119">
        <v>45276</v>
      </c>
      <c r="B8425" s="106">
        <v>23</v>
      </c>
      <c r="C8425" s="111">
        <v>15.2200002446</v>
      </c>
    </row>
    <row r="8426" spans="1:3" x14ac:dyDescent="0.3">
      <c r="A8426" s="119">
        <v>45276</v>
      </c>
      <c r="B8426" s="106">
        <v>24</v>
      </c>
      <c r="C8426" s="111">
        <v>14.4872000738</v>
      </c>
    </row>
    <row r="8427" spans="1:3" x14ac:dyDescent="0.3">
      <c r="A8427" s="119">
        <v>45277</v>
      </c>
      <c r="B8427" s="106">
        <v>1</v>
      </c>
      <c r="C8427" s="111">
        <v>13.9416000979</v>
      </c>
    </row>
    <row r="8428" spans="1:3" x14ac:dyDescent="0.3">
      <c r="A8428" s="119">
        <v>45277</v>
      </c>
      <c r="B8428" s="106">
        <v>2</v>
      </c>
      <c r="C8428" s="111">
        <v>13.284000366700001</v>
      </c>
    </row>
    <row r="8429" spans="1:3" x14ac:dyDescent="0.3">
      <c r="A8429" s="119">
        <v>45277</v>
      </c>
      <c r="B8429" s="106">
        <v>3</v>
      </c>
      <c r="C8429" s="111">
        <v>12.8048006599</v>
      </c>
    </row>
    <row r="8430" spans="1:3" x14ac:dyDescent="0.3">
      <c r="A8430" s="119">
        <v>45277</v>
      </c>
      <c r="B8430" s="106">
        <v>4</v>
      </c>
      <c r="C8430" s="111">
        <v>12.6232003179</v>
      </c>
    </row>
    <row r="8431" spans="1:3" x14ac:dyDescent="0.3">
      <c r="A8431" s="119">
        <v>45277</v>
      </c>
      <c r="B8431" s="106">
        <v>5</v>
      </c>
      <c r="C8431" s="111">
        <v>12.7400004887</v>
      </c>
    </row>
    <row r="8432" spans="1:3" x14ac:dyDescent="0.3">
      <c r="A8432" s="119">
        <v>45277</v>
      </c>
      <c r="B8432" s="106">
        <v>6</v>
      </c>
      <c r="C8432" s="111">
        <v>13.1120003668</v>
      </c>
    </row>
    <row r="8433" spans="1:3" x14ac:dyDescent="0.3">
      <c r="A8433" s="119">
        <v>45277</v>
      </c>
      <c r="B8433" s="106">
        <v>7</v>
      </c>
      <c r="C8433" s="111">
        <v>13.541600342500001</v>
      </c>
    </row>
    <row r="8434" spans="1:3" x14ac:dyDescent="0.3">
      <c r="A8434" s="119">
        <v>45277</v>
      </c>
      <c r="B8434" s="106">
        <v>8</v>
      </c>
      <c r="C8434" s="111">
        <v>13.3760002447</v>
      </c>
    </row>
    <row r="8435" spans="1:3" x14ac:dyDescent="0.3">
      <c r="A8435" s="119">
        <v>45277</v>
      </c>
      <c r="B8435" s="106">
        <v>9</v>
      </c>
      <c r="C8435" s="111">
        <v>12.876800537599999</v>
      </c>
    </row>
    <row r="8436" spans="1:3" x14ac:dyDescent="0.3">
      <c r="A8436" s="119">
        <v>45277</v>
      </c>
      <c r="B8436" s="106">
        <v>10</v>
      </c>
      <c r="C8436" s="111">
        <v>12.365600037</v>
      </c>
    </row>
    <row r="8437" spans="1:3" x14ac:dyDescent="0.3">
      <c r="A8437" s="119">
        <v>45277</v>
      </c>
      <c r="B8437" s="106">
        <v>11</v>
      </c>
      <c r="C8437" s="111">
        <v>11.826400085900001</v>
      </c>
    </row>
    <row r="8438" spans="1:3" x14ac:dyDescent="0.3">
      <c r="A8438" s="119">
        <v>45277</v>
      </c>
      <c r="B8438" s="106">
        <v>12</v>
      </c>
      <c r="C8438" s="111">
        <v>11.707999939499999</v>
      </c>
    </row>
    <row r="8439" spans="1:3" x14ac:dyDescent="0.3">
      <c r="A8439" s="119">
        <v>45277</v>
      </c>
      <c r="B8439" s="106">
        <v>13</v>
      </c>
      <c r="C8439" s="111">
        <v>12.869600525499999</v>
      </c>
    </row>
    <row r="8440" spans="1:3" x14ac:dyDescent="0.3">
      <c r="A8440" s="119">
        <v>45277</v>
      </c>
      <c r="B8440" s="106">
        <v>14</v>
      </c>
      <c r="C8440" s="111">
        <v>13.0208000493</v>
      </c>
    </row>
    <row r="8441" spans="1:3" x14ac:dyDescent="0.3">
      <c r="A8441" s="119">
        <v>45277</v>
      </c>
      <c r="B8441" s="106">
        <v>15</v>
      </c>
      <c r="C8441" s="111">
        <v>13.399200195800001</v>
      </c>
    </row>
    <row r="8442" spans="1:3" x14ac:dyDescent="0.3">
      <c r="A8442" s="119">
        <v>45277</v>
      </c>
      <c r="B8442" s="106">
        <v>16</v>
      </c>
      <c r="C8442" s="111">
        <v>14.565600464499999</v>
      </c>
    </row>
    <row r="8443" spans="1:3" x14ac:dyDescent="0.3">
      <c r="A8443" s="119">
        <v>45277</v>
      </c>
      <c r="B8443" s="106">
        <v>17</v>
      </c>
      <c r="C8443" s="111">
        <v>16.021600098099999</v>
      </c>
    </row>
    <row r="8444" spans="1:3" x14ac:dyDescent="0.3">
      <c r="A8444" s="119">
        <v>45277</v>
      </c>
      <c r="B8444" s="106">
        <v>18</v>
      </c>
      <c r="C8444" s="111">
        <v>17.2160002446</v>
      </c>
    </row>
    <row r="8445" spans="1:3" x14ac:dyDescent="0.3">
      <c r="A8445" s="119">
        <v>45277</v>
      </c>
      <c r="B8445" s="106">
        <v>19</v>
      </c>
      <c r="C8445" s="111">
        <v>17.312800781900002</v>
      </c>
    </row>
    <row r="8446" spans="1:3" x14ac:dyDescent="0.3">
      <c r="A8446" s="119">
        <v>45277</v>
      </c>
      <c r="B8446" s="106">
        <v>20</v>
      </c>
      <c r="C8446" s="111">
        <v>17.202400391099999</v>
      </c>
    </row>
    <row r="8447" spans="1:3" x14ac:dyDescent="0.3">
      <c r="A8447" s="119">
        <v>45277</v>
      </c>
      <c r="B8447" s="106">
        <v>21</v>
      </c>
      <c r="C8447" s="111">
        <v>16.8895998538</v>
      </c>
    </row>
    <row r="8448" spans="1:3" x14ac:dyDescent="0.3">
      <c r="A8448" s="119">
        <v>45277</v>
      </c>
      <c r="B8448" s="106">
        <v>22</v>
      </c>
      <c r="C8448" s="111">
        <v>16.1600000004</v>
      </c>
    </row>
    <row r="8449" spans="1:3" x14ac:dyDescent="0.3">
      <c r="A8449" s="119">
        <v>45277</v>
      </c>
      <c r="B8449" s="106">
        <v>23</v>
      </c>
      <c r="C8449" s="111">
        <v>15.0776004644</v>
      </c>
    </row>
    <row r="8450" spans="1:3" x14ac:dyDescent="0.3">
      <c r="A8450" s="119">
        <v>45277</v>
      </c>
      <c r="B8450" s="106">
        <v>24</v>
      </c>
      <c r="C8450" s="111">
        <v>14.077600220500001</v>
      </c>
    </row>
    <row r="8451" spans="1:3" x14ac:dyDescent="0.3">
      <c r="A8451" s="119">
        <v>45278</v>
      </c>
      <c r="B8451" s="106">
        <v>1</v>
      </c>
      <c r="C8451" s="111">
        <v>13.2656000981</v>
      </c>
    </row>
    <row r="8452" spans="1:3" x14ac:dyDescent="0.3">
      <c r="A8452" s="119">
        <v>45278</v>
      </c>
      <c r="B8452" s="106">
        <v>2</v>
      </c>
      <c r="C8452" s="111">
        <v>12.695200317899999</v>
      </c>
    </row>
    <row r="8453" spans="1:3" x14ac:dyDescent="0.3">
      <c r="A8453" s="119">
        <v>45278</v>
      </c>
      <c r="B8453" s="106">
        <v>3</v>
      </c>
      <c r="C8453" s="111">
        <v>12.321600220200001</v>
      </c>
    </row>
    <row r="8454" spans="1:3" x14ac:dyDescent="0.3">
      <c r="A8454" s="119">
        <v>45278</v>
      </c>
      <c r="B8454" s="106">
        <v>4</v>
      </c>
      <c r="C8454" s="111">
        <v>12.2824002081</v>
      </c>
    </row>
    <row r="8455" spans="1:3" x14ac:dyDescent="0.3">
      <c r="A8455" s="119">
        <v>45278</v>
      </c>
      <c r="B8455" s="106">
        <v>5</v>
      </c>
      <c r="C8455" s="111">
        <v>12.8600003669</v>
      </c>
    </row>
    <row r="8456" spans="1:3" x14ac:dyDescent="0.3">
      <c r="A8456" s="119">
        <v>45278</v>
      </c>
      <c r="B8456" s="106">
        <v>6</v>
      </c>
      <c r="C8456" s="111">
        <v>13.896800415600001</v>
      </c>
    </row>
    <row r="8457" spans="1:3" x14ac:dyDescent="0.3">
      <c r="A8457" s="119">
        <v>45278</v>
      </c>
      <c r="B8457" s="106">
        <v>7</v>
      </c>
      <c r="C8457" s="111">
        <v>15.375200317999999</v>
      </c>
    </row>
    <row r="8458" spans="1:3" x14ac:dyDescent="0.3">
      <c r="A8458" s="119">
        <v>45278</v>
      </c>
      <c r="B8458" s="106">
        <v>8</v>
      </c>
      <c r="C8458" s="111">
        <v>15.9424003911</v>
      </c>
    </row>
    <row r="8459" spans="1:3" x14ac:dyDescent="0.3">
      <c r="A8459" s="119">
        <v>45278</v>
      </c>
      <c r="B8459" s="106">
        <v>9</v>
      </c>
      <c r="C8459" s="111">
        <v>16.950400513399998</v>
      </c>
    </row>
    <row r="8460" spans="1:3" x14ac:dyDescent="0.3">
      <c r="A8460" s="119">
        <v>45278</v>
      </c>
      <c r="B8460" s="106">
        <v>10</v>
      </c>
      <c r="C8460" s="111">
        <v>16.677600342599998</v>
      </c>
    </row>
    <row r="8461" spans="1:3" x14ac:dyDescent="0.3">
      <c r="A8461" s="119">
        <v>45278</v>
      </c>
      <c r="B8461" s="106">
        <v>11</v>
      </c>
      <c r="C8461" s="111">
        <v>15.737600220399999</v>
      </c>
    </row>
    <row r="8462" spans="1:3" x14ac:dyDescent="0.3">
      <c r="A8462" s="119">
        <v>45278</v>
      </c>
      <c r="B8462" s="106">
        <v>12</v>
      </c>
      <c r="C8462" s="111">
        <v>14.7016000981</v>
      </c>
    </row>
    <row r="8463" spans="1:3" x14ac:dyDescent="0.3">
      <c r="A8463" s="119">
        <v>45278</v>
      </c>
      <c r="B8463" s="106">
        <v>13</v>
      </c>
      <c r="C8463" s="111">
        <v>15.411200684199999</v>
      </c>
    </row>
    <row r="8464" spans="1:3" x14ac:dyDescent="0.3">
      <c r="A8464" s="119">
        <v>45278</v>
      </c>
      <c r="B8464" s="106">
        <v>14</v>
      </c>
      <c r="C8464" s="111">
        <v>14.692000610900001</v>
      </c>
    </row>
    <row r="8465" spans="1:3" x14ac:dyDescent="0.3">
      <c r="A8465" s="119">
        <v>45278</v>
      </c>
      <c r="B8465" s="106">
        <v>15</v>
      </c>
      <c r="C8465" s="111">
        <v>15.222400391200001</v>
      </c>
    </row>
    <row r="8466" spans="1:3" x14ac:dyDescent="0.3">
      <c r="A8466" s="119">
        <v>45278</v>
      </c>
      <c r="B8466" s="106">
        <v>16</v>
      </c>
      <c r="C8466" s="111">
        <v>16.005600098200002</v>
      </c>
    </row>
    <row r="8467" spans="1:3" x14ac:dyDescent="0.3">
      <c r="A8467" s="119">
        <v>45278</v>
      </c>
      <c r="B8467" s="106">
        <v>17</v>
      </c>
      <c r="C8467" s="111">
        <v>17.417600464499998</v>
      </c>
    </row>
    <row r="8468" spans="1:3" x14ac:dyDescent="0.3">
      <c r="A8468" s="119">
        <v>45278</v>
      </c>
      <c r="B8468" s="106">
        <v>18</v>
      </c>
      <c r="C8468" s="111">
        <v>19.031200440100001</v>
      </c>
    </row>
    <row r="8469" spans="1:3" x14ac:dyDescent="0.3">
      <c r="A8469" s="119">
        <v>45278</v>
      </c>
      <c r="B8469" s="106">
        <v>19</v>
      </c>
      <c r="C8469" s="111">
        <v>18.884800537700002</v>
      </c>
    </row>
    <row r="8470" spans="1:3" x14ac:dyDescent="0.3">
      <c r="A8470" s="119">
        <v>45278</v>
      </c>
      <c r="B8470" s="106">
        <v>20</v>
      </c>
      <c r="C8470" s="111">
        <v>18.799200562099998</v>
      </c>
    </row>
    <row r="8471" spans="1:3" x14ac:dyDescent="0.3">
      <c r="A8471" s="119">
        <v>45278</v>
      </c>
      <c r="B8471" s="106">
        <v>21</v>
      </c>
      <c r="C8471" s="111">
        <v>18.0471999516</v>
      </c>
    </row>
    <row r="8472" spans="1:3" x14ac:dyDescent="0.3">
      <c r="A8472" s="119">
        <v>45278</v>
      </c>
      <c r="B8472" s="106">
        <v>22</v>
      </c>
      <c r="C8472" s="111">
        <v>17.097600342300002</v>
      </c>
    </row>
    <row r="8473" spans="1:3" x14ac:dyDescent="0.3">
      <c r="A8473" s="119">
        <v>45278</v>
      </c>
      <c r="B8473" s="106">
        <v>23</v>
      </c>
      <c r="C8473" s="111">
        <v>15.8360003668</v>
      </c>
    </row>
    <row r="8474" spans="1:3" x14ac:dyDescent="0.3">
      <c r="A8474" s="119">
        <v>45278</v>
      </c>
      <c r="B8474" s="106">
        <v>24</v>
      </c>
      <c r="C8474" s="111">
        <v>14.6280003667</v>
      </c>
    </row>
    <row r="8475" spans="1:3" x14ac:dyDescent="0.3">
      <c r="A8475" s="119">
        <v>45279</v>
      </c>
      <c r="B8475" s="106">
        <v>1</v>
      </c>
      <c r="C8475" s="111">
        <v>13.607200562100001</v>
      </c>
    </row>
    <row r="8476" spans="1:3" x14ac:dyDescent="0.3">
      <c r="A8476" s="119">
        <v>45279</v>
      </c>
      <c r="B8476" s="106">
        <v>2</v>
      </c>
      <c r="C8476" s="111">
        <v>12.768000488899999</v>
      </c>
    </row>
    <row r="8477" spans="1:3" x14ac:dyDescent="0.3">
      <c r="A8477" s="119">
        <v>45279</v>
      </c>
      <c r="B8477" s="106">
        <v>3</v>
      </c>
      <c r="C8477" s="111">
        <v>12.3255997928</v>
      </c>
    </row>
    <row r="8478" spans="1:3" x14ac:dyDescent="0.3">
      <c r="A8478" s="119">
        <v>45279</v>
      </c>
      <c r="B8478" s="106">
        <v>4</v>
      </c>
      <c r="C8478" s="111">
        <v>12.150400085999999</v>
      </c>
    </row>
    <row r="8479" spans="1:3" x14ac:dyDescent="0.3">
      <c r="A8479" s="119">
        <v>45279</v>
      </c>
      <c r="B8479" s="106">
        <v>5</v>
      </c>
      <c r="C8479" s="111">
        <v>12.664800049199998</v>
      </c>
    </row>
    <row r="8480" spans="1:3" x14ac:dyDescent="0.3">
      <c r="A8480" s="119">
        <v>45279</v>
      </c>
      <c r="B8480" s="106">
        <v>6</v>
      </c>
      <c r="C8480" s="111">
        <v>13.5856005865</v>
      </c>
    </row>
    <row r="8481" spans="1:3" x14ac:dyDescent="0.3">
      <c r="A8481" s="119">
        <v>45279</v>
      </c>
      <c r="B8481" s="106">
        <v>7</v>
      </c>
      <c r="C8481" s="111">
        <v>15.0320003668</v>
      </c>
    </row>
    <row r="8482" spans="1:3" x14ac:dyDescent="0.3">
      <c r="A8482" s="119">
        <v>45279</v>
      </c>
      <c r="B8482" s="106">
        <v>8</v>
      </c>
      <c r="C8482" s="111">
        <v>16.002400146900001</v>
      </c>
    </row>
    <row r="8483" spans="1:3" x14ac:dyDescent="0.3">
      <c r="A8483" s="119">
        <v>45279</v>
      </c>
      <c r="B8483" s="106">
        <v>9</v>
      </c>
      <c r="C8483" s="111">
        <v>16.789600098099999</v>
      </c>
    </row>
    <row r="8484" spans="1:3" x14ac:dyDescent="0.3">
      <c r="A8484" s="119">
        <v>45279</v>
      </c>
      <c r="B8484" s="106">
        <v>10</v>
      </c>
      <c r="C8484" s="111">
        <v>16.464000122400002</v>
      </c>
    </row>
    <row r="8485" spans="1:3" x14ac:dyDescent="0.3">
      <c r="A8485" s="119">
        <v>45279</v>
      </c>
      <c r="B8485" s="106">
        <v>11</v>
      </c>
      <c r="C8485" s="111">
        <v>16.7584003913</v>
      </c>
    </row>
    <row r="8486" spans="1:3" x14ac:dyDescent="0.3">
      <c r="A8486" s="119">
        <v>45279</v>
      </c>
      <c r="B8486" s="106">
        <v>12</v>
      </c>
      <c r="C8486" s="111">
        <v>16.618400513400001</v>
      </c>
    </row>
    <row r="8487" spans="1:3" x14ac:dyDescent="0.3">
      <c r="A8487" s="119">
        <v>45279</v>
      </c>
      <c r="B8487" s="106">
        <v>13</v>
      </c>
      <c r="C8487" s="111">
        <v>16.6160002447</v>
      </c>
    </row>
    <row r="8488" spans="1:3" x14ac:dyDescent="0.3">
      <c r="A8488" s="119">
        <v>45279</v>
      </c>
      <c r="B8488" s="106">
        <v>14</v>
      </c>
      <c r="C8488" s="111">
        <v>16.899200195900001</v>
      </c>
    </row>
    <row r="8489" spans="1:3" x14ac:dyDescent="0.3">
      <c r="A8489" s="119">
        <v>45279</v>
      </c>
      <c r="B8489" s="106">
        <v>15</v>
      </c>
      <c r="C8489" s="111">
        <v>16.600800171499998</v>
      </c>
    </row>
    <row r="8490" spans="1:3" x14ac:dyDescent="0.3">
      <c r="A8490" s="119">
        <v>45279</v>
      </c>
      <c r="B8490" s="106">
        <v>16</v>
      </c>
      <c r="C8490" s="111">
        <v>17.6456002203</v>
      </c>
    </row>
    <row r="8491" spans="1:3" x14ac:dyDescent="0.3">
      <c r="A8491" s="119">
        <v>45279</v>
      </c>
      <c r="B8491" s="106">
        <v>17</v>
      </c>
      <c r="C8491" s="111">
        <v>18.007200317800002</v>
      </c>
    </row>
    <row r="8492" spans="1:3" x14ac:dyDescent="0.3">
      <c r="A8492" s="119">
        <v>45279</v>
      </c>
      <c r="B8492" s="106">
        <v>18</v>
      </c>
      <c r="C8492" s="111">
        <v>19.2640007332</v>
      </c>
    </row>
    <row r="8493" spans="1:3" x14ac:dyDescent="0.3">
      <c r="A8493" s="119">
        <v>45279</v>
      </c>
      <c r="B8493" s="106">
        <v>19</v>
      </c>
      <c r="C8493" s="111">
        <v>19.451200317999998</v>
      </c>
    </row>
    <row r="8494" spans="1:3" x14ac:dyDescent="0.3">
      <c r="A8494" s="119">
        <v>45279</v>
      </c>
      <c r="B8494" s="106">
        <v>20</v>
      </c>
      <c r="C8494" s="111">
        <v>19.376000366699998</v>
      </c>
    </row>
    <row r="8495" spans="1:3" x14ac:dyDescent="0.3">
      <c r="A8495" s="119">
        <v>45279</v>
      </c>
      <c r="B8495" s="106">
        <v>21</v>
      </c>
      <c r="C8495" s="111">
        <v>18.359199951600001</v>
      </c>
    </row>
    <row r="8496" spans="1:3" x14ac:dyDescent="0.3">
      <c r="A8496" s="119">
        <v>45279</v>
      </c>
      <c r="B8496" s="106">
        <v>22</v>
      </c>
      <c r="C8496" s="111">
        <v>17.333599976000002</v>
      </c>
    </row>
    <row r="8497" spans="1:3" x14ac:dyDescent="0.3">
      <c r="A8497" s="119">
        <v>45279</v>
      </c>
      <c r="B8497" s="106">
        <v>23</v>
      </c>
      <c r="C8497" s="111">
        <v>15.986400269100001</v>
      </c>
    </row>
    <row r="8498" spans="1:3" x14ac:dyDescent="0.3">
      <c r="A8498" s="119">
        <v>45279</v>
      </c>
      <c r="B8498" s="106">
        <v>24</v>
      </c>
      <c r="C8498" s="111">
        <v>14.782400391299999</v>
      </c>
    </row>
    <row r="8499" spans="1:3" x14ac:dyDescent="0.3">
      <c r="A8499" s="119">
        <v>45280</v>
      </c>
      <c r="B8499" s="106">
        <v>1</v>
      </c>
      <c r="C8499" s="111">
        <v>13.821600464400001</v>
      </c>
    </row>
    <row r="8500" spans="1:3" x14ac:dyDescent="0.3">
      <c r="A8500" s="119">
        <v>45280</v>
      </c>
      <c r="B8500" s="106">
        <v>2</v>
      </c>
      <c r="C8500" s="111">
        <v>13.1088006598</v>
      </c>
    </row>
    <row r="8501" spans="1:3" x14ac:dyDescent="0.3">
      <c r="A8501" s="119">
        <v>45280</v>
      </c>
      <c r="B8501" s="106">
        <v>3</v>
      </c>
      <c r="C8501" s="111">
        <v>12.650400147099999</v>
      </c>
    </row>
    <row r="8502" spans="1:3" x14ac:dyDescent="0.3">
      <c r="A8502" s="119">
        <v>45280</v>
      </c>
      <c r="B8502" s="106">
        <v>4</v>
      </c>
      <c r="C8502" s="111">
        <v>12.557600220399999</v>
      </c>
    </row>
    <row r="8503" spans="1:3" x14ac:dyDescent="0.3">
      <c r="A8503" s="119">
        <v>45280</v>
      </c>
      <c r="B8503" s="106">
        <v>5</v>
      </c>
      <c r="C8503" s="111">
        <v>13.056800293599998</v>
      </c>
    </row>
    <row r="8504" spans="1:3" x14ac:dyDescent="0.3">
      <c r="A8504" s="119">
        <v>45280</v>
      </c>
      <c r="B8504" s="106">
        <v>6</v>
      </c>
      <c r="C8504" s="111">
        <v>13.969600464400001</v>
      </c>
    </row>
    <row r="8505" spans="1:3" x14ac:dyDescent="0.3">
      <c r="A8505" s="119">
        <v>45280</v>
      </c>
      <c r="B8505" s="106">
        <v>7</v>
      </c>
      <c r="C8505" s="111">
        <v>15.537600098</v>
      </c>
    </row>
    <row r="8506" spans="1:3" x14ac:dyDescent="0.3">
      <c r="A8506" s="119">
        <v>45280</v>
      </c>
      <c r="B8506" s="106">
        <v>8</v>
      </c>
      <c r="C8506" s="111">
        <v>15.472000488800001</v>
      </c>
    </row>
    <row r="8507" spans="1:3" x14ac:dyDescent="0.3">
      <c r="A8507" s="119">
        <v>45280</v>
      </c>
      <c r="B8507" s="106">
        <v>9</v>
      </c>
      <c r="C8507" s="111">
        <v>14.736800415800001</v>
      </c>
    </row>
    <row r="8508" spans="1:3" x14ac:dyDescent="0.3">
      <c r="A8508" s="119">
        <v>45280</v>
      </c>
      <c r="B8508" s="106">
        <v>10</v>
      </c>
      <c r="C8508" s="111">
        <v>14.080800293500001</v>
      </c>
    </row>
    <row r="8509" spans="1:3" x14ac:dyDescent="0.3">
      <c r="A8509" s="119">
        <v>45280</v>
      </c>
      <c r="B8509" s="106">
        <v>11</v>
      </c>
      <c r="C8509" s="111">
        <v>13.747199951700001</v>
      </c>
    </row>
    <row r="8510" spans="1:3" x14ac:dyDescent="0.3">
      <c r="A8510" s="119">
        <v>45280</v>
      </c>
      <c r="B8510" s="106">
        <v>12</v>
      </c>
      <c r="C8510" s="111">
        <v>13.618400146899999</v>
      </c>
    </row>
    <row r="8511" spans="1:3" x14ac:dyDescent="0.3">
      <c r="A8511" s="119">
        <v>45280</v>
      </c>
      <c r="B8511" s="106">
        <v>13</v>
      </c>
      <c r="C8511" s="111">
        <v>15.0520002449</v>
      </c>
    </row>
    <row r="8512" spans="1:3" x14ac:dyDescent="0.3">
      <c r="A8512" s="119">
        <v>45280</v>
      </c>
      <c r="B8512" s="106">
        <v>14</v>
      </c>
      <c r="C8512" s="111">
        <v>14.643200439899999</v>
      </c>
    </row>
    <row r="8513" spans="1:3" x14ac:dyDescent="0.3">
      <c r="A8513" s="119">
        <v>45280</v>
      </c>
      <c r="B8513" s="106">
        <v>15</v>
      </c>
      <c r="C8513" s="111">
        <v>14.9368005379</v>
      </c>
    </row>
    <row r="8514" spans="1:3" x14ac:dyDescent="0.3">
      <c r="A8514" s="119">
        <v>45280</v>
      </c>
      <c r="B8514" s="106">
        <v>16</v>
      </c>
      <c r="C8514" s="111">
        <v>16.867200073599999</v>
      </c>
    </row>
    <row r="8515" spans="1:3" x14ac:dyDescent="0.3">
      <c r="A8515" s="119">
        <v>45280</v>
      </c>
      <c r="B8515" s="106">
        <v>17</v>
      </c>
      <c r="C8515" s="111">
        <v>17.908800171399999</v>
      </c>
    </row>
    <row r="8516" spans="1:3" x14ac:dyDescent="0.3">
      <c r="A8516" s="119">
        <v>45280</v>
      </c>
      <c r="B8516" s="106">
        <v>18</v>
      </c>
      <c r="C8516" s="111">
        <v>19.343200562000003</v>
      </c>
    </row>
    <row r="8517" spans="1:3" x14ac:dyDescent="0.3">
      <c r="A8517" s="119">
        <v>45280</v>
      </c>
      <c r="B8517" s="106">
        <v>19</v>
      </c>
      <c r="C8517" s="111">
        <v>19.195200440199997</v>
      </c>
    </row>
    <row r="8518" spans="1:3" x14ac:dyDescent="0.3">
      <c r="A8518" s="119">
        <v>45280</v>
      </c>
      <c r="B8518" s="106">
        <v>20</v>
      </c>
      <c r="C8518" s="111">
        <v>19.215200562099998</v>
      </c>
    </row>
    <row r="8519" spans="1:3" x14ac:dyDescent="0.3">
      <c r="A8519" s="119">
        <v>45280</v>
      </c>
      <c r="B8519" s="106">
        <v>21</v>
      </c>
      <c r="C8519" s="111">
        <v>18.519200317999999</v>
      </c>
    </row>
    <row r="8520" spans="1:3" x14ac:dyDescent="0.3">
      <c r="A8520" s="119">
        <v>45280</v>
      </c>
      <c r="B8520" s="106">
        <v>22</v>
      </c>
      <c r="C8520" s="111">
        <v>17.304000000399999</v>
      </c>
    </row>
    <row r="8521" spans="1:3" x14ac:dyDescent="0.3">
      <c r="A8521" s="119">
        <v>45280</v>
      </c>
      <c r="B8521" s="106">
        <v>23</v>
      </c>
      <c r="C8521" s="111">
        <v>15.9520003667</v>
      </c>
    </row>
    <row r="8522" spans="1:3" x14ac:dyDescent="0.3">
      <c r="A8522" s="119">
        <v>45280</v>
      </c>
      <c r="B8522" s="106">
        <v>24</v>
      </c>
      <c r="C8522" s="111">
        <v>14.615200073600001</v>
      </c>
    </row>
    <row r="8523" spans="1:3" x14ac:dyDescent="0.3">
      <c r="A8523" s="119">
        <v>45281</v>
      </c>
      <c r="B8523" s="106">
        <v>1</v>
      </c>
      <c r="C8523" s="111">
        <v>13.555200317900001</v>
      </c>
    </row>
    <row r="8524" spans="1:3" x14ac:dyDescent="0.3">
      <c r="A8524" s="119">
        <v>45281</v>
      </c>
      <c r="B8524" s="106">
        <v>2</v>
      </c>
      <c r="C8524" s="111">
        <v>12.860000000499999</v>
      </c>
    </row>
    <row r="8525" spans="1:3" x14ac:dyDescent="0.3">
      <c r="A8525" s="119">
        <v>45281</v>
      </c>
      <c r="B8525" s="106">
        <v>3</v>
      </c>
      <c r="C8525" s="111">
        <v>12.465600098200001</v>
      </c>
    </row>
    <row r="8526" spans="1:3" x14ac:dyDescent="0.3">
      <c r="A8526" s="119">
        <v>45281</v>
      </c>
      <c r="B8526" s="106">
        <v>4</v>
      </c>
      <c r="C8526" s="111">
        <v>12.4000001225</v>
      </c>
    </row>
    <row r="8527" spans="1:3" x14ac:dyDescent="0.3">
      <c r="A8527" s="119">
        <v>45281</v>
      </c>
      <c r="B8527" s="106">
        <v>5</v>
      </c>
      <c r="C8527" s="111">
        <v>13.1208002935</v>
      </c>
    </row>
    <row r="8528" spans="1:3" x14ac:dyDescent="0.3">
      <c r="A8528" s="119">
        <v>45281</v>
      </c>
      <c r="B8528" s="106">
        <v>6</v>
      </c>
      <c r="C8528" s="111">
        <v>13.771200684</v>
      </c>
    </row>
    <row r="8529" spans="1:3" x14ac:dyDescent="0.3">
      <c r="A8529" s="119">
        <v>45281</v>
      </c>
      <c r="B8529" s="106">
        <v>7</v>
      </c>
      <c r="C8529" s="111">
        <v>15.403200073800001</v>
      </c>
    </row>
    <row r="8530" spans="1:3" x14ac:dyDescent="0.3">
      <c r="A8530" s="119">
        <v>45281</v>
      </c>
      <c r="B8530" s="106">
        <v>8</v>
      </c>
      <c r="C8530" s="111">
        <v>15.573600342300001</v>
      </c>
    </row>
    <row r="8531" spans="1:3" x14ac:dyDescent="0.3">
      <c r="A8531" s="119">
        <v>45281</v>
      </c>
      <c r="B8531" s="106">
        <v>9</v>
      </c>
      <c r="C8531" s="111">
        <v>14.9944005134</v>
      </c>
    </row>
    <row r="8532" spans="1:3" x14ac:dyDescent="0.3">
      <c r="A8532" s="119">
        <v>45281</v>
      </c>
      <c r="B8532" s="106">
        <v>10</v>
      </c>
      <c r="C8532" s="111">
        <v>14.924800171399999</v>
      </c>
    </row>
    <row r="8533" spans="1:3" x14ac:dyDescent="0.3">
      <c r="A8533" s="119">
        <v>45281</v>
      </c>
      <c r="B8533" s="106">
        <v>11</v>
      </c>
      <c r="C8533" s="111">
        <v>14.3072001957</v>
      </c>
    </row>
    <row r="8534" spans="1:3" x14ac:dyDescent="0.3">
      <c r="A8534" s="119">
        <v>45281</v>
      </c>
      <c r="B8534" s="106">
        <v>12</v>
      </c>
      <c r="C8534" s="111">
        <v>14.684800293599999</v>
      </c>
    </row>
    <row r="8535" spans="1:3" x14ac:dyDescent="0.3">
      <c r="A8535" s="119">
        <v>45281</v>
      </c>
      <c r="B8535" s="106">
        <v>13</v>
      </c>
      <c r="C8535" s="111">
        <v>14.685600220300001</v>
      </c>
    </row>
    <row r="8536" spans="1:3" x14ac:dyDescent="0.3">
      <c r="A8536" s="119">
        <v>45281</v>
      </c>
      <c r="B8536" s="106">
        <v>14</v>
      </c>
      <c r="C8536" s="111">
        <v>15.3072005621</v>
      </c>
    </row>
    <row r="8537" spans="1:3" x14ac:dyDescent="0.3">
      <c r="A8537" s="119">
        <v>45281</v>
      </c>
      <c r="B8537" s="106">
        <v>15</v>
      </c>
      <c r="C8537" s="111">
        <v>16.247200195800001</v>
      </c>
    </row>
    <row r="8538" spans="1:3" x14ac:dyDescent="0.3">
      <c r="A8538" s="119">
        <v>45281</v>
      </c>
      <c r="B8538" s="106">
        <v>16</v>
      </c>
      <c r="C8538" s="111">
        <v>16.880000244800001</v>
      </c>
    </row>
    <row r="8539" spans="1:3" x14ac:dyDescent="0.3">
      <c r="A8539" s="119">
        <v>45281</v>
      </c>
      <c r="B8539" s="106">
        <v>17</v>
      </c>
      <c r="C8539" s="111">
        <v>18.018400146899999</v>
      </c>
    </row>
    <row r="8540" spans="1:3" x14ac:dyDescent="0.3">
      <c r="A8540" s="119">
        <v>45281</v>
      </c>
      <c r="B8540" s="106">
        <v>18</v>
      </c>
      <c r="C8540" s="111">
        <v>19.540800293699998</v>
      </c>
    </row>
    <row r="8541" spans="1:3" x14ac:dyDescent="0.3">
      <c r="A8541" s="119">
        <v>45281</v>
      </c>
      <c r="B8541" s="106">
        <v>19</v>
      </c>
      <c r="C8541" s="111">
        <v>19.761600464499999</v>
      </c>
    </row>
    <row r="8542" spans="1:3" x14ac:dyDescent="0.3">
      <c r="A8542" s="119">
        <v>45281</v>
      </c>
      <c r="B8542" s="106">
        <v>20</v>
      </c>
      <c r="C8542" s="111">
        <v>19.616800415500002</v>
      </c>
    </row>
    <row r="8543" spans="1:3" x14ac:dyDescent="0.3">
      <c r="A8543" s="119">
        <v>45281</v>
      </c>
      <c r="B8543" s="106">
        <v>21</v>
      </c>
      <c r="C8543" s="111">
        <v>19.402400757500001</v>
      </c>
    </row>
    <row r="8544" spans="1:3" x14ac:dyDescent="0.3">
      <c r="A8544" s="119">
        <v>45281</v>
      </c>
      <c r="B8544" s="106">
        <v>22</v>
      </c>
      <c r="C8544" s="111">
        <v>18.082400269200001</v>
      </c>
    </row>
    <row r="8545" spans="1:3" x14ac:dyDescent="0.3">
      <c r="A8545" s="119">
        <v>45281</v>
      </c>
      <c r="B8545" s="106">
        <v>23</v>
      </c>
      <c r="C8545" s="111">
        <v>16.369600464400001</v>
      </c>
    </row>
    <row r="8546" spans="1:3" x14ac:dyDescent="0.3">
      <c r="A8546" s="119">
        <v>45281</v>
      </c>
      <c r="B8546" s="106">
        <v>24</v>
      </c>
      <c r="C8546" s="111">
        <v>15.0888000493</v>
      </c>
    </row>
    <row r="8547" spans="1:3" x14ac:dyDescent="0.3">
      <c r="A8547" s="119">
        <v>45282</v>
      </c>
      <c r="B8547" s="106">
        <v>1</v>
      </c>
      <c r="C8547" s="111">
        <v>14.040800415600001</v>
      </c>
    </row>
    <row r="8548" spans="1:3" x14ac:dyDescent="0.3">
      <c r="A8548" s="119">
        <v>45282</v>
      </c>
      <c r="B8548" s="106">
        <v>2</v>
      </c>
      <c r="C8548" s="111">
        <v>13.2472008062</v>
      </c>
    </row>
    <row r="8549" spans="1:3" x14ac:dyDescent="0.3">
      <c r="A8549" s="119">
        <v>45282</v>
      </c>
      <c r="B8549" s="106">
        <v>3</v>
      </c>
      <c r="C8549" s="111">
        <v>12.7264003913</v>
      </c>
    </row>
    <row r="8550" spans="1:3" x14ac:dyDescent="0.3">
      <c r="A8550" s="119">
        <v>45282</v>
      </c>
      <c r="B8550" s="106">
        <v>4</v>
      </c>
      <c r="C8550" s="111">
        <v>12.589600220399999</v>
      </c>
    </row>
    <row r="8551" spans="1:3" x14ac:dyDescent="0.3">
      <c r="A8551" s="119">
        <v>45282</v>
      </c>
      <c r="B8551" s="106">
        <v>5</v>
      </c>
      <c r="C8551" s="111">
        <v>12.8864003911</v>
      </c>
    </row>
    <row r="8552" spans="1:3" x14ac:dyDescent="0.3">
      <c r="A8552" s="119">
        <v>45282</v>
      </c>
      <c r="B8552" s="106">
        <v>6</v>
      </c>
      <c r="C8552" s="111">
        <v>13.61920044</v>
      </c>
    </row>
    <row r="8553" spans="1:3" x14ac:dyDescent="0.3">
      <c r="A8553" s="119">
        <v>45282</v>
      </c>
      <c r="B8553" s="106">
        <v>7</v>
      </c>
      <c r="C8553" s="111">
        <v>15.0784001471</v>
      </c>
    </row>
    <row r="8554" spans="1:3" x14ac:dyDescent="0.3">
      <c r="A8554" s="119">
        <v>45282</v>
      </c>
      <c r="B8554" s="106">
        <v>8</v>
      </c>
      <c r="C8554" s="111">
        <v>14.970400268999999</v>
      </c>
    </row>
    <row r="8555" spans="1:3" x14ac:dyDescent="0.3">
      <c r="A8555" s="119">
        <v>45282</v>
      </c>
      <c r="B8555" s="106">
        <v>9</v>
      </c>
      <c r="C8555" s="111">
        <v>14.910400147000001</v>
      </c>
    </row>
    <row r="8556" spans="1:3" x14ac:dyDescent="0.3">
      <c r="A8556" s="119">
        <v>45282</v>
      </c>
      <c r="B8556" s="106">
        <v>10</v>
      </c>
      <c r="C8556" s="111">
        <v>15.089600220199999</v>
      </c>
    </row>
    <row r="8557" spans="1:3" x14ac:dyDescent="0.3">
      <c r="A8557" s="119">
        <v>45282</v>
      </c>
      <c r="B8557" s="106">
        <v>11</v>
      </c>
      <c r="C8557" s="111">
        <v>15.172000366899999</v>
      </c>
    </row>
    <row r="8558" spans="1:3" x14ac:dyDescent="0.3">
      <c r="A8558" s="119">
        <v>45282</v>
      </c>
      <c r="B8558" s="106">
        <v>12</v>
      </c>
      <c r="C8558" s="111">
        <v>15.636800171400001</v>
      </c>
    </row>
    <row r="8559" spans="1:3" x14ac:dyDescent="0.3">
      <c r="A8559" s="119">
        <v>45282</v>
      </c>
      <c r="B8559" s="106">
        <v>13</v>
      </c>
      <c r="C8559" s="111">
        <v>16.881600342300001</v>
      </c>
    </row>
    <row r="8560" spans="1:3" x14ac:dyDescent="0.3">
      <c r="A8560" s="119">
        <v>45282</v>
      </c>
      <c r="B8560" s="106">
        <v>14</v>
      </c>
      <c r="C8560" s="111">
        <v>17.217600220400001</v>
      </c>
    </row>
    <row r="8561" spans="1:3" x14ac:dyDescent="0.3">
      <c r="A8561" s="119">
        <v>45282</v>
      </c>
      <c r="B8561" s="106">
        <v>15</v>
      </c>
      <c r="C8561" s="111">
        <v>16.621600586500001</v>
      </c>
    </row>
    <row r="8562" spans="1:3" x14ac:dyDescent="0.3">
      <c r="A8562" s="119">
        <v>45282</v>
      </c>
      <c r="B8562" s="106">
        <v>16</v>
      </c>
      <c r="C8562" s="111">
        <v>15.920800293599999</v>
      </c>
    </row>
    <row r="8563" spans="1:3" x14ac:dyDescent="0.3">
      <c r="A8563" s="119">
        <v>45282</v>
      </c>
      <c r="B8563" s="106">
        <v>17</v>
      </c>
      <c r="C8563" s="111">
        <v>17.521600342599999</v>
      </c>
    </row>
    <row r="8564" spans="1:3" x14ac:dyDescent="0.3">
      <c r="A8564" s="119">
        <v>45282</v>
      </c>
      <c r="B8564" s="106">
        <v>18</v>
      </c>
      <c r="C8564" s="111">
        <v>19.042400269000002</v>
      </c>
    </row>
    <row r="8565" spans="1:3" x14ac:dyDescent="0.3">
      <c r="A8565" s="119">
        <v>45282</v>
      </c>
      <c r="B8565" s="106">
        <v>19</v>
      </c>
      <c r="C8565" s="111">
        <v>19.122400024800001</v>
      </c>
    </row>
    <row r="8566" spans="1:3" x14ac:dyDescent="0.3">
      <c r="A8566" s="119">
        <v>45282</v>
      </c>
      <c r="B8566" s="106">
        <v>20</v>
      </c>
      <c r="C8566" s="111">
        <v>19.144800415900001</v>
      </c>
    </row>
    <row r="8567" spans="1:3" x14ac:dyDescent="0.3">
      <c r="A8567" s="119">
        <v>45282</v>
      </c>
      <c r="B8567" s="106">
        <v>21</v>
      </c>
      <c r="C8567" s="111">
        <v>18.976000488900002</v>
      </c>
    </row>
    <row r="8568" spans="1:3" x14ac:dyDescent="0.3">
      <c r="A8568" s="119">
        <v>45282</v>
      </c>
      <c r="B8568" s="106">
        <v>22</v>
      </c>
      <c r="C8568" s="111">
        <v>18.343200317899999</v>
      </c>
    </row>
    <row r="8569" spans="1:3" x14ac:dyDescent="0.3">
      <c r="A8569" s="119">
        <v>45282</v>
      </c>
      <c r="B8569" s="106">
        <v>23</v>
      </c>
      <c r="C8569" s="111">
        <v>17.112000244800001</v>
      </c>
    </row>
    <row r="8570" spans="1:3" x14ac:dyDescent="0.3">
      <c r="A8570" s="119">
        <v>45282</v>
      </c>
      <c r="B8570" s="106">
        <v>24</v>
      </c>
      <c r="C8570" s="111">
        <v>15.897600342399999</v>
      </c>
    </row>
    <row r="8571" spans="1:3" x14ac:dyDescent="0.3">
      <c r="A8571" s="119">
        <v>45283</v>
      </c>
      <c r="B8571" s="106">
        <v>1</v>
      </c>
      <c r="C8571" s="111">
        <v>14.981600098000001</v>
      </c>
    </row>
    <row r="8572" spans="1:3" x14ac:dyDescent="0.3">
      <c r="A8572" s="119">
        <v>45283</v>
      </c>
      <c r="B8572" s="106">
        <v>2</v>
      </c>
      <c r="C8572" s="111">
        <v>14.1696000982</v>
      </c>
    </row>
    <row r="8573" spans="1:3" x14ac:dyDescent="0.3">
      <c r="A8573" s="119">
        <v>45283</v>
      </c>
      <c r="B8573" s="106">
        <v>3</v>
      </c>
      <c r="C8573" s="111">
        <v>13.691200562100001</v>
      </c>
    </row>
    <row r="8574" spans="1:3" x14ac:dyDescent="0.3">
      <c r="A8574" s="119">
        <v>45283</v>
      </c>
      <c r="B8574" s="106">
        <v>4</v>
      </c>
      <c r="C8574" s="111">
        <v>13.375200562</v>
      </c>
    </row>
    <row r="8575" spans="1:3" x14ac:dyDescent="0.3">
      <c r="A8575" s="119">
        <v>45283</v>
      </c>
      <c r="B8575" s="106">
        <v>5</v>
      </c>
      <c r="C8575" s="111">
        <v>13.4856005866</v>
      </c>
    </row>
    <row r="8576" spans="1:3" x14ac:dyDescent="0.3">
      <c r="A8576" s="119">
        <v>45283</v>
      </c>
      <c r="B8576" s="106">
        <v>6</v>
      </c>
      <c r="C8576" s="111">
        <v>13.927200195900001</v>
      </c>
    </row>
    <row r="8577" spans="1:3" x14ac:dyDescent="0.3">
      <c r="A8577" s="119">
        <v>45283</v>
      </c>
      <c r="B8577" s="106">
        <v>7</v>
      </c>
      <c r="C8577" s="111">
        <v>14.5048000493</v>
      </c>
    </row>
    <row r="8578" spans="1:3" x14ac:dyDescent="0.3">
      <c r="A8578" s="119">
        <v>45283</v>
      </c>
      <c r="B8578" s="106">
        <v>8</v>
      </c>
      <c r="C8578" s="111">
        <v>14.798400146899999</v>
      </c>
    </row>
    <row r="8579" spans="1:3" x14ac:dyDescent="0.3">
      <c r="A8579" s="119">
        <v>45283</v>
      </c>
      <c r="B8579" s="106">
        <v>9</v>
      </c>
      <c r="C8579" s="111">
        <v>15.467200440000001</v>
      </c>
    </row>
    <row r="8580" spans="1:3" x14ac:dyDescent="0.3">
      <c r="A8580" s="119">
        <v>45283</v>
      </c>
      <c r="B8580" s="106">
        <v>10</v>
      </c>
      <c r="C8580" s="111">
        <v>15.860000488899999</v>
      </c>
    </row>
    <row r="8581" spans="1:3" x14ac:dyDescent="0.3">
      <c r="A8581" s="119">
        <v>45283</v>
      </c>
      <c r="B8581" s="106">
        <v>11</v>
      </c>
      <c r="C8581" s="111">
        <v>15.7792008062</v>
      </c>
    </row>
    <row r="8582" spans="1:3" x14ac:dyDescent="0.3">
      <c r="A8582" s="119">
        <v>45283</v>
      </c>
      <c r="B8582" s="106">
        <v>12</v>
      </c>
      <c r="C8582" s="111">
        <v>15.2776005867</v>
      </c>
    </row>
    <row r="8583" spans="1:3" x14ac:dyDescent="0.3">
      <c r="A8583" s="119">
        <v>45283</v>
      </c>
      <c r="B8583" s="106">
        <v>13</v>
      </c>
      <c r="C8583" s="111">
        <v>14.690400025100001</v>
      </c>
    </row>
    <row r="8584" spans="1:3" x14ac:dyDescent="0.3">
      <c r="A8584" s="119">
        <v>45283</v>
      </c>
      <c r="B8584" s="106">
        <v>14</v>
      </c>
      <c r="C8584" s="111">
        <v>15.178400268999999</v>
      </c>
    </row>
    <row r="8585" spans="1:3" x14ac:dyDescent="0.3">
      <c r="A8585" s="119">
        <v>45283</v>
      </c>
      <c r="B8585" s="106">
        <v>15</v>
      </c>
      <c r="C8585" s="111">
        <v>15.4544003911</v>
      </c>
    </row>
    <row r="8586" spans="1:3" x14ac:dyDescent="0.3">
      <c r="A8586" s="119">
        <v>45283</v>
      </c>
      <c r="B8586" s="106">
        <v>16</v>
      </c>
      <c r="C8586" s="111">
        <v>15.6104006353</v>
      </c>
    </row>
    <row r="8587" spans="1:3" x14ac:dyDescent="0.3">
      <c r="A8587" s="119">
        <v>45283</v>
      </c>
      <c r="B8587" s="106">
        <v>17</v>
      </c>
      <c r="C8587" s="111">
        <v>16.6304003913</v>
      </c>
    </row>
    <row r="8588" spans="1:3" x14ac:dyDescent="0.3">
      <c r="A8588" s="119">
        <v>45283</v>
      </c>
      <c r="B8588" s="106">
        <v>18</v>
      </c>
      <c r="C8588" s="111">
        <v>18.144000244499999</v>
      </c>
    </row>
    <row r="8589" spans="1:3" x14ac:dyDescent="0.3">
      <c r="A8589" s="119">
        <v>45283</v>
      </c>
      <c r="B8589" s="106">
        <v>19</v>
      </c>
      <c r="C8589" s="111">
        <v>18.166400269</v>
      </c>
    </row>
    <row r="8590" spans="1:3" x14ac:dyDescent="0.3">
      <c r="A8590" s="119">
        <v>45283</v>
      </c>
      <c r="B8590" s="106">
        <v>20</v>
      </c>
      <c r="C8590" s="111">
        <v>18.054400269000002</v>
      </c>
    </row>
    <row r="8591" spans="1:3" x14ac:dyDescent="0.3">
      <c r="A8591" s="119">
        <v>45283</v>
      </c>
      <c r="B8591" s="106">
        <v>21</v>
      </c>
      <c r="C8591" s="111">
        <v>17.919200440100003</v>
      </c>
    </row>
    <row r="8592" spans="1:3" x14ac:dyDescent="0.3">
      <c r="A8592" s="119">
        <v>45283</v>
      </c>
      <c r="B8592" s="106">
        <v>22</v>
      </c>
      <c r="C8592" s="111">
        <v>17.352000244599999</v>
      </c>
    </row>
    <row r="8593" spans="1:3" x14ac:dyDescent="0.3">
      <c r="A8593" s="119">
        <v>45283</v>
      </c>
      <c r="B8593" s="106">
        <v>23</v>
      </c>
      <c r="C8593" s="111">
        <v>16.524000366799999</v>
      </c>
    </row>
    <row r="8594" spans="1:3" x14ac:dyDescent="0.3">
      <c r="A8594" s="119">
        <v>45283</v>
      </c>
      <c r="B8594" s="106">
        <v>24</v>
      </c>
      <c r="C8594" s="111">
        <v>15.5744001469</v>
      </c>
    </row>
    <row r="8595" spans="1:3" x14ac:dyDescent="0.3">
      <c r="A8595" s="119">
        <v>45284</v>
      </c>
      <c r="B8595" s="106">
        <v>1</v>
      </c>
      <c r="C8595" s="111">
        <v>14.798400024700001</v>
      </c>
    </row>
    <row r="8596" spans="1:3" x14ac:dyDescent="0.3">
      <c r="A8596" s="119">
        <v>45284</v>
      </c>
      <c r="B8596" s="106">
        <v>2</v>
      </c>
      <c r="C8596" s="111">
        <v>14.1456002202</v>
      </c>
    </row>
    <row r="8597" spans="1:3" x14ac:dyDescent="0.3">
      <c r="A8597" s="119">
        <v>45284</v>
      </c>
      <c r="B8597" s="106">
        <v>3</v>
      </c>
      <c r="C8597" s="111">
        <v>13.7856004646</v>
      </c>
    </row>
    <row r="8598" spans="1:3" x14ac:dyDescent="0.3">
      <c r="A8598" s="119">
        <v>45284</v>
      </c>
      <c r="B8598" s="106">
        <v>4</v>
      </c>
      <c r="C8598" s="111">
        <v>13.577600586700001</v>
      </c>
    </row>
    <row r="8599" spans="1:3" x14ac:dyDescent="0.3">
      <c r="A8599" s="119">
        <v>45284</v>
      </c>
      <c r="B8599" s="106">
        <v>5</v>
      </c>
      <c r="C8599" s="111">
        <v>13.555200317900001</v>
      </c>
    </row>
    <row r="8600" spans="1:3" x14ac:dyDescent="0.3">
      <c r="A8600" s="119">
        <v>45284</v>
      </c>
      <c r="B8600" s="106">
        <v>6</v>
      </c>
      <c r="C8600" s="111">
        <v>13.7752001959</v>
      </c>
    </row>
    <row r="8601" spans="1:3" x14ac:dyDescent="0.3">
      <c r="A8601" s="119">
        <v>45284</v>
      </c>
      <c r="B8601" s="106">
        <v>7</v>
      </c>
      <c r="C8601" s="111">
        <v>14.425599975999999</v>
      </c>
    </row>
    <row r="8602" spans="1:3" x14ac:dyDescent="0.3">
      <c r="A8602" s="119">
        <v>45284</v>
      </c>
      <c r="B8602" s="106">
        <v>8</v>
      </c>
      <c r="C8602" s="111">
        <v>14.437600098099999</v>
      </c>
    </row>
    <row r="8603" spans="1:3" x14ac:dyDescent="0.3">
      <c r="A8603" s="119">
        <v>45284</v>
      </c>
      <c r="B8603" s="106">
        <v>9</v>
      </c>
      <c r="C8603" s="111">
        <v>13.9584000249</v>
      </c>
    </row>
    <row r="8604" spans="1:3" x14ac:dyDescent="0.3">
      <c r="A8604" s="119">
        <v>45284</v>
      </c>
      <c r="B8604" s="106">
        <v>10</v>
      </c>
      <c r="C8604" s="111">
        <v>13.2768004156</v>
      </c>
    </row>
    <row r="8605" spans="1:3" x14ac:dyDescent="0.3">
      <c r="A8605" s="119">
        <v>45284</v>
      </c>
      <c r="B8605" s="106">
        <v>11</v>
      </c>
      <c r="C8605" s="111">
        <v>12.433600220300001</v>
      </c>
    </row>
    <row r="8606" spans="1:3" x14ac:dyDescent="0.3">
      <c r="A8606" s="119">
        <v>45284</v>
      </c>
      <c r="B8606" s="106">
        <v>12</v>
      </c>
      <c r="C8606" s="111">
        <v>11.8647999882</v>
      </c>
    </row>
    <row r="8607" spans="1:3" x14ac:dyDescent="0.3">
      <c r="A8607" s="119">
        <v>45284</v>
      </c>
      <c r="B8607" s="106">
        <v>13</v>
      </c>
      <c r="C8607" s="111">
        <v>11.743200257</v>
      </c>
    </row>
    <row r="8608" spans="1:3" x14ac:dyDescent="0.3">
      <c r="A8608" s="119">
        <v>45284</v>
      </c>
      <c r="B8608" s="106">
        <v>14</v>
      </c>
      <c r="C8608" s="111">
        <v>12.089600036899999</v>
      </c>
    </row>
    <row r="8609" spans="1:3" x14ac:dyDescent="0.3">
      <c r="A8609" s="119">
        <v>45284</v>
      </c>
      <c r="B8609" s="106">
        <v>15</v>
      </c>
      <c r="C8609" s="111">
        <v>12.5976002813</v>
      </c>
    </row>
    <row r="8610" spans="1:3" x14ac:dyDescent="0.3">
      <c r="A8610" s="119">
        <v>45284</v>
      </c>
      <c r="B8610" s="106">
        <v>16</v>
      </c>
      <c r="C8610" s="111">
        <v>13.6616002203</v>
      </c>
    </row>
    <row r="8611" spans="1:3" x14ac:dyDescent="0.3">
      <c r="A8611" s="119">
        <v>45284</v>
      </c>
      <c r="B8611" s="106">
        <v>17</v>
      </c>
      <c r="C8611" s="111">
        <v>15.1848004156</v>
      </c>
    </row>
    <row r="8612" spans="1:3" x14ac:dyDescent="0.3">
      <c r="A8612" s="119">
        <v>45284</v>
      </c>
      <c r="B8612" s="106">
        <v>18</v>
      </c>
      <c r="C8612" s="111">
        <v>16.9800001226</v>
      </c>
    </row>
    <row r="8613" spans="1:3" x14ac:dyDescent="0.3">
      <c r="A8613" s="119">
        <v>45284</v>
      </c>
      <c r="B8613" s="106">
        <v>19</v>
      </c>
      <c r="C8613" s="111">
        <v>17.0720001225</v>
      </c>
    </row>
    <row r="8614" spans="1:3" x14ac:dyDescent="0.3">
      <c r="A8614" s="119">
        <v>45284</v>
      </c>
      <c r="B8614" s="106">
        <v>20</v>
      </c>
      <c r="C8614" s="111">
        <v>16.974400147000001</v>
      </c>
    </row>
    <row r="8615" spans="1:3" x14ac:dyDescent="0.3">
      <c r="A8615" s="119">
        <v>45284</v>
      </c>
      <c r="B8615" s="106">
        <v>21</v>
      </c>
      <c r="C8615" s="111">
        <v>16.668800415699998</v>
      </c>
    </row>
    <row r="8616" spans="1:3" x14ac:dyDescent="0.3">
      <c r="A8616" s="119">
        <v>45284</v>
      </c>
      <c r="B8616" s="106">
        <v>22</v>
      </c>
      <c r="C8616" s="111">
        <v>16.144000000599998</v>
      </c>
    </row>
    <row r="8617" spans="1:3" x14ac:dyDescent="0.3">
      <c r="A8617" s="119">
        <v>45284</v>
      </c>
      <c r="B8617" s="106">
        <v>23</v>
      </c>
      <c r="C8617" s="111">
        <v>15.5128005376</v>
      </c>
    </row>
    <row r="8618" spans="1:3" x14ac:dyDescent="0.3">
      <c r="A8618" s="119">
        <v>45284</v>
      </c>
      <c r="B8618" s="106">
        <v>24</v>
      </c>
      <c r="C8618" s="111">
        <v>14.9135999761</v>
      </c>
    </row>
    <row r="8619" spans="1:3" x14ac:dyDescent="0.3">
      <c r="A8619" s="119">
        <v>45285</v>
      </c>
      <c r="B8619" s="106">
        <v>1</v>
      </c>
      <c r="C8619" s="111">
        <v>14.426400147099999</v>
      </c>
    </row>
    <row r="8620" spans="1:3" x14ac:dyDescent="0.3">
      <c r="A8620" s="119">
        <v>45285</v>
      </c>
      <c r="B8620" s="106">
        <v>2</v>
      </c>
      <c r="C8620" s="111">
        <v>14.278399780699999</v>
      </c>
    </row>
    <row r="8621" spans="1:3" x14ac:dyDescent="0.3">
      <c r="A8621" s="119">
        <v>45285</v>
      </c>
      <c r="B8621" s="106">
        <v>3</v>
      </c>
      <c r="C8621" s="111">
        <v>13.9640000005</v>
      </c>
    </row>
    <row r="8622" spans="1:3" x14ac:dyDescent="0.3">
      <c r="A8622" s="119">
        <v>45285</v>
      </c>
      <c r="B8622" s="106">
        <v>4</v>
      </c>
      <c r="C8622" s="111">
        <v>13.877600464499999</v>
      </c>
    </row>
    <row r="8623" spans="1:3" x14ac:dyDescent="0.3">
      <c r="A8623" s="119">
        <v>45285</v>
      </c>
      <c r="B8623" s="106">
        <v>5</v>
      </c>
      <c r="C8623" s="111">
        <v>14.0920001227</v>
      </c>
    </row>
    <row r="8624" spans="1:3" x14ac:dyDescent="0.3">
      <c r="A8624" s="119">
        <v>45285</v>
      </c>
      <c r="B8624" s="106">
        <v>6</v>
      </c>
      <c r="C8624" s="111">
        <v>14.492799927</v>
      </c>
    </row>
    <row r="8625" spans="1:3" x14ac:dyDescent="0.3">
      <c r="A8625" s="119">
        <v>45285</v>
      </c>
      <c r="B8625" s="106">
        <v>7</v>
      </c>
      <c r="C8625" s="111">
        <v>15.6000003667</v>
      </c>
    </row>
    <row r="8626" spans="1:3" x14ac:dyDescent="0.3">
      <c r="A8626" s="119">
        <v>45285</v>
      </c>
      <c r="B8626" s="106">
        <v>8</v>
      </c>
      <c r="C8626" s="111">
        <v>15.3872003179</v>
      </c>
    </row>
    <row r="8627" spans="1:3" x14ac:dyDescent="0.3">
      <c r="A8627" s="119">
        <v>45285</v>
      </c>
      <c r="B8627" s="106">
        <v>9</v>
      </c>
      <c r="C8627" s="111">
        <v>14.404800293699999</v>
      </c>
    </row>
    <row r="8628" spans="1:3" x14ac:dyDescent="0.3">
      <c r="A8628" s="119">
        <v>45285</v>
      </c>
      <c r="B8628" s="106">
        <v>10</v>
      </c>
      <c r="C8628" s="111">
        <v>13.458400391200001</v>
      </c>
    </row>
    <row r="8629" spans="1:3" x14ac:dyDescent="0.3">
      <c r="A8629" s="119">
        <v>45285</v>
      </c>
      <c r="B8629" s="106">
        <v>11</v>
      </c>
      <c r="C8629" s="111">
        <v>12.649599975999999</v>
      </c>
    </row>
    <row r="8630" spans="1:3" x14ac:dyDescent="0.3">
      <c r="A8630" s="119">
        <v>45285</v>
      </c>
      <c r="B8630" s="106">
        <v>12</v>
      </c>
      <c r="C8630" s="111">
        <v>11.824800232799999</v>
      </c>
    </row>
    <row r="8631" spans="1:3" x14ac:dyDescent="0.3">
      <c r="A8631" s="119">
        <v>45285</v>
      </c>
      <c r="B8631" s="106">
        <v>13</v>
      </c>
      <c r="C8631" s="111">
        <v>11.992800049400001</v>
      </c>
    </row>
    <row r="8632" spans="1:3" x14ac:dyDescent="0.3">
      <c r="A8632" s="119">
        <v>45285</v>
      </c>
      <c r="B8632" s="106">
        <v>14</v>
      </c>
      <c r="C8632" s="111">
        <v>11.875200195900002</v>
      </c>
    </row>
    <row r="8633" spans="1:3" x14ac:dyDescent="0.3">
      <c r="A8633" s="119">
        <v>45285</v>
      </c>
      <c r="B8633" s="106">
        <v>15</v>
      </c>
      <c r="C8633" s="111">
        <v>12.1504000249</v>
      </c>
    </row>
    <row r="8634" spans="1:3" x14ac:dyDescent="0.3">
      <c r="A8634" s="119">
        <v>45285</v>
      </c>
      <c r="B8634" s="106">
        <v>16</v>
      </c>
      <c r="C8634" s="111">
        <v>13.0712004401</v>
      </c>
    </row>
    <row r="8635" spans="1:3" x14ac:dyDescent="0.3">
      <c r="A8635" s="119">
        <v>45285</v>
      </c>
      <c r="B8635" s="106">
        <v>17</v>
      </c>
      <c r="C8635" s="111">
        <v>14.619200317999999</v>
      </c>
    </row>
    <row r="8636" spans="1:3" x14ac:dyDescent="0.3">
      <c r="A8636" s="119">
        <v>45285</v>
      </c>
      <c r="B8636" s="106">
        <v>18</v>
      </c>
      <c r="C8636" s="111">
        <v>16.402400024999999</v>
      </c>
    </row>
    <row r="8637" spans="1:3" x14ac:dyDescent="0.3">
      <c r="A8637" s="119">
        <v>45285</v>
      </c>
      <c r="B8637" s="106">
        <v>19</v>
      </c>
      <c r="C8637" s="111">
        <v>16.681600464599999</v>
      </c>
    </row>
    <row r="8638" spans="1:3" x14ac:dyDescent="0.3">
      <c r="A8638" s="119">
        <v>45285</v>
      </c>
      <c r="B8638" s="106">
        <v>20</v>
      </c>
      <c r="C8638" s="111">
        <v>16.973600098200002</v>
      </c>
    </row>
    <row r="8639" spans="1:3" x14ac:dyDescent="0.3">
      <c r="A8639" s="119">
        <v>45285</v>
      </c>
      <c r="B8639" s="106">
        <v>21</v>
      </c>
      <c r="C8639" s="111">
        <v>16.9600004889</v>
      </c>
    </row>
    <row r="8640" spans="1:3" x14ac:dyDescent="0.3">
      <c r="A8640" s="119">
        <v>45285</v>
      </c>
      <c r="B8640" s="106">
        <v>22</v>
      </c>
      <c r="C8640" s="111">
        <v>16.545600342500002</v>
      </c>
    </row>
    <row r="8641" spans="1:3" x14ac:dyDescent="0.3">
      <c r="A8641" s="119">
        <v>45285</v>
      </c>
      <c r="B8641" s="106">
        <v>23</v>
      </c>
      <c r="C8641" s="111">
        <v>15.713600464400001</v>
      </c>
    </row>
    <row r="8642" spans="1:3" x14ac:dyDescent="0.3">
      <c r="A8642" s="119">
        <v>45285</v>
      </c>
      <c r="B8642" s="106">
        <v>24</v>
      </c>
      <c r="C8642" s="111">
        <v>14.7095999762</v>
      </c>
    </row>
    <row r="8643" spans="1:3" x14ac:dyDescent="0.3">
      <c r="A8643" s="119">
        <v>45286</v>
      </c>
      <c r="B8643" s="106">
        <v>1</v>
      </c>
      <c r="C8643" s="111">
        <v>13.974400147099999</v>
      </c>
    </row>
    <row r="8644" spans="1:3" x14ac:dyDescent="0.3">
      <c r="A8644" s="119">
        <v>45286</v>
      </c>
      <c r="B8644" s="106">
        <v>2</v>
      </c>
      <c r="C8644" s="111">
        <v>13.464000366800001</v>
      </c>
    </row>
    <row r="8645" spans="1:3" x14ac:dyDescent="0.3">
      <c r="A8645" s="119">
        <v>45286</v>
      </c>
      <c r="B8645" s="106">
        <v>3</v>
      </c>
      <c r="C8645" s="111">
        <v>13.123200562100001</v>
      </c>
    </row>
    <row r="8646" spans="1:3" x14ac:dyDescent="0.3">
      <c r="A8646" s="119">
        <v>45286</v>
      </c>
      <c r="B8646" s="106">
        <v>4</v>
      </c>
      <c r="C8646" s="111">
        <v>12.9544003913</v>
      </c>
    </row>
    <row r="8647" spans="1:3" x14ac:dyDescent="0.3">
      <c r="A8647" s="119">
        <v>45286</v>
      </c>
      <c r="B8647" s="106">
        <v>5</v>
      </c>
      <c r="C8647" s="111">
        <v>13.370400635499999</v>
      </c>
    </row>
    <row r="8648" spans="1:3" x14ac:dyDescent="0.3">
      <c r="A8648" s="119">
        <v>45286</v>
      </c>
      <c r="B8648" s="106">
        <v>6</v>
      </c>
      <c r="C8648" s="111">
        <v>14.224000611100001</v>
      </c>
    </row>
    <row r="8649" spans="1:3" x14ac:dyDescent="0.3">
      <c r="A8649" s="119">
        <v>45286</v>
      </c>
      <c r="B8649" s="106">
        <v>7</v>
      </c>
      <c r="C8649" s="111">
        <v>15.4848000494</v>
      </c>
    </row>
    <row r="8650" spans="1:3" x14ac:dyDescent="0.3">
      <c r="A8650" s="119">
        <v>45286</v>
      </c>
      <c r="B8650" s="106">
        <v>8</v>
      </c>
      <c r="C8650" s="111">
        <v>15.2936002203</v>
      </c>
    </row>
    <row r="8651" spans="1:3" x14ac:dyDescent="0.3">
      <c r="A8651" s="119">
        <v>45286</v>
      </c>
      <c r="B8651" s="106">
        <v>9</v>
      </c>
      <c r="C8651" s="111">
        <v>15.001600098200001</v>
      </c>
    </row>
    <row r="8652" spans="1:3" x14ac:dyDescent="0.3">
      <c r="A8652" s="119">
        <v>45286</v>
      </c>
      <c r="B8652" s="106">
        <v>10</v>
      </c>
      <c r="C8652" s="111">
        <v>15.706400391100001</v>
      </c>
    </row>
    <row r="8653" spans="1:3" x14ac:dyDescent="0.3">
      <c r="A8653" s="119">
        <v>45286</v>
      </c>
      <c r="B8653" s="106">
        <v>11</v>
      </c>
      <c r="C8653" s="111">
        <v>15.400800415800001</v>
      </c>
    </row>
    <row r="8654" spans="1:3" x14ac:dyDescent="0.3">
      <c r="A8654" s="119">
        <v>45286</v>
      </c>
      <c r="B8654" s="106">
        <v>12</v>
      </c>
      <c r="C8654" s="111">
        <v>15.0936000981</v>
      </c>
    </row>
    <row r="8655" spans="1:3" x14ac:dyDescent="0.3">
      <c r="A8655" s="119">
        <v>45286</v>
      </c>
      <c r="B8655" s="106">
        <v>13</v>
      </c>
      <c r="C8655" s="111">
        <v>14.9928002935</v>
      </c>
    </row>
    <row r="8656" spans="1:3" x14ac:dyDescent="0.3">
      <c r="A8656" s="119">
        <v>45286</v>
      </c>
      <c r="B8656" s="106">
        <v>14</v>
      </c>
      <c r="C8656" s="111">
        <v>15.0464001469</v>
      </c>
    </row>
    <row r="8657" spans="1:3" x14ac:dyDescent="0.3">
      <c r="A8657" s="119">
        <v>45286</v>
      </c>
      <c r="B8657" s="106">
        <v>15</v>
      </c>
      <c r="C8657" s="111">
        <v>15.238400147099998</v>
      </c>
    </row>
    <row r="8658" spans="1:3" x14ac:dyDescent="0.3">
      <c r="A8658" s="119">
        <v>45286</v>
      </c>
      <c r="B8658" s="106">
        <v>16</v>
      </c>
      <c r="C8658" s="111">
        <v>15.345600342300001</v>
      </c>
    </row>
    <row r="8659" spans="1:3" x14ac:dyDescent="0.3">
      <c r="A8659" s="119">
        <v>45286</v>
      </c>
      <c r="B8659" s="106">
        <v>17</v>
      </c>
      <c r="C8659" s="111">
        <v>16.211200440100001</v>
      </c>
    </row>
    <row r="8660" spans="1:3" x14ac:dyDescent="0.3">
      <c r="A8660" s="119">
        <v>45286</v>
      </c>
      <c r="B8660" s="106">
        <v>18</v>
      </c>
      <c r="C8660" s="111">
        <v>18.272800293500001</v>
      </c>
    </row>
    <row r="8661" spans="1:3" x14ac:dyDescent="0.3">
      <c r="A8661" s="119">
        <v>45286</v>
      </c>
      <c r="B8661" s="106">
        <v>19</v>
      </c>
      <c r="C8661" s="111">
        <v>19.482400391200002</v>
      </c>
    </row>
    <row r="8662" spans="1:3" x14ac:dyDescent="0.3">
      <c r="A8662" s="119">
        <v>45286</v>
      </c>
      <c r="B8662" s="106">
        <v>20</v>
      </c>
      <c r="C8662" s="111">
        <v>19.597600464599999</v>
      </c>
    </row>
    <row r="8663" spans="1:3" x14ac:dyDescent="0.3">
      <c r="A8663" s="119">
        <v>45286</v>
      </c>
      <c r="B8663" s="106">
        <v>21</v>
      </c>
      <c r="C8663" s="111">
        <v>19.122400391300001</v>
      </c>
    </row>
    <row r="8664" spans="1:3" x14ac:dyDescent="0.3">
      <c r="A8664" s="119">
        <v>45286</v>
      </c>
      <c r="B8664" s="106">
        <v>22</v>
      </c>
      <c r="C8664" s="111">
        <v>18.330400391200001</v>
      </c>
    </row>
    <row r="8665" spans="1:3" x14ac:dyDescent="0.3">
      <c r="A8665" s="119">
        <v>45286</v>
      </c>
      <c r="B8665" s="106">
        <v>23</v>
      </c>
      <c r="C8665" s="111">
        <v>16.8424003911</v>
      </c>
    </row>
    <row r="8666" spans="1:3" x14ac:dyDescent="0.3">
      <c r="A8666" s="119">
        <v>45286</v>
      </c>
      <c r="B8666" s="106">
        <v>24</v>
      </c>
      <c r="C8666" s="111">
        <v>15.171200073800001</v>
      </c>
    </row>
    <row r="8667" spans="1:3" x14ac:dyDescent="0.3">
      <c r="A8667" s="119">
        <v>45287</v>
      </c>
      <c r="B8667" s="106">
        <v>1</v>
      </c>
      <c r="C8667" s="111">
        <v>14.2864002692</v>
      </c>
    </row>
    <row r="8668" spans="1:3" x14ac:dyDescent="0.3">
      <c r="A8668" s="119">
        <v>45287</v>
      </c>
      <c r="B8668" s="106">
        <v>2</v>
      </c>
      <c r="C8668" s="111">
        <v>13.636000489000001</v>
      </c>
    </row>
    <row r="8669" spans="1:3" x14ac:dyDescent="0.3">
      <c r="A8669" s="119">
        <v>45287</v>
      </c>
      <c r="B8669" s="106">
        <v>3</v>
      </c>
      <c r="C8669" s="111">
        <v>13.356000488999999</v>
      </c>
    </row>
    <row r="8670" spans="1:3" x14ac:dyDescent="0.3">
      <c r="A8670" s="119">
        <v>45287</v>
      </c>
      <c r="B8670" s="106">
        <v>4</v>
      </c>
      <c r="C8670" s="111">
        <v>13.284800415600001</v>
      </c>
    </row>
    <row r="8671" spans="1:3" x14ac:dyDescent="0.3">
      <c r="A8671" s="119">
        <v>45287</v>
      </c>
      <c r="B8671" s="106">
        <v>5</v>
      </c>
      <c r="C8671" s="111">
        <v>13.759200317700001</v>
      </c>
    </row>
    <row r="8672" spans="1:3" x14ac:dyDescent="0.3">
      <c r="A8672" s="119">
        <v>45287</v>
      </c>
      <c r="B8672" s="106">
        <v>6</v>
      </c>
      <c r="C8672" s="111">
        <v>14.6488001715</v>
      </c>
    </row>
    <row r="8673" spans="1:3" x14ac:dyDescent="0.3">
      <c r="A8673" s="119">
        <v>45287</v>
      </c>
      <c r="B8673" s="106">
        <v>7</v>
      </c>
      <c r="C8673" s="111">
        <v>16.114400269200001</v>
      </c>
    </row>
    <row r="8674" spans="1:3" x14ac:dyDescent="0.3">
      <c r="A8674" s="119">
        <v>45287</v>
      </c>
      <c r="B8674" s="106">
        <v>8</v>
      </c>
      <c r="C8674" s="111">
        <v>16.438400268900001</v>
      </c>
    </row>
    <row r="8675" spans="1:3" x14ac:dyDescent="0.3">
      <c r="A8675" s="119">
        <v>45287</v>
      </c>
      <c r="B8675" s="106">
        <v>9</v>
      </c>
      <c r="C8675" s="111">
        <v>15.868800415600001</v>
      </c>
    </row>
    <row r="8676" spans="1:3" x14ac:dyDescent="0.3">
      <c r="A8676" s="119">
        <v>45287</v>
      </c>
      <c r="B8676" s="106">
        <v>10</v>
      </c>
      <c r="C8676" s="111">
        <v>14.5544002691</v>
      </c>
    </row>
    <row r="8677" spans="1:3" x14ac:dyDescent="0.3">
      <c r="A8677" s="119">
        <v>45287</v>
      </c>
      <c r="B8677" s="106">
        <v>11</v>
      </c>
      <c r="C8677" s="111">
        <v>13.676000244700001</v>
      </c>
    </row>
    <row r="8678" spans="1:3" x14ac:dyDescent="0.3">
      <c r="A8678" s="119">
        <v>45287</v>
      </c>
      <c r="B8678" s="106">
        <v>12</v>
      </c>
      <c r="C8678" s="111">
        <v>13.837600342399998</v>
      </c>
    </row>
    <row r="8679" spans="1:3" x14ac:dyDescent="0.3">
      <c r="A8679" s="119">
        <v>45287</v>
      </c>
      <c r="B8679" s="106">
        <v>13</v>
      </c>
      <c r="C8679" s="111">
        <v>13.5040002446</v>
      </c>
    </row>
    <row r="8680" spans="1:3" x14ac:dyDescent="0.3">
      <c r="A8680" s="119">
        <v>45287</v>
      </c>
      <c r="B8680" s="106">
        <v>14</v>
      </c>
      <c r="C8680" s="111">
        <v>14.223200562000001</v>
      </c>
    </row>
    <row r="8681" spans="1:3" x14ac:dyDescent="0.3">
      <c r="A8681" s="119">
        <v>45287</v>
      </c>
      <c r="B8681" s="106">
        <v>15</v>
      </c>
      <c r="C8681" s="111">
        <v>13.924000488899999</v>
      </c>
    </row>
    <row r="8682" spans="1:3" x14ac:dyDescent="0.3">
      <c r="A8682" s="119">
        <v>45287</v>
      </c>
      <c r="B8682" s="106">
        <v>16</v>
      </c>
      <c r="C8682" s="111">
        <v>15.500000244799999</v>
      </c>
    </row>
    <row r="8683" spans="1:3" x14ac:dyDescent="0.3">
      <c r="A8683" s="119">
        <v>45287</v>
      </c>
      <c r="B8683" s="106">
        <v>17</v>
      </c>
      <c r="C8683" s="111">
        <v>16.965600220299997</v>
      </c>
    </row>
    <row r="8684" spans="1:3" x14ac:dyDescent="0.3">
      <c r="A8684" s="119">
        <v>45287</v>
      </c>
      <c r="B8684" s="106">
        <v>18</v>
      </c>
      <c r="C8684" s="111">
        <v>18.954400635499997</v>
      </c>
    </row>
    <row r="8685" spans="1:3" x14ac:dyDescent="0.3">
      <c r="A8685" s="119">
        <v>45287</v>
      </c>
      <c r="B8685" s="106">
        <v>19</v>
      </c>
      <c r="C8685" s="111">
        <v>19.299200318</v>
      </c>
    </row>
    <row r="8686" spans="1:3" x14ac:dyDescent="0.3">
      <c r="A8686" s="119">
        <v>45287</v>
      </c>
      <c r="B8686" s="106">
        <v>20</v>
      </c>
      <c r="C8686" s="111">
        <v>19.3864005133</v>
      </c>
    </row>
    <row r="8687" spans="1:3" x14ac:dyDescent="0.3">
      <c r="A8687" s="119">
        <v>45287</v>
      </c>
      <c r="B8687" s="106">
        <v>21</v>
      </c>
      <c r="C8687" s="111">
        <v>19.296000367000001</v>
      </c>
    </row>
    <row r="8688" spans="1:3" x14ac:dyDescent="0.3">
      <c r="A8688" s="119">
        <v>45287</v>
      </c>
      <c r="B8688" s="106">
        <v>22</v>
      </c>
      <c r="C8688" s="111">
        <v>18.577600220200001</v>
      </c>
    </row>
    <row r="8689" spans="1:3" x14ac:dyDescent="0.3">
      <c r="A8689" s="119">
        <v>45287</v>
      </c>
      <c r="B8689" s="106">
        <v>23</v>
      </c>
      <c r="C8689" s="111">
        <v>17.128800293400001</v>
      </c>
    </row>
    <row r="8690" spans="1:3" x14ac:dyDescent="0.3">
      <c r="A8690" s="119">
        <v>45287</v>
      </c>
      <c r="B8690" s="106">
        <v>24</v>
      </c>
      <c r="C8690" s="111">
        <v>15.797600220300001</v>
      </c>
    </row>
    <row r="8691" spans="1:3" x14ac:dyDescent="0.3">
      <c r="A8691" s="119">
        <v>45288</v>
      </c>
      <c r="B8691" s="106">
        <v>1</v>
      </c>
      <c r="C8691" s="111">
        <v>14.819200073699999</v>
      </c>
    </row>
    <row r="8692" spans="1:3" x14ac:dyDescent="0.3">
      <c r="A8692" s="119">
        <v>45288</v>
      </c>
      <c r="B8692" s="106">
        <v>2</v>
      </c>
      <c r="C8692" s="111">
        <v>14.080800415699999</v>
      </c>
    </row>
    <row r="8693" spans="1:3" x14ac:dyDescent="0.3">
      <c r="A8693" s="119">
        <v>45288</v>
      </c>
      <c r="B8693" s="106">
        <v>3</v>
      </c>
      <c r="C8693" s="111">
        <v>13.6144005132</v>
      </c>
    </row>
    <row r="8694" spans="1:3" x14ac:dyDescent="0.3">
      <c r="A8694" s="119">
        <v>45288</v>
      </c>
      <c r="B8694" s="106">
        <v>4</v>
      </c>
      <c r="C8694" s="111">
        <v>13.447200684199998</v>
      </c>
    </row>
    <row r="8695" spans="1:3" x14ac:dyDescent="0.3">
      <c r="A8695" s="119">
        <v>45288</v>
      </c>
      <c r="B8695" s="106">
        <v>5</v>
      </c>
      <c r="C8695" s="111">
        <v>13.8776004646</v>
      </c>
    </row>
    <row r="8696" spans="1:3" x14ac:dyDescent="0.3">
      <c r="A8696" s="119">
        <v>45288</v>
      </c>
      <c r="B8696" s="106">
        <v>6</v>
      </c>
      <c r="C8696" s="111">
        <v>14.8520001226</v>
      </c>
    </row>
    <row r="8697" spans="1:3" x14ac:dyDescent="0.3">
      <c r="A8697" s="119">
        <v>45288</v>
      </c>
      <c r="B8697" s="106">
        <v>7</v>
      </c>
      <c r="C8697" s="111">
        <v>16.452800293699998</v>
      </c>
    </row>
    <row r="8698" spans="1:3" x14ac:dyDescent="0.3">
      <c r="A8698" s="119">
        <v>45288</v>
      </c>
      <c r="B8698" s="106">
        <v>8</v>
      </c>
      <c r="C8698" s="111">
        <v>16.211200317700001</v>
      </c>
    </row>
    <row r="8699" spans="1:3" x14ac:dyDescent="0.3">
      <c r="A8699" s="119">
        <v>45288</v>
      </c>
      <c r="B8699" s="106">
        <v>9</v>
      </c>
      <c r="C8699" s="111">
        <v>15.619200317700001</v>
      </c>
    </row>
    <row r="8700" spans="1:3" x14ac:dyDescent="0.3">
      <c r="A8700" s="119">
        <v>45288</v>
      </c>
      <c r="B8700" s="106">
        <v>10</v>
      </c>
      <c r="C8700" s="111">
        <v>14.7472004401</v>
      </c>
    </row>
    <row r="8701" spans="1:3" x14ac:dyDescent="0.3">
      <c r="A8701" s="119">
        <v>45288</v>
      </c>
      <c r="B8701" s="106">
        <v>11</v>
      </c>
      <c r="C8701" s="111">
        <v>14.308800049199998</v>
      </c>
    </row>
    <row r="8702" spans="1:3" x14ac:dyDescent="0.3">
      <c r="A8702" s="119">
        <v>45288</v>
      </c>
      <c r="B8702" s="106">
        <v>12</v>
      </c>
      <c r="C8702" s="111">
        <v>14.0840002444</v>
      </c>
    </row>
    <row r="8703" spans="1:3" x14ac:dyDescent="0.3">
      <c r="A8703" s="119">
        <v>45288</v>
      </c>
      <c r="B8703" s="106">
        <v>13</v>
      </c>
      <c r="C8703" s="111">
        <v>13.9408004157</v>
      </c>
    </row>
    <row r="8704" spans="1:3" x14ac:dyDescent="0.3">
      <c r="A8704" s="119">
        <v>45288</v>
      </c>
      <c r="B8704" s="106">
        <v>14</v>
      </c>
      <c r="C8704" s="111">
        <v>14.181600342199999</v>
      </c>
    </row>
    <row r="8705" spans="1:3" x14ac:dyDescent="0.3">
      <c r="A8705" s="119">
        <v>45288</v>
      </c>
      <c r="B8705" s="106">
        <v>15</v>
      </c>
      <c r="C8705" s="111">
        <v>14.652000122500001</v>
      </c>
    </row>
    <row r="8706" spans="1:3" x14ac:dyDescent="0.3">
      <c r="A8706" s="119">
        <v>45288</v>
      </c>
      <c r="B8706" s="106">
        <v>16</v>
      </c>
      <c r="C8706" s="111">
        <v>15.416799927100001</v>
      </c>
    </row>
    <row r="8707" spans="1:3" x14ac:dyDescent="0.3">
      <c r="A8707" s="119">
        <v>45288</v>
      </c>
      <c r="B8707" s="106">
        <v>17</v>
      </c>
      <c r="C8707" s="111">
        <v>16.852000244700001</v>
      </c>
    </row>
    <row r="8708" spans="1:3" x14ac:dyDescent="0.3">
      <c r="A8708" s="119">
        <v>45288</v>
      </c>
      <c r="B8708" s="106">
        <v>18</v>
      </c>
      <c r="C8708" s="111">
        <v>19.036000366699998</v>
      </c>
    </row>
    <row r="8709" spans="1:3" x14ac:dyDescent="0.3">
      <c r="A8709" s="119">
        <v>45288</v>
      </c>
      <c r="B8709" s="106">
        <v>19</v>
      </c>
      <c r="C8709" s="111">
        <v>19.701600098</v>
      </c>
    </row>
    <row r="8710" spans="1:3" x14ac:dyDescent="0.3">
      <c r="A8710" s="119">
        <v>45288</v>
      </c>
      <c r="B8710" s="106">
        <v>20</v>
      </c>
      <c r="C8710" s="111">
        <v>19.6264006354</v>
      </c>
    </row>
    <row r="8711" spans="1:3" x14ac:dyDescent="0.3">
      <c r="A8711" s="119">
        <v>45288</v>
      </c>
      <c r="B8711" s="106">
        <v>21</v>
      </c>
      <c r="C8711" s="111">
        <v>19.286400269000001</v>
      </c>
    </row>
    <row r="8712" spans="1:3" x14ac:dyDescent="0.3">
      <c r="A8712" s="119">
        <v>45288</v>
      </c>
      <c r="B8712" s="106">
        <v>22</v>
      </c>
      <c r="C8712" s="111">
        <v>18.3895998538</v>
      </c>
    </row>
    <row r="8713" spans="1:3" x14ac:dyDescent="0.3">
      <c r="A8713" s="119">
        <v>45288</v>
      </c>
      <c r="B8713" s="106">
        <v>23</v>
      </c>
      <c r="C8713" s="111">
        <v>17.293600342500003</v>
      </c>
    </row>
    <row r="8714" spans="1:3" x14ac:dyDescent="0.3">
      <c r="A8714" s="119">
        <v>45288</v>
      </c>
      <c r="B8714" s="106">
        <v>24</v>
      </c>
      <c r="C8714" s="111">
        <v>15.6536002204</v>
      </c>
    </row>
    <row r="8715" spans="1:3" x14ac:dyDescent="0.3">
      <c r="A8715" s="119">
        <v>45289</v>
      </c>
      <c r="B8715" s="106">
        <v>1</v>
      </c>
      <c r="C8715" s="111">
        <v>14.39120044</v>
      </c>
    </row>
    <row r="8716" spans="1:3" x14ac:dyDescent="0.3">
      <c r="A8716" s="119">
        <v>45289</v>
      </c>
      <c r="B8716" s="106">
        <v>2</v>
      </c>
      <c r="C8716" s="111">
        <v>13.675200562100001</v>
      </c>
    </row>
    <row r="8717" spans="1:3" x14ac:dyDescent="0.3">
      <c r="A8717" s="119">
        <v>45289</v>
      </c>
      <c r="B8717" s="106">
        <v>3</v>
      </c>
      <c r="C8717" s="111">
        <v>13.180800537700001</v>
      </c>
    </row>
    <row r="8718" spans="1:3" x14ac:dyDescent="0.3">
      <c r="A8718" s="119">
        <v>45289</v>
      </c>
      <c r="B8718" s="106">
        <v>4</v>
      </c>
      <c r="C8718" s="111">
        <v>13.060800415600001</v>
      </c>
    </row>
    <row r="8719" spans="1:3" x14ac:dyDescent="0.3">
      <c r="A8719" s="119">
        <v>45289</v>
      </c>
      <c r="B8719" s="106">
        <v>5</v>
      </c>
      <c r="C8719" s="111">
        <v>13.410400513200001</v>
      </c>
    </row>
    <row r="8720" spans="1:3" x14ac:dyDescent="0.3">
      <c r="A8720" s="119">
        <v>45289</v>
      </c>
      <c r="B8720" s="106">
        <v>6</v>
      </c>
      <c r="C8720" s="111">
        <v>14.286400391200001</v>
      </c>
    </row>
    <row r="8721" spans="1:3" x14ac:dyDescent="0.3">
      <c r="A8721" s="119">
        <v>45289</v>
      </c>
      <c r="B8721" s="106">
        <v>7</v>
      </c>
      <c r="C8721" s="111">
        <v>15.5624001472</v>
      </c>
    </row>
    <row r="8722" spans="1:3" x14ac:dyDescent="0.3">
      <c r="A8722" s="119">
        <v>45289</v>
      </c>
      <c r="B8722" s="106">
        <v>8</v>
      </c>
      <c r="C8722" s="111">
        <v>15.491200317900001</v>
      </c>
    </row>
    <row r="8723" spans="1:3" x14ac:dyDescent="0.3">
      <c r="A8723" s="119">
        <v>45289</v>
      </c>
      <c r="B8723" s="106">
        <v>9</v>
      </c>
      <c r="C8723" s="111">
        <v>15.4671998295</v>
      </c>
    </row>
    <row r="8724" spans="1:3" x14ac:dyDescent="0.3">
      <c r="A8724" s="119">
        <v>45289</v>
      </c>
      <c r="B8724" s="106">
        <v>10</v>
      </c>
      <c r="C8724" s="111">
        <v>14.9080003667</v>
      </c>
    </row>
    <row r="8725" spans="1:3" x14ac:dyDescent="0.3">
      <c r="A8725" s="119">
        <v>45289</v>
      </c>
      <c r="B8725" s="106">
        <v>11</v>
      </c>
      <c r="C8725" s="111">
        <v>14.4720002446</v>
      </c>
    </row>
    <row r="8726" spans="1:3" x14ac:dyDescent="0.3">
      <c r="A8726" s="119">
        <v>45289</v>
      </c>
      <c r="B8726" s="106">
        <v>12</v>
      </c>
      <c r="C8726" s="111">
        <v>14.5368007819</v>
      </c>
    </row>
    <row r="8727" spans="1:3" x14ac:dyDescent="0.3">
      <c r="A8727" s="119">
        <v>45289</v>
      </c>
      <c r="B8727" s="106">
        <v>13</v>
      </c>
      <c r="C8727" s="111">
        <v>14.6584005134</v>
      </c>
    </row>
    <row r="8728" spans="1:3" x14ac:dyDescent="0.3">
      <c r="A8728" s="119">
        <v>45289</v>
      </c>
      <c r="B8728" s="106">
        <v>14</v>
      </c>
      <c r="C8728" s="111">
        <v>14.8064003913</v>
      </c>
    </row>
    <row r="8729" spans="1:3" x14ac:dyDescent="0.3">
      <c r="A8729" s="119">
        <v>45289</v>
      </c>
      <c r="B8729" s="106">
        <v>15</v>
      </c>
      <c r="C8729" s="111">
        <v>15.225600220099999</v>
      </c>
    </row>
    <row r="8730" spans="1:3" x14ac:dyDescent="0.3">
      <c r="A8730" s="119">
        <v>45289</v>
      </c>
      <c r="B8730" s="106">
        <v>16</v>
      </c>
      <c r="C8730" s="111">
        <v>15.5472001958</v>
      </c>
    </row>
    <row r="8731" spans="1:3" x14ac:dyDescent="0.3">
      <c r="A8731" s="119">
        <v>45289</v>
      </c>
      <c r="B8731" s="106">
        <v>17</v>
      </c>
      <c r="C8731" s="111">
        <v>16.753600220200003</v>
      </c>
    </row>
    <row r="8732" spans="1:3" x14ac:dyDescent="0.3">
      <c r="A8732" s="119">
        <v>45289</v>
      </c>
      <c r="B8732" s="106">
        <v>18</v>
      </c>
      <c r="C8732" s="111">
        <v>18.855200440000001</v>
      </c>
    </row>
    <row r="8733" spans="1:3" x14ac:dyDescent="0.3">
      <c r="A8733" s="119">
        <v>45289</v>
      </c>
      <c r="B8733" s="106">
        <v>19</v>
      </c>
      <c r="C8733" s="111">
        <v>19.347200317999999</v>
      </c>
    </row>
    <row r="8734" spans="1:3" x14ac:dyDescent="0.3">
      <c r="A8734" s="119">
        <v>45289</v>
      </c>
      <c r="B8734" s="106">
        <v>20</v>
      </c>
      <c r="C8734" s="111">
        <v>19.312000488999999</v>
      </c>
    </row>
    <row r="8735" spans="1:3" x14ac:dyDescent="0.3">
      <c r="A8735" s="119">
        <v>45289</v>
      </c>
      <c r="B8735" s="106">
        <v>21</v>
      </c>
      <c r="C8735" s="111">
        <v>19.304800293299998</v>
      </c>
    </row>
    <row r="8736" spans="1:3" x14ac:dyDescent="0.3">
      <c r="A8736" s="119">
        <v>45289</v>
      </c>
      <c r="B8736" s="106">
        <v>22</v>
      </c>
      <c r="C8736" s="111">
        <v>18.3776000981</v>
      </c>
    </row>
    <row r="8737" spans="1:3" x14ac:dyDescent="0.3">
      <c r="A8737" s="119">
        <v>45289</v>
      </c>
      <c r="B8737" s="106">
        <v>23</v>
      </c>
      <c r="C8737" s="111">
        <v>16.928800293399998</v>
      </c>
    </row>
    <row r="8738" spans="1:3" x14ac:dyDescent="0.3">
      <c r="A8738" s="119">
        <v>45289</v>
      </c>
      <c r="B8738" s="106">
        <v>24</v>
      </c>
      <c r="C8738" s="111">
        <v>15.794400147000001</v>
      </c>
    </row>
    <row r="8739" spans="1:3" x14ac:dyDescent="0.3">
      <c r="A8739" s="119">
        <v>45290</v>
      </c>
      <c r="B8739" s="106">
        <v>1</v>
      </c>
      <c r="C8739" s="111">
        <v>14.8384003912</v>
      </c>
    </row>
    <row r="8740" spans="1:3" x14ac:dyDescent="0.3">
      <c r="A8740" s="119">
        <v>45290</v>
      </c>
      <c r="B8740" s="106">
        <v>2</v>
      </c>
      <c r="C8740" s="111">
        <v>14.040800537700001</v>
      </c>
    </row>
    <row r="8741" spans="1:3" x14ac:dyDescent="0.3">
      <c r="A8741" s="119">
        <v>45290</v>
      </c>
      <c r="B8741" s="106">
        <v>3</v>
      </c>
      <c r="C8741" s="111">
        <v>13.5952006842</v>
      </c>
    </row>
    <row r="8742" spans="1:3" x14ac:dyDescent="0.3">
      <c r="A8742" s="119">
        <v>45290</v>
      </c>
      <c r="B8742" s="106">
        <v>4</v>
      </c>
      <c r="C8742" s="111">
        <v>13.342400513199999</v>
      </c>
    </row>
    <row r="8743" spans="1:3" x14ac:dyDescent="0.3">
      <c r="A8743" s="119">
        <v>45290</v>
      </c>
      <c r="B8743" s="106">
        <v>5</v>
      </c>
      <c r="C8743" s="111">
        <v>13.256800415499999</v>
      </c>
    </row>
    <row r="8744" spans="1:3" x14ac:dyDescent="0.3">
      <c r="A8744" s="119">
        <v>45290</v>
      </c>
      <c r="B8744" s="106">
        <v>6</v>
      </c>
      <c r="C8744" s="111">
        <v>13.6168004156</v>
      </c>
    </row>
    <row r="8745" spans="1:3" x14ac:dyDescent="0.3">
      <c r="A8745" s="119">
        <v>45290</v>
      </c>
      <c r="B8745" s="106">
        <v>7</v>
      </c>
      <c r="C8745" s="111">
        <v>14.3335999761</v>
      </c>
    </row>
    <row r="8746" spans="1:3" x14ac:dyDescent="0.3">
      <c r="A8746" s="119">
        <v>45290</v>
      </c>
      <c r="B8746" s="106">
        <v>8</v>
      </c>
      <c r="C8746" s="111">
        <v>14.5807998051</v>
      </c>
    </row>
    <row r="8747" spans="1:3" x14ac:dyDescent="0.3">
      <c r="A8747" s="119">
        <v>45290</v>
      </c>
      <c r="B8747" s="106">
        <v>9</v>
      </c>
      <c r="C8747" s="111">
        <v>15.375200195900002</v>
      </c>
    </row>
    <row r="8748" spans="1:3" x14ac:dyDescent="0.3">
      <c r="A8748" s="119">
        <v>45290</v>
      </c>
      <c r="B8748" s="106">
        <v>10</v>
      </c>
      <c r="C8748" s="111">
        <v>16.240800415599999</v>
      </c>
    </row>
    <row r="8749" spans="1:3" x14ac:dyDescent="0.3">
      <c r="A8749" s="119">
        <v>45290</v>
      </c>
      <c r="B8749" s="106">
        <v>11</v>
      </c>
      <c r="C8749" s="111">
        <v>15.954400146999999</v>
      </c>
    </row>
    <row r="8750" spans="1:3" x14ac:dyDescent="0.3">
      <c r="A8750" s="119">
        <v>45290</v>
      </c>
      <c r="B8750" s="106">
        <v>12</v>
      </c>
      <c r="C8750" s="111">
        <v>16.330400391400001</v>
      </c>
    </row>
    <row r="8751" spans="1:3" x14ac:dyDescent="0.3">
      <c r="A8751" s="119">
        <v>45290</v>
      </c>
      <c r="B8751" s="106">
        <v>13</v>
      </c>
      <c r="C8751" s="111">
        <v>16.649600342399999</v>
      </c>
    </row>
    <row r="8752" spans="1:3" x14ac:dyDescent="0.3">
      <c r="A8752" s="119">
        <v>45290</v>
      </c>
      <c r="B8752" s="106">
        <v>14</v>
      </c>
      <c r="C8752" s="111">
        <v>16.004800171399999</v>
      </c>
    </row>
    <row r="8753" spans="1:3" x14ac:dyDescent="0.3">
      <c r="A8753" s="119">
        <v>45290</v>
      </c>
      <c r="B8753" s="106">
        <v>15</v>
      </c>
      <c r="C8753" s="111">
        <v>15.9280002447</v>
      </c>
    </row>
    <row r="8754" spans="1:3" x14ac:dyDescent="0.3">
      <c r="A8754" s="119">
        <v>45290</v>
      </c>
      <c r="B8754" s="106">
        <v>16</v>
      </c>
      <c r="C8754" s="111">
        <v>16.3280002447</v>
      </c>
    </row>
    <row r="8755" spans="1:3" x14ac:dyDescent="0.3">
      <c r="A8755" s="119">
        <v>45290</v>
      </c>
      <c r="B8755" s="106">
        <v>17</v>
      </c>
      <c r="C8755" s="111">
        <v>17.484800293500001</v>
      </c>
    </row>
    <row r="8756" spans="1:3" x14ac:dyDescent="0.3">
      <c r="A8756" s="119">
        <v>45290</v>
      </c>
      <c r="B8756" s="106">
        <v>18</v>
      </c>
      <c r="C8756" s="111">
        <v>19.082400024999998</v>
      </c>
    </row>
    <row r="8757" spans="1:3" x14ac:dyDescent="0.3">
      <c r="A8757" s="119">
        <v>45290</v>
      </c>
      <c r="B8757" s="106">
        <v>19</v>
      </c>
      <c r="C8757" s="111">
        <v>19.103200562200001</v>
      </c>
    </row>
    <row r="8758" spans="1:3" x14ac:dyDescent="0.3">
      <c r="A8758" s="119">
        <v>45290</v>
      </c>
      <c r="B8758" s="106">
        <v>20</v>
      </c>
      <c r="C8758" s="111">
        <v>18.914400391300003</v>
      </c>
    </row>
    <row r="8759" spans="1:3" x14ac:dyDescent="0.3">
      <c r="A8759" s="119">
        <v>45290</v>
      </c>
      <c r="B8759" s="106">
        <v>21</v>
      </c>
      <c r="C8759" s="111">
        <v>18.518400391300002</v>
      </c>
    </row>
    <row r="8760" spans="1:3" x14ac:dyDescent="0.3">
      <c r="A8760" s="119">
        <v>45290</v>
      </c>
      <c r="B8760" s="106">
        <v>22</v>
      </c>
      <c r="C8760" s="111">
        <v>17.696800293500001</v>
      </c>
    </row>
    <row r="8761" spans="1:3" x14ac:dyDescent="0.3">
      <c r="A8761" s="119">
        <v>45290</v>
      </c>
      <c r="B8761" s="106">
        <v>23</v>
      </c>
      <c r="C8761" s="111">
        <v>16.630400146899998</v>
      </c>
    </row>
    <row r="8762" spans="1:3" x14ac:dyDescent="0.3">
      <c r="A8762" s="119">
        <v>45290</v>
      </c>
      <c r="B8762" s="106">
        <v>24</v>
      </c>
      <c r="C8762" s="111">
        <v>15.6136003424</v>
      </c>
    </row>
    <row r="8763" spans="1:3" x14ac:dyDescent="0.3">
      <c r="A8763" s="119">
        <v>45291</v>
      </c>
      <c r="B8763" s="106">
        <v>1</v>
      </c>
      <c r="C8763" s="111">
        <v>14.8056003424</v>
      </c>
    </row>
    <row r="8764" spans="1:3" x14ac:dyDescent="0.3">
      <c r="A8764" s="119">
        <v>45291</v>
      </c>
      <c r="B8764" s="106">
        <v>2</v>
      </c>
      <c r="C8764" s="111">
        <v>14.1096003425</v>
      </c>
    </row>
    <row r="8765" spans="1:3" x14ac:dyDescent="0.3">
      <c r="A8765" s="119">
        <v>45291</v>
      </c>
      <c r="B8765" s="106">
        <v>3</v>
      </c>
      <c r="C8765" s="111">
        <v>13.715200562100001</v>
      </c>
    </row>
    <row r="8766" spans="1:3" x14ac:dyDescent="0.3">
      <c r="A8766" s="119">
        <v>45291</v>
      </c>
      <c r="B8766" s="106">
        <v>4</v>
      </c>
      <c r="C8766" s="111">
        <v>13.416800415600001</v>
      </c>
    </row>
    <row r="8767" spans="1:3" x14ac:dyDescent="0.3">
      <c r="A8767" s="119">
        <v>45291</v>
      </c>
      <c r="B8767" s="106">
        <v>5</v>
      </c>
      <c r="C8767" s="111">
        <v>13.362400513099999</v>
      </c>
    </row>
    <row r="8768" spans="1:3" x14ac:dyDescent="0.3">
      <c r="A8768" s="119">
        <v>45291</v>
      </c>
      <c r="B8768" s="106">
        <v>6</v>
      </c>
      <c r="C8768" s="111">
        <v>13.7072006842</v>
      </c>
    </row>
    <row r="8769" spans="1:3" x14ac:dyDescent="0.3">
      <c r="A8769" s="119">
        <v>45291</v>
      </c>
      <c r="B8769" s="106">
        <v>7</v>
      </c>
      <c r="C8769" s="111">
        <v>14.3432000738</v>
      </c>
    </row>
    <row r="8770" spans="1:3" x14ac:dyDescent="0.3">
      <c r="A8770" s="119">
        <v>45291</v>
      </c>
      <c r="B8770" s="106">
        <v>8</v>
      </c>
      <c r="C8770" s="111">
        <v>14.547199951500001</v>
      </c>
    </row>
    <row r="8771" spans="1:3" x14ac:dyDescent="0.3">
      <c r="A8771" s="119">
        <v>45291</v>
      </c>
      <c r="B8771" s="106">
        <v>9</v>
      </c>
      <c r="C8771" s="111">
        <v>14.903200318</v>
      </c>
    </row>
    <row r="8772" spans="1:3" x14ac:dyDescent="0.3">
      <c r="A8772" s="119">
        <v>45291</v>
      </c>
      <c r="B8772" s="106">
        <v>10</v>
      </c>
      <c r="C8772" s="111">
        <v>15.170400024899999</v>
      </c>
    </row>
    <row r="8773" spans="1:3" x14ac:dyDescent="0.3">
      <c r="A8773" s="119">
        <v>45291</v>
      </c>
      <c r="B8773" s="106">
        <v>11</v>
      </c>
      <c r="C8773" s="111">
        <v>14.6072003179</v>
      </c>
    </row>
    <row r="8774" spans="1:3" x14ac:dyDescent="0.3">
      <c r="A8774" s="119">
        <v>45291</v>
      </c>
      <c r="B8774" s="106">
        <v>12</v>
      </c>
      <c r="C8774" s="111">
        <v>13.364800049299999</v>
      </c>
    </row>
    <row r="8775" spans="1:3" x14ac:dyDescent="0.3">
      <c r="A8775" s="119">
        <v>45291</v>
      </c>
      <c r="B8775" s="106">
        <v>13</v>
      </c>
      <c r="C8775" s="111">
        <v>13.3128004156</v>
      </c>
    </row>
    <row r="8776" spans="1:3" x14ac:dyDescent="0.3">
      <c r="A8776" s="119">
        <v>45291</v>
      </c>
      <c r="B8776" s="106">
        <v>14</v>
      </c>
      <c r="C8776" s="111">
        <v>13.612800415600001</v>
      </c>
    </row>
    <row r="8777" spans="1:3" x14ac:dyDescent="0.3">
      <c r="A8777" s="119">
        <v>45291</v>
      </c>
      <c r="B8777" s="106">
        <v>15</v>
      </c>
      <c r="C8777" s="111">
        <v>14.5000000005</v>
      </c>
    </row>
    <row r="8778" spans="1:3" x14ac:dyDescent="0.3">
      <c r="A8778" s="119">
        <v>45291</v>
      </c>
      <c r="B8778" s="106">
        <v>16</v>
      </c>
      <c r="C8778" s="111">
        <v>15.760000489100001</v>
      </c>
    </row>
    <row r="8779" spans="1:3" x14ac:dyDescent="0.3">
      <c r="A8779" s="119">
        <v>45291</v>
      </c>
      <c r="B8779" s="106">
        <v>17</v>
      </c>
      <c r="C8779" s="111">
        <v>16.939200317800001</v>
      </c>
    </row>
    <row r="8780" spans="1:3" x14ac:dyDescent="0.3">
      <c r="A8780" s="119">
        <v>45291</v>
      </c>
      <c r="B8780" s="106">
        <v>18</v>
      </c>
      <c r="C8780" s="111">
        <v>18.432000244699999</v>
      </c>
    </row>
    <row r="8781" spans="1:3" x14ac:dyDescent="0.3">
      <c r="A8781" s="119">
        <v>45291</v>
      </c>
      <c r="B8781" s="106">
        <v>19</v>
      </c>
      <c r="C8781" s="111">
        <v>18.487200440100001</v>
      </c>
    </row>
    <row r="8782" spans="1:3" x14ac:dyDescent="0.3">
      <c r="A8782" s="119">
        <v>45291</v>
      </c>
      <c r="B8782" s="106">
        <v>20</v>
      </c>
      <c r="C8782" s="111">
        <v>18.145600586600001</v>
      </c>
    </row>
    <row r="8783" spans="1:3" x14ac:dyDescent="0.3">
      <c r="A8783" s="119">
        <v>45291</v>
      </c>
      <c r="B8783" s="106">
        <v>21</v>
      </c>
      <c r="C8783" s="111">
        <v>17.680000122700001</v>
      </c>
    </row>
    <row r="8784" spans="1:3" x14ac:dyDescent="0.3">
      <c r="A8784" s="119">
        <v>45291</v>
      </c>
      <c r="B8784" s="106">
        <v>22</v>
      </c>
      <c r="C8784" s="111">
        <v>17.171200317899999</v>
      </c>
    </row>
    <row r="8785" spans="1:3" x14ac:dyDescent="0.3">
      <c r="A8785" s="119">
        <v>45291</v>
      </c>
      <c r="B8785" s="106">
        <v>23</v>
      </c>
      <c r="C8785" s="111">
        <v>16.484000000399998</v>
      </c>
    </row>
    <row r="8786" spans="1:3" x14ac:dyDescent="0.3">
      <c r="A8786" s="119">
        <v>45291</v>
      </c>
      <c r="B8786" s="106">
        <v>24</v>
      </c>
      <c r="C8786" s="111">
        <v>15.892800537599999</v>
      </c>
    </row>
  </sheetData>
  <customSheetViews>
    <customSheetView guid="{D085756B-D7D4-4919-A459-2691A20BD52B}" scale="85" fitToPage="1">
      <selection activeCell="B1" sqref="B1"/>
      <pageMargins left="0" right="0" top="0" bottom="0" header="0" footer="0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" right="0" top="0" bottom="0" header="0" footer="0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" right="0" top="0" bottom="0" header="0" footer="0"/>
      <pageSetup scale="93" orientation="portrait" r:id="rId3"/>
    </customSheetView>
    <customSheetView guid="{936D601A-6161-408D-BD38-CA4C61557536}" scale="70" fitToPage="1">
      <selection activeCell="A42" sqref="A42:XFD42"/>
      <pageMargins left="0" right="0" top="0" bottom="0" header="0" footer="0"/>
      <pageSetup scale="93" orientation="portrait" r:id="rId4"/>
    </customSheetView>
    <customSheetView guid="{64772366-36BC-426A-A6F2-6C493B087EAF}" scale="85" fitToPage="1" topLeftCell="A16">
      <selection activeCell="A54" sqref="A54"/>
      <pageMargins left="0" right="0" top="0" bottom="0" header="0" footer="0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" right="0" top="0" bottom="0" header="0" footer="0"/>
      <pageSetup scale="93" orientation="portrait" r:id="rId6"/>
    </customSheetView>
  </customSheetViews>
  <pageMargins left="0.7" right="0.7" top="0.75" bottom="0.75" header="0.3" footer="0.3"/>
  <pageSetup scale="78" orientation="portrait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EN20"/>
  <sheetViews>
    <sheetView showGridLines="0" topLeftCell="J1" zoomScale="85" zoomScaleNormal="85" zoomScaleSheetLayoutView="30" workbookViewId="0">
      <selection activeCell="M9" sqref="M9"/>
    </sheetView>
  </sheetViews>
  <sheetFormatPr defaultColWidth="23.09765625" defaultRowHeight="13.8" x14ac:dyDescent="0.25"/>
  <cols>
    <col min="1" max="1" width="14.09765625" style="130" bestFit="1" customWidth="1"/>
    <col min="2" max="2" width="85" style="130" bestFit="1" customWidth="1"/>
    <col min="3" max="3" width="14.59765625" style="43" bestFit="1" customWidth="1"/>
    <col min="4" max="4" width="26.3984375" style="130" bestFit="1" customWidth="1"/>
    <col min="5" max="5" width="48.3984375" style="133" bestFit="1" customWidth="1"/>
    <col min="6" max="6" width="31.09765625" style="133" customWidth="1"/>
    <col min="7" max="7" width="16.59765625" style="133" bestFit="1" customWidth="1"/>
    <col min="8" max="8" width="21.3984375" style="133" bestFit="1" customWidth="1"/>
    <col min="9" max="9" width="19.09765625" style="130" bestFit="1" customWidth="1"/>
    <col min="10" max="10" width="26.59765625" style="130" bestFit="1" customWidth="1"/>
    <col min="11" max="12" width="26.59765625" style="130" customWidth="1"/>
    <col min="13" max="13" width="9.09765625" style="130" bestFit="1" customWidth="1"/>
    <col min="14" max="14" width="9.09765625" style="147" bestFit="1" customWidth="1"/>
    <col min="15" max="15" width="2.3984375" style="42" customWidth="1"/>
    <col min="16" max="18" width="23.09765625" style="42"/>
    <col min="19" max="19" width="23.09765625" style="146"/>
    <col min="20" max="144" width="23.09765625" style="42"/>
    <col min="145" max="16384" width="23.09765625" style="130"/>
  </cols>
  <sheetData>
    <row r="1" spans="1:144" s="42" customFormat="1" x14ac:dyDescent="0.3">
      <c r="A1" s="42" t="s">
        <v>0</v>
      </c>
      <c r="C1" s="3"/>
      <c r="E1" s="120"/>
      <c r="F1" s="120"/>
      <c r="G1" s="120"/>
      <c r="H1" s="120"/>
    </row>
    <row r="2" spans="1:144" s="42" customFormat="1" x14ac:dyDescent="0.3">
      <c r="A2" s="42" t="s">
        <v>1</v>
      </c>
      <c r="C2" s="3"/>
      <c r="E2" s="120"/>
      <c r="F2" s="120"/>
      <c r="G2" s="120"/>
      <c r="H2" s="120"/>
    </row>
    <row r="3" spans="1:144" s="121" customFormat="1" ht="15.75" customHeight="1" x14ac:dyDescent="0.3">
      <c r="A3" s="5" t="s">
        <v>2</v>
      </c>
      <c r="E3" s="120"/>
      <c r="F3" s="122"/>
      <c r="G3" s="122"/>
      <c r="H3" s="122"/>
      <c r="I3" s="123"/>
      <c r="J3" s="123"/>
      <c r="K3" s="123"/>
      <c r="L3" s="123"/>
    </row>
    <row r="4" spans="1:144" s="121" customFormat="1" ht="15.75" customHeight="1" x14ac:dyDescent="0.3">
      <c r="A4" s="141" t="s">
        <v>274</v>
      </c>
      <c r="E4" s="120"/>
      <c r="F4" s="120"/>
      <c r="G4" s="120"/>
      <c r="H4" s="120"/>
    </row>
    <row r="5" spans="1:144" s="121" customFormat="1" ht="15.75" customHeight="1" x14ac:dyDescent="0.3">
      <c r="A5" s="42" t="s">
        <v>275</v>
      </c>
      <c r="E5" s="120"/>
      <c r="F5" s="120"/>
      <c r="G5" s="120"/>
      <c r="H5" s="120"/>
    </row>
    <row r="6" spans="1:144" s="121" customFormat="1" ht="15.75" customHeight="1" x14ac:dyDescent="0.3">
      <c r="A6" s="142" t="str">
        <f>'Admin Info'!B6</f>
        <v>City of Banning</v>
      </c>
      <c r="E6" s="42"/>
      <c r="F6" s="120"/>
      <c r="G6" s="120"/>
      <c r="H6" s="120"/>
      <c r="M6" s="122"/>
    </row>
    <row r="7" spans="1:144" s="126" customFormat="1" ht="14.4" x14ac:dyDescent="0.3">
      <c r="A7" s="143"/>
      <c r="B7" s="124" t="s">
        <v>27</v>
      </c>
      <c r="C7" s="125"/>
      <c r="E7" s="127"/>
      <c r="F7" s="128"/>
      <c r="G7" s="128"/>
      <c r="H7" s="12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  <c r="EN7" s="148"/>
    </row>
    <row r="8" spans="1:144" s="129" customFormat="1" ht="27.6" x14ac:dyDescent="0.3">
      <c r="A8" s="139" t="s">
        <v>276</v>
      </c>
      <c r="B8" s="139" t="s">
        <v>277</v>
      </c>
      <c r="C8" s="139" t="s">
        <v>278</v>
      </c>
      <c r="D8" s="139" t="s">
        <v>279</v>
      </c>
      <c r="E8" s="139" t="s">
        <v>280</v>
      </c>
      <c r="F8" s="139" t="s">
        <v>281</v>
      </c>
      <c r="G8" s="140" t="s">
        <v>282</v>
      </c>
      <c r="H8" s="140" t="s">
        <v>283</v>
      </c>
      <c r="I8" s="139" t="s">
        <v>284</v>
      </c>
      <c r="J8" s="139" t="s">
        <v>285</v>
      </c>
      <c r="K8" s="139" t="s">
        <v>286</v>
      </c>
      <c r="L8" s="139" t="s">
        <v>287</v>
      </c>
      <c r="M8" s="139" t="s">
        <v>288</v>
      </c>
      <c r="N8" s="139" t="s">
        <v>289</v>
      </c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9"/>
      <c r="BF8" s="149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9"/>
      <c r="BU8" s="149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9"/>
      <c r="CJ8" s="149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9"/>
      <c r="CY8" s="149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9"/>
      <c r="DN8" s="149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9"/>
      <c r="EC8" s="149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</row>
    <row r="9" spans="1:144" x14ac:dyDescent="0.25">
      <c r="A9" s="130" t="str">
        <f>'S-2_SUPPLY'!A33</f>
        <v>6b</v>
      </c>
      <c r="B9" s="131" t="str">
        <f>'S-2_SUPPLY'!B33</f>
        <v>Landfill Gas - Puente Hills Landfill Gas-to-Energy Facility</v>
      </c>
      <c r="C9" s="132"/>
      <c r="L9" s="194"/>
      <c r="N9" s="130"/>
    </row>
    <row r="10" spans="1:144" x14ac:dyDescent="0.25">
      <c r="A10" s="130" t="str">
        <f>'S-2_SUPPLY'!A34</f>
        <v>6c</v>
      </c>
      <c r="B10" s="131" t="str">
        <f>'S-2_SUPPLY'!B34</f>
        <v>Geothermal - COSO Projects</v>
      </c>
      <c r="C10" s="132"/>
      <c r="L10" s="194"/>
      <c r="N10" s="130"/>
    </row>
    <row r="11" spans="1:144" x14ac:dyDescent="0.25">
      <c r="A11" s="130" t="str">
        <f>'S-2_SUPPLY'!A35</f>
        <v>6d</v>
      </c>
      <c r="B11" s="131" t="str">
        <f>'S-2_SUPPLY'!B35</f>
        <v>Solar - Astoria 2; Recurrent</v>
      </c>
      <c r="C11" s="134"/>
      <c r="L11" s="194"/>
      <c r="N11" s="130"/>
    </row>
    <row r="12" spans="1:144" x14ac:dyDescent="0.25">
      <c r="B12" s="135"/>
      <c r="C12" s="134"/>
      <c r="L12" s="194"/>
      <c r="N12" s="130"/>
    </row>
    <row r="13" spans="1:144" x14ac:dyDescent="0.25">
      <c r="A13" s="130" t="str">
        <f>'S-2_SUPPLY'!A38</f>
        <v>7b</v>
      </c>
      <c r="B13" s="135">
        <f>'S-2_SUPPLY'!B38</f>
        <v>0</v>
      </c>
      <c r="C13" s="134"/>
      <c r="L13" s="194"/>
      <c r="N13" s="130"/>
    </row>
    <row r="14" spans="1:144" x14ac:dyDescent="0.25">
      <c r="A14" s="130" t="str">
        <f>'S-2_SUPPLY'!A39</f>
        <v>7c</v>
      </c>
      <c r="B14" s="135" t="str">
        <f>'S-2_SUPPLY'!B39</f>
        <v>NRG Long Beach - Annual Local RA Capacity</v>
      </c>
      <c r="C14" s="132"/>
      <c r="L14" s="194"/>
      <c r="N14" s="130"/>
    </row>
    <row r="15" spans="1:144" s="137" customFormat="1" x14ac:dyDescent="0.25">
      <c r="A15" s="130" t="str">
        <f>'S-2_SUPPLY'!A40</f>
        <v>7d</v>
      </c>
      <c r="B15" s="135" t="str">
        <f>'S-2_SUPPLY'!B40</f>
        <v>Shell - System RA Capacity</v>
      </c>
      <c r="C15" s="136"/>
      <c r="E15" s="138"/>
      <c r="F15" s="138"/>
      <c r="G15" s="138"/>
      <c r="H15" s="138"/>
      <c r="L15" s="194"/>
      <c r="N15" s="130"/>
      <c r="O15" s="42"/>
      <c r="P15" s="42"/>
      <c r="Q15" s="42"/>
      <c r="R15" s="42"/>
      <c r="S15" s="146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</row>
    <row r="16" spans="1:144" x14ac:dyDescent="0.25">
      <c r="A16" s="130" t="str">
        <f>'S-2_SUPPLY'!A41</f>
        <v>7e</v>
      </c>
      <c r="B16" s="135" t="str">
        <f>'S-2_SUPPLY'!B41</f>
        <v>Peninsula Clean Energy - System RA Capacity</v>
      </c>
      <c r="C16" s="132"/>
      <c r="L16" s="194"/>
      <c r="N16" s="130"/>
    </row>
    <row r="17" spans="2:8" s="42" customFormat="1" x14ac:dyDescent="0.3">
      <c r="B17" s="144"/>
      <c r="C17" s="145"/>
      <c r="E17" s="120"/>
      <c r="F17" s="120"/>
      <c r="G17" s="120"/>
      <c r="H17" s="120"/>
    </row>
    <row r="18" spans="2:8" s="42" customFormat="1" x14ac:dyDescent="0.3">
      <c r="C18" s="145"/>
      <c r="E18" s="120"/>
      <c r="F18" s="120"/>
      <c r="G18" s="120"/>
      <c r="H18" s="120"/>
    </row>
    <row r="19" spans="2:8" s="42" customFormat="1" ht="15.75" customHeight="1" x14ac:dyDescent="0.3">
      <c r="B19" s="142"/>
      <c r="C19" s="145"/>
      <c r="E19" s="120"/>
      <c r="F19" s="120"/>
      <c r="G19" s="120"/>
      <c r="H19" s="120"/>
    </row>
    <row r="20" spans="2:8" s="42" customFormat="1" x14ac:dyDescent="0.3">
      <c r="C20" s="145"/>
      <c r="E20" s="120"/>
      <c r="F20" s="120"/>
      <c r="G20" s="120"/>
      <c r="H20" s="120"/>
    </row>
  </sheetData>
  <customSheetViews>
    <customSheetView guid="{D085756B-D7D4-4919-A459-2691A20BD52B}" scale="85" showGridLines="0" fitToPage="1">
      <selection activeCell="C1" sqref="C1"/>
      <pageMargins left="0" right="0" top="0" bottom="0" header="0" footer="0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" right="0" top="0" bottom="0" header="0" footer="0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" right="0" top="0" bottom="0" header="0" footer="0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" right="0" top="0" bottom="0" header="0" footer="0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" right="0" top="0" bottom="0" header="0" footer="0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" right="0" top="0" bottom="0" header="0" footer="0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decimal" allowBlank="1" showInputMessage="1" showErrorMessage="1" error="Pleae input value between -180.00 and 180.00" sqref="L9:L16" xr:uid="{646CD242-00AE-4CA9-812E-8544E439BB47}">
      <formula1>-180</formula1>
      <formula2>180</formula2>
    </dataValidation>
  </dataValidations>
  <printOptions horizontalCentered="1"/>
  <pageMargins left="0.75" right="0.75" top="1" bottom="1" header="0.5" footer="0.5"/>
  <pageSetup scale="60" fitToWidth="2" orientation="landscape" r:id="rId7"/>
  <headerFooter alignWithMargins="0">
    <oddHeader>&amp;RCorrected F and I - docketed &amp;"Times New Roman,Italic"[&amp;D</oddHeader>
  </headerFooter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10" name="Check Box 1">
              <controlPr defaultSize="0" autoFill="0" autoLine="0" autoPict="0">
                <anchor moveWithCells="1">
                  <from>
                    <xdr:col>11</xdr:col>
                    <xdr:colOff>579120</xdr:colOff>
                    <xdr:row>8</xdr:row>
                    <xdr:rowOff>68580</xdr:rowOff>
                  </from>
                  <to>
                    <xdr:col>11</xdr:col>
                    <xdr:colOff>975360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11" name="Check Box 2">
              <controlPr defaultSize="0" autoFill="0" autoLine="0" autoPict="0">
                <anchor moveWithCells="1">
                  <from>
                    <xdr:col>11</xdr:col>
                    <xdr:colOff>579120</xdr:colOff>
                    <xdr:row>9</xdr:row>
                    <xdr:rowOff>68580</xdr:rowOff>
                  </from>
                  <to>
                    <xdr:col>11</xdr:col>
                    <xdr:colOff>975360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2" name="Check Box 3">
              <controlPr defaultSize="0" autoFill="0" autoLine="0" autoPict="0">
                <anchor moveWithCells="1">
                  <from>
                    <xdr:col>11</xdr:col>
                    <xdr:colOff>579120</xdr:colOff>
                    <xdr:row>10</xdr:row>
                    <xdr:rowOff>68580</xdr:rowOff>
                  </from>
                  <to>
                    <xdr:col>11</xdr:col>
                    <xdr:colOff>975360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3" name="Check Box 4">
              <controlPr defaultSize="0" autoFill="0" autoLine="0" autoPict="0">
                <anchor moveWithCells="1">
                  <from>
                    <xdr:col>11</xdr:col>
                    <xdr:colOff>579120</xdr:colOff>
                    <xdr:row>11</xdr:row>
                    <xdr:rowOff>68580</xdr:rowOff>
                  </from>
                  <to>
                    <xdr:col>11</xdr:col>
                    <xdr:colOff>975360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4" name="Check Box 5">
              <controlPr defaultSize="0" autoFill="0" autoLine="0" autoPict="0">
                <anchor moveWithCells="1">
                  <from>
                    <xdr:col>11</xdr:col>
                    <xdr:colOff>579120</xdr:colOff>
                    <xdr:row>12</xdr:row>
                    <xdr:rowOff>68580</xdr:rowOff>
                  </from>
                  <to>
                    <xdr:col>11</xdr:col>
                    <xdr:colOff>975360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5" name="Check Box 6">
              <controlPr defaultSize="0" autoFill="0" autoLine="0" autoPict="0">
                <anchor moveWithCells="1">
                  <from>
                    <xdr:col>11</xdr:col>
                    <xdr:colOff>579120</xdr:colOff>
                    <xdr:row>13</xdr:row>
                    <xdr:rowOff>68580</xdr:rowOff>
                  </from>
                  <to>
                    <xdr:col>11</xdr:col>
                    <xdr:colOff>975360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6" name="Check Box 7">
              <controlPr defaultSize="0" autoFill="0" autoLine="0" autoPict="0">
                <anchor moveWithCells="1">
                  <from>
                    <xdr:col>11</xdr:col>
                    <xdr:colOff>579120</xdr:colOff>
                    <xdr:row>14</xdr:row>
                    <xdr:rowOff>68580</xdr:rowOff>
                  </from>
                  <to>
                    <xdr:col>11</xdr:col>
                    <xdr:colOff>975360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7" name="Check Box 8">
              <controlPr defaultSize="0" autoFill="0" autoLine="0" autoPict="0">
                <anchor moveWithCells="1">
                  <from>
                    <xdr:col>11</xdr:col>
                    <xdr:colOff>579120</xdr:colOff>
                    <xdr:row>15</xdr:row>
                    <xdr:rowOff>68580</xdr:rowOff>
                  </from>
                  <to>
                    <xdr:col>11</xdr:col>
                    <xdr:colOff>975360</xdr:colOff>
                    <xdr:row>15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E37"/>
  <sheetViews>
    <sheetView topLeftCell="A13" workbookViewId="0">
      <selection activeCell="E6" sqref="E6:E25"/>
    </sheetView>
  </sheetViews>
  <sheetFormatPr defaultRowHeight="15.6" x14ac:dyDescent="0.3"/>
  <cols>
    <col min="3" max="3" width="23.8984375" customWidth="1"/>
  </cols>
  <sheetData>
    <row r="6" spans="3:5" x14ac:dyDescent="0.3">
      <c r="C6" s="1" t="s">
        <v>120</v>
      </c>
      <c r="E6" t="s">
        <v>290</v>
      </c>
    </row>
    <row r="7" spans="3:5" x14ac:dyDescent="0.3">
      <c r="C7" s="1" t="s">
        <v>311</v>
      </c>
      <c r="E7" t="s">
        <v>291</v>
      </c>
    </row>
    <row r="8" spans="3:5" x14ac:dyDescent="0.3">
      <c r="C8" s="1" t="s">
        <v>312</v>
      </c>
      <c r="E8" t="s">
        <v>293</v>
      </c>
    </row>
    <row r="9" spans="3:5" x14ac:dyDescent="0.3">
      <c r="C9" s="1" t="s">
        <v>313</v>
      </c>
      <c r="E9" t="s">
        <v>294</v>
      </c>
    </row>
    <row r="10" spans="3:5" x14ac:dyDescent="0.3">
      <c r="C10" s="1" t="s">
        <v>314</v>
      </c>
      <c r="E10" t="s">
        <v>295</v>
      </c>
    </row>
    <row r="11" spans="3:5" x14ac:dyDescent="0.3">
      <c r="C11" s="1" t="s">
        <v>124</v>
      </c>
      <c r="E11" t="s">
        <v>297</v>
      </c>
    </row>
    <row r="12" spans="3:5" x14ac:dyDescent="0.3">
      <c r="C12" s="1" t="s">
        <v>292</v>
      </c>
      <c r="E12" t="s">
        <v>299</v>
      </c>
    </row>
    <row r="13" spans="3:5" x14ac:dyDescent="0.3">
      <c r="C13" s="1" t="s">
        <v>126</v>
      </c>
      <c r="E13" t="s">
        <v>301</v>
      </c>
    </row>
    <row r="14" spans="3:5" x14ac:dyDescent="0.3">
      <c r="C14" s="1" t="s">
        <v>114</v>
      </c>
      <c r="E14" t="s">
        <v>303</v>
      </c>
    </row>
    <row r="15" spans="3:5" x14ac:dyDescent="0.3">
      <c r="C15" s="1" t="s">
        <v>296</v>
      </c>
      <c r="E15" t="s">
        <v>304</v>
      </c>
    </row>
    <row r="16" spans="3:5" x14ac:dyDescent="0.3">
      <c r="C16" s="1" t="s">
        <v>298</v>
      </c>
      <c r="E16" s="220" t="s">
        <v>363</v>
      </c>
    </row>
    <row r="17" spans="3:5" x14ac:dyDescent="0.3">
      <c r="C17" s="1" t="s">
        <v>300</v>
      </c>
      <c r="E17" s="220" t="s">
        <v>364</v>
      </c>
    </row>
    <row r="18" spans="3:5" x14ac:dyDescent="0.3">
      <c r="C18" s="1" t="s">
        <v>302</v>
      </c>
      <c r="E18" s="220" t="s">
        <v>365</v>
      </c>
    </row>
    <row r="19" spans="3:5" x14ac:dyDescent="0.3">
      <c r="C19" s="1" t="s">
        <v>306</v>
      </c>
      <c r="E19" s="220" t="s">
        <v>366</v>
      </c>
    </row>
    <row r="20" spans="3:5" x14ac:dyDescent="0.3">
      <c r="C20" s="1" t="s">
        <v>307</v>
      </c>
      <c r="E20" s="220" t="s">
        <v>367</v>
      </c>
    </row>
    <row r="21" spans="3:5" x14ac:dyDescent="0.3">
      <c r="C21" s="1" t="s">
        <v>308</v>
      </c>
      <c r="E21" s="220" t="s">
        <v>368</v>
      </c>
    </row>
    <row r="22" spans="3:5" x14ac:dyDescent="0.3">
      <c r="C22" s="1" t="s">
        <v>309</v>
      </c>
      <c r="E22" s="220" t="s">
        <v>369</v>
      </c>
    </row>
    <row r="23" spans="3:5" x14ac:dyDescent="0.3">
      <c r="C23" s="1" t="s">
        <v>117</v>
      </c>
      <c r="E23" s="220" t="s">
        <v>370</v>
      </c>
    </row>
    <row r="24" spans="3:5" x14ac:dyDescent="0.3">
      <c r="C24" s="1" t="s">
        <v>315</v>
      </c>
      <c r="E24" s="220" t="s">
        <v>305</v>
      </c>
    </row>
    <row r="25" spans="3:5" x14ac:dyDescent="0.3">
      <c r="C25" s="1" t="s">
        <v>316</v>
      </c>
      <c r="E25" s="220" t="s">
        <v>136</v>
      </c>
    </row>
    <row r="26" spans="3:5" x14ac:dyDescent="0.3">
      <c r="C26" s="1" t="s">
        <v>317</v>
      </c>
    </row>
    <row r="27" spans="3:5" x14ac:dyDescent="0.3">
      <c r="C27" s="1" t="s">
        <v>318</v>
      </c>
    </row>
    <row r="28" spans="3:5" x14ac:dyDescent="0.3">
      <c r="C28" s="1" t="s">
        <v>319</v>
      </c>
    </row>
    <row r="29" spans="3:5" x14ac:dyDescent="0.3">
      <c r="C29" s="1" t="s">
        <v>320</v>
      </c>
    </row>
    <row r="30" spans="3:5" x14ac:dyDescent="0.3">
      <c r="C30" s="1" t="s">
        <v>321</v>
      </c>
    </row>
    <row r="31" spans="3:5" x14ac:dyDescent="0.3">
      <c r="C31" s="1" t="s">
        <v>310</v>
      </c>
    </row>
    <row r="32" spans="3:5" x14ac:dyDescent="0.3">
      <c r="C32" s="1" t="s">
        <v>323</v>
      </c>
    </row>
    <row r="33" spans="3:3" x14ac:dyDescent="0.3">
      <c r="C33" s="1" t="s">
        <v>324</v>
      </c>
    </row>
    <row r="34" spans="3:3" x14ac:dyDescent="0.3">
      <c r="C34" s="1" t="s">
        <v>325</v>
      </c>
    </row>
    <row r="35" spans="3:3" x14ac:dyDescent="0.3">
      <c r="C35" s="1" t="s">
        <v>326</v>
      </c>
    </row>
    <row r="36" spans="3:3" x14ac:dyDescent="0.3">
      <c r="C36" s="1" t="s">
        <v>327</v>
      </c>
    </row>
    <row r="37" spans="3:3" x14ac:dyDescent="0.3">
      <c r="C37" s="1" t="s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  <_x0067_sp8 xmlns="785685f2-c2e1-4352-89aa-3faca8eaba52">
      <UserInfo>
        <DisplayName/>
        <AccountId xsi:nil="true"/>
        <AccountType/>
      </UserInfo>
    </_x0067_sp8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5" ma:contentTypeDescription="Create a new document." ma:contentTypeScope="" ma:versionID="b30fc818900575c4eb4ab899a1cb7cca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9b59eff8000a928e9642358a29b0c740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7_sp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7_sp8" ma:index="12" nillable="true" ma:displayName="Person or Group" ma:list="UserInfo" ma:internalName="_x0067_sp8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982f68-cc81-44ab-bf34-84c0dc62eae2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067c814-4b34-462c-a21d-c185ff6548d2"/>
    <ds:schemaRef ds:uri="http://schemas.microsoft.com/office/2006/documentManagement/types"/>
    <ds:schemaRef ds:uri="http://purl.org/dc/dcmitype/"/>
    <ds:schemaRef ds:uri="785685f2-c2e1-4352-89aa-3faca8eaba5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280BE5-BE76-4CA8-AD42-7C3662FE7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Admin Info</vt:lpstr>
      <vt:lpstr>S-1_REQUIREMENT</vt:lpstr>
      <vt:lpstr>S-2_SUPPLY</vt:lpstr>
      <vt:lpstr>S-2A_Addendum Monthly</vt:lpstr>
      <vt:lpstr>S-3 Small POU Hourly Loads</vt:lpstr>
      <vt:lpstr>S-5 Table</vt:lpstr>
      <vt:lpstr>Sheet1</vt:lpstr>
      <vt:lpstr>'S-1_REQUIREMENT'!Print_Area</vt:lpstr>
      <vt:lpstr>'S-2_SUPPLY'!Print_Area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Manager/>
  <Company>CA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subject/>
  <dc:creator>CEC</dc:creator>
  <cp:keywords/>
  <dc:description/>
  <cp:lastModifiedBy>Jim Steffens</cp:lastModifiedBy>
  <cp:revision/>
  <cp:lastPrinted>2022-05-26T22:24:35Z</cp:lastPrinted>
  <dcterms:created xsi:type="dcterms:W3CDTF">2004-11-07T17:37:25Z</dcterms:created>
  <dcterms:modified xsi:type="dcterms:W3CDTF">2024-11-16T01:24:23Z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  <property fmtid="{D5CDD505-2E9C-101B-9397-08002B2CF9AE}" pid="13" name="MediaServiceImageTags">
    <vt:lpwstr/>
  </property>
</Properties>
</file>