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C678D0B1-336B-4670-9A5E-36D97CB877F2}" xr6:coauthVersionLast="47" xr6:coauthVersionMax="47" xr10:uidLastSave="{00000000-0000-0000-0000-000000000000}"/>
  <bookViews>
    <workbookView xWindow="-28920" yWindow="-120" windowWidth="29040" windowHeight="15840" activeTab="1" xr2:uid="{075EEA08-3273-422E-AF66-50C83024BF08}"/>
  </bookViews>
  <sheets>
    <sheet name="Company Information" sheetId="4" r:id="rId1"/>
    <sheet name="Distributions" sheetId="12" r:id="rId2"/>
    <sheet name="Acquisitions" sheetId="13" r:id="rId3"/>
    <sheet name="Look up tables"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2" l="1"/>
  <c r="C40" i="12"/>
  <c r="C39" i="12"/>
  <c r="C38" i="12"/>
  <c r="C37" i="12"/>
  <c r="C3"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2" i="13"/>
  <c r="C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2" i="12"/>
</calcChain>
</file>

<file path=xl/sharedStrings.xml><?xml version="1.0" encoding="utf-8"?>
<sst xmlns="http://schemas.openxmlformats.org/spreadsheetml/2006/main" count="137" uniqueCount="126">
  <si>
    <t>Report Period (Month/Year):</t>
  </si>
  <si>
    <t>Company Name:</t>
  </si>
  <si>
    <t>Company ID Number</t>
  </si>
  <si>
    <t>Company Address:</t>
  </si>
  <si>
    <t>Company Email:</t>
  </si>
  <si>
    <t>Company Phone Number:</t>
  </si>
  <si>
    <t>Contact Name:</t>
  </si>
  <si>
    <t>Contact Phone Number:</t>
  </si>
  <si>
    <t>Contact Email:</t>
  </si>
  <si>
    <t>Date Filed:</t>
  </si>
  <si>
    <t>This report contains proprietary and trade secret information that is customarily treated as confidential by this company. The disclosure of this information would result in competitive hardship by giving competitors information they can use to</t>
  </si>
  <si>
    <t>the disadvantage of the company. Therefore, pursuant to Public Resources Code § 25213, 25218(e), 25364 and Title 20, California Code of Regulations, section 1370 our company is requesting that all information submitted on this form be</t>
  </si>
  <si>
    <t>kept confidential. I certify under penalty of perjury that the information contained in this report is true, correct, and complete to the best of my knowledge. I am authorized to make this report on behalf of my company.</t>
  </si>
  <si>
    <t>Source</t>
  </si>
  <si>
    <t>Volume (000's of Barrels)</t>
  </si>
  <si>
    <t>California Refineries</t>
  </si>
  <si>
    <t xml:space="preserve">California Purchasers </t>
  </si>
  <si>
    <t>Own consumption</t>
  </si>
  <si>
    <t>Northern California</t>
  </si>
  <si>
    <t>Southern California</t>
  </si>
  <si>
    <t>Pipeline</t>
  </si>
  <si>
    <t xml:space="preserve">Marine </t>
  </si>
  <si>
    <t>Rail</t>
  </si>
  <si>
    <t>Mode of Transportation</t>
  </si>
  <si>
    <t xml:space="preserve">Foreign Imports </t>
  </si>
  <si>
    <t>Domestic Imports</t>
  </si>
  <si>
    <t>Product Type</t>
  </si>
  <si>
    <t>Gasoline</t>
  </si>
  <si>
    <t xml:space="preserve">Ethanol </t>
  </si>
  <si>
    <t>Distillate (Diesel)</t>
  </si>
  <si>
    <t>Renewable Fuels</t>
  </si>
  <si>
    <t>Product Name (If Known)</t>
  </si>
  <si>
    <t>Product (Code)</t>
  </si>
  <si>
    <t>Receiving Location</t>
  </si>
  <si>
    <t>Product Name (if known)</t>
  </si>
  <si>
    <t>Product Code (if known)</t>
  </si>
  <si>
    <t>Kerosene, Jet</t>
  </si>
  <si>
    <t>Month</t>
  </si>
  <si>
    <t>Year</t>
  </si>
  <si>
    <t>Source Region/Location</t>
  </si>
  <si>
    <t>Blending components</t>
  </si>
  <si>
    <t>Port or Load Location (when known)</t>
  </si>
  <si>
    <t>Receiving Location (when known)</t>
  </si>
  <si>
    <t>Asphalt and Road Oil</t>
  </si>
  <si>
    <t>Aviation: Aviation Gasoline Blending Components</t>
  </si>
  <si>
    <t>Aviation: Commercial Jet Fuel</t>
  </si>
  <si>
    <t>Aviation: Finished Aviation Gasoline, Leaded</t>
  </si>
  <si>
    <t>Aviation: Finished Aviation Gasoline, Unleaded</t>
  </si>
  <si>
    <t>Aviation: Military Jet Fuel - JP-5</t>
  </si>
  <si>
    <t>Aviation: Military Jet Fuel - JP-8</t>
  </si>
  <si>
    <t>Coal</t>
  </si>
  <si>
    <t>Coke: Petroleum Coke, Calcined</t>
  </si>
  <si>
    <t>Coke: Petroleum Coke, Marketable</t>
  </si>
  <si>
    <t>Crude: Alaska</t>
  </si>
  <si>
    <t>Crude: Domestic (Including Alaska)</t>
  </si>
  <si>
    <t>Crude: Foreign</t>
  </si>
  <si>
    <t>Cutter Stock</t>
  </si>
  <si>
    <t>DFO: Distillate Fuel Oil, &lt;= 500 ppm sulfur, other than No. 2 diesel fuels</t>
  </si>
  <si>
    <t>DFO: Distillate Fuel Oil, Greater than 500 ppm sulfur, other than No. 2 diesel fuels</t>
  </si>
  <si>
    <t>Diesel: Bio-Diesel - B100</t>
  </si>
  <si>
    <t>Diesel: Bio-Diesel - B2</t>
  </si>
  <si>
    <t>Diesel: Bio-Diesel - B20</t>
  </si>
  <si>
    <t>Diesel: Bio-Diesel - B5</t>
  </si>
  <si>
    <t>Diesel: CARB &gt;=15 to 500ppm Sulfur</t>
  </si>
  <si>
    <t>Diesel: CARB ULS &lt;15ppm Sulfur</t>
  </si>
  <si>
    <t>Diesel: EPA Highway Diesel (&lt;500ppm and &gt;15ppm sulfur)</t>
  </si>
  <si>
    <t>Diesel: EPA Highway ULS Diesel (&lt;15ppm sulfur)</t>
  </si>
  <si>
    <t>Diesel: EPA Off Road Diesel</t>
  </si>
  <si>
    <t>Diesel: Fischer-Tropsch Distillate</t>
  </si>
  <si>
    <t>Diesel: High Sulfur Diesel (&gt;=500ppm sulfur)</t>
  </si>
  <si>
    <t>Distillate: Kerosene</t>
  </si>
  <si>
    <t>Feedstock: Petrochemical, Naphtha &lt; 401 F endpoint</t>
  </si>
  <si>
    <t>Feedstock: Petrochemical, Other Oils &gt;= 401 F endpoint</t>
  </si>
  <si>
    <t>Gasoline: Arizona Cleaner Burning - AZRBOB (for 10% ethanol blends)</t>
  </si>
  <si>
    <t>Gasoline: Arizona Cleaner Burning - Ethanol (approximately 10% by volume)</t>
  </si>
  <si>
    <t>Gasoline: Arizona Cleaner Burning Gasoline - Non-Oxygenated</t>
  </si>
  <si>
    <t>Gasoline: Arizona Conventional Gasoline</t>
  </si>
  <si>
    <t>Gasoline: CARB  RFG - Non-Oxygenated</t>
  </si>
  <si>
    <t>Gasoline: CARB RFG - CARB blended with ethanol</t>
  </si>
  <si>
    <t>Gasoline: CARBOB (California Reformulated Blendstock for Oxygenate Blending with ethanol)</t>
  </si>
  <si>
    <t>Gasoline: Nevada Cleaner Burning - Ethanol (approximately 10% by volume)</t>
  </si>
  <si>
    <t>Gasoline: Nevada Cleaner Burning (Las Vegas specification)</t>
  </si>
  <si>
    <t>Gasoline: Nevada Conventional (for use outside Las Vegas)</t>
  </si>
  <si>
    <t>Gasoline: Nevada LVBOB (for ethanol blending in Las Vegas)</t>
  </si>
  <si>
    <t>Gasoline: Other Conventional</t>
  </si>
  <si>
    <t>GBC: Akylate (not including iso-octane)</t>
  </si>
  <si>
    <t>GBC: Ethyl Tertiary Butyl Ether (ETBE)</t>
  </si>
  <si>
    <t>GBC: Fuel Ethanol</t>
  </si>
  <si>
    <t>GBC: Hydrocrackate</t>
  </si>
  <si>
    <t>GBC: Isomerate</t>
  </si>
  <si>
    <t>GBC: Iso-octane/Iso-octene</t>
  </si>
  <si>
    <t>GBC: MTBE</t>
  </si>
  <si>
    <t>GBC: Natural Gasoline</t>
  </si>
  <si>
    <t>GBC: Other Gasoline Blending Components</t>
  </si>
  <si>
    <t>GBC: Reformate</t>
  </si>
  <si>
    <t>GBC: Toluene</t>
  </si>
  <si>
    <t>LPG: Iso-Butane</t>
  </si>
  <si>
    <t>LPG: Normal Butane</t>
  </si>
  <si>
    <t>LPG: Pentanes Plus</t>
  </si>
  <si>
    <t>LPG: Propane</t>
  </si>
  <si>
    <t>LPG: Propane, Consumer Grade</t>
  </si>
  <si>
    <t>Lubes: Naphthenic</t>
  </si>
  <si>
    <t>Lubes: Paraffinic</t>
  </si>
  <si>
    <t>Marine Fuel</t>
  </si>
  <si>
    <t>RFO: &gt; 1% Sulfur</t>
  </si>
  <si>
    <t>RFO: 0.31% to 1.00% Sulfur (incl.)</t>
  </si>
  <si>
    <t>RFO: Under 0.31% Sulfur</t>
  </si>
  <si>
    <t>Unf Oils: Carbon Black Oils</t>
  </si>
  <si>
    <t>Unf Oils: Heavy Gas Oil</t>
  </si>
  <si>
    <t>Unf Oils: Kerosene and Light Gas Oil</t>
  </si>
  <si>
    <t>Unf Oils: Naphthas and Lighter</t>
  </si>
  <si>
    <t>Unf Oils: Other</t>
  </si>
  <si>
    <t>Unf Oils: Residuum</t>
  </si>
  <si>
    <t>025</t>
  </si>
  <si>
    <t>021</t>
  </si>
  <si>
    <t>011</t>
  </si>
  <si>
    <t>010</t>
  </si>
  <si>
    <t>020</t>
  </si>
  <si>
    <t>Crude Oil</t>
  </si>
  <si>
    <t>Purchaser</t>
  </si>
  <si>
    <t>Non-California: Foreign</t>
  </si>
  <si>
    <t>Non-California: Domestic (United States outside of CA)</t>
  </si>
  <si>
    <t>CEC Form M07 Marketer Projected Acquisitions and Distributions Report</t>
  </si>
  <si>
    <t>Distribution Region (CA only, Northern or Southern CA, when known, CA Purchases only)</t>
  </si>
  <si>
    <t>Port or Distribution Location (when known, CA Purchases only)</t>
  </si>
  <si>
    <t>Destination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</si>
</sst>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4" x14ac:knownFonts="1">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11"/>
      <name val="Arial"/>
      <family val="2"/>
    </font>
    <font>
      <b/>
      <sz val="10"/>
      <name val="Tahoma"/>
      <family val="2"/>
    </font>
    <font>
      <sz val="11"/>
      <color rgb="FF000000"/>
      <name val="Aptos Narrow"/>
      <family val="2"/>
      <scheme val="minor"/>
    </font>
    <font>
      <sz val="10"/>
      <name val="MS Sans Serif"/>
    </font>
    <font>
      <b/>
      <sz val="10"/>
      <name val="Arial"/>
      <family val="2"/>
    </font>
    <font>
      <sz val="8"/>
      <name val="Arial"/>
      <family val="2"/>
    </font>
    <font>
      <sz val="10"/>
      <name val="MS Sans Serif"/>
      <family val="2"/>
    </font>
    <font>
      <b/>
      <sz val="10"/>
      <name val="Arial"/>
    </font>
    <font>
      <sz val="8"/>
      <name val="Arial"/>
    </font>
    <font>
      <sz val="11"/>
      <color rgb="FFFF0000"/>
      <name val="Arial"/>
      <family val="2"/>
    </font>
  </fonts>
  <fills count="2">
    <fill>
      <patternFill patternType="none"/>
    </fill>
    <fill>
      <patternFill patternType="gray125"/>
    </fill>
  </fills>
  <borders count="16">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7" fillId="0" borderId="0"/>
    <xf numFmtId="40" fontId="10" fillId="0" borderId="0" applyFont="0" applyFill="0" applyBorder="0" applyAlignment="0" applyProtection="0"/>
  </cellStyleXfs>
  <cellXfs count="46">
    <xf numFmtId="0" fontId="0" fillId="0" borderId="0" xfId="0"/>
    <xf numFmtId="0" fontId="1" fillId="0" borderId="0" xfId="0" applyFont="1" applyAlignment="1">
      <alignment horizontal="center"/>
    </xf>
    <xf numFmtId="0" fontId="2" fillId="0" borderId="0" xfId="0" applyFont="1" applyAlignment="1">
      <alignment horizontal="center"/>
    </xf>
    <xf numFmtId="0" fontId="1" fillId="0" borderId="0" xfId="0" applyFont="1"/>
    <xf numFmtId="0" fontId="3" fillId="0" borderId="0" xfId="0" applyFont="1"/>
    <xf numFmtId="0" fontId="4" fillId="0" borderId="1" xfId="0" applyFont="1" applyBorder="1" applyAlignment="1">
      <alignment horizontal="right" wrapText="1"/>
    </xf>
    <xf numFmtId="0" fontId="5" fillId="0" borderId="2" xfId="0" applyFont="1" applyBorder="1" applyAlignment="1">
      <alignment horizontal="left"/>
    </xf>
    <xf numFmtId="0" fontId="6" fillId="0" borderId="0" xfId="0" applyFont="1"/>
    <xf numFmtId="0" fontId="4" fillId="0" borderId="3" xfId="0" applyFont="1" applyBorder="1" applyAlignment="1">
      <alignment horizontal="right" wrapText="1"/>
    </xf>
    <xf numFmtId="0" fontId="8" fillId="0" borderId="5" xfId="1" applyFont="1" applyBorder="1" applyAlignment="1" applyProtection="1">
      <alignment horizontal="center" wrapText="1"/>
      <protection locked="0"/>
    </xf>
    <xf numFmtId="0" fontId="8" fillId="0" borderId="6" xfId="1" applyFont="1" applyBorder="1" applyAlignment="1" applyProtection="1">
      <alignment horizontal="center" wrapText="1"/>
      <protection locked="0"/>
    </xf>
    <xf numFmtId="164" fontId="8" fillId="0" borderId="5" xfId="1" applyNumberFormat="1" applyFont="1" applyBorder="1" applyAlignment="1" applyProtection="1">
      <alignment horizontal="center" wrapText="1"/>
      <protection locked="0"/>
    </xf>
    <xf numFmtId="164" fontId="9" fillId="0" borderId="7" xfId="1" applyNumberFormat="1" applyFont="1" applyBorder="1" applyAlignment="1" applyProtection="1">
      <alignment horizontal="center"/>
      <protection locked="0"/>
    </xf>
    <xf numFmtId="164" fontId="9" fillId="0" borderId="4" xfId="1" applyNumberFormat="1" applyFont="1" applyBorder="1" applyAlignment="1" applyProtection="1">
      <alignment horizontal="center"/>
      <protection locked="0"/>
    </xf>
    <xf numFmtId="164" fontId="0" fillId="0" borderId="0" xfId="0" applyNumberFormat="1"/>
    <xf numFmtId="0" fontId="11" fillId="0" borderId="6" xfId="1" applyFont="1" applyBorder="1" applyAlignment="1" applyProtection="1">
      <alignment horizontal="center" wrapText="1"/>
      <protection locked="0"/>
    </xf>
    <xf numFmtId="164" fontId="11" fillId="0" borderId="5" xfId="1" applyNumberFormat="1" applyFont="1" applyBorder="1" applyAlignment="1" applyProtection="1">
      <alignment horizontal="center" wrapText="1"/>
      <protection locked="0"/>
    </xf>
    <xf numFmtId="164" fontId="12" fillId="0" borderId="7" xfId="1" applyNumberFormat="1" applyFont="1" applyBorder="1" applyAlignment="1" applyProtection="1">
      <alignment horizontal="center"/>
      <protection locked="0"/>
    </xf>
    <xf numFmtId="164" fontId="12" fillId="0" borderId="4" xfId="1" applyNumberFormat="1" applyFont="1" applyBorder="1" applyAlignment="1" applyProtection="1">
      <alignment horizontal="center"/>
      <protection locked="0"/>
    </xf>
    <xf numFmtId="0" fontId="12" fillId="0" borderId="8" xfId="2" applyNumberFormat="1" applyFont="1" applyBorder="1" applyAlignment="1" applyProtection="1">
      <alignment horizontal="left"/>
      <protection locked="0"/>
    </xf>
    <xf numFmtId="0" fontId="9" fillId="0" borderId="8" xfId="2" applyNumberFormat="1" applyFont="1" applyFill="1" applyBorder="1" applyAlignment="1" applyProtection="1">
      <alignment horizontal="left"/>
      <protection locked="0"/>
    </xf>
    <xf numFmtId="0" fontId="12" fillId="0" borderId="4" xfId="2" applyNumberFormat="1" applyFont="1" applyBorder="1" applyAlignment="1" applyProtection="1">
      <alignment horizontal="left"/>
      <protection locked="0"/>
    </xf>
    <xf numFmtId="0" fontId="9" fillId="0" borderId="4" xfId="2" applyNumberFormat="1" applyFont="1" applyFill="1" applyBorder="1" applyAlignment="1" applyProtection="1">
      <alignment horizontal="left"/>
      <protection locked="0"/>
    </xf>
    <xf numFmtId="164" fontId="11" fillId="0" borderId="3" xfId="1" applyNumberFormat="1" applyFont="1" applyBorder="1" applyAlignment="1" applyProtection="1">
      <alignment horizontal="center" wrapText="1"/>
      <protection locked="0"/>
    </xf>
    <xf numFmtId="0" fontId="11" fillId="0" borderId="9" xfId="1" applyFont="1" applyBorder="1" applyAlignment="1" applyProtection="1">
      <alignment horizontal="center" wrapText="1"/>
      <protection locked="0"/>
    </xf>
    <xf numFmtId="164" fontId="12" fillId="0" borderId="10" xfId="1" applyNumberFormat="1" applyFont="1" applyBorder="1" applyAlignment="1" applyProtection="1">
      <alignment horizontal="center"/>
      <protection locked="0"/>
    </xf>
    <xf numFmtId="0" fontId="12" fillId="0" borderId="11" xfId="2" applyNumberFormat="1" applyFont="1" applyBorder="1" applyAlignment="1" applyProtection="1">
      <alignment horizontal="left"/>
      <protection locked="0"/>
    </xf>
    <xf numFmtId="164" fontId="12" fillId="0" borderId="2" xfId="1" applyNumberFormat="1" applyFont="1" applyBorder="1" applyAlignment="1" applyProtection="1">
      <alignment horizontal="center"/>
      <protection locked="0"/>
    </xf>
    <xf numFmtId="0" fontId="12" fillId="0" borderId="12" xfId="2" applyNumberFormat="1" applyFont="1" applyBorder="1" applyAlignment="1" applyProtection="1">
      <alignment horizontal="left"/>
      <protection locked="0"/>
    </xf>
    <xf numFmtId="164" fontId="12" fillId="0" borderId="13" xfId="1" applyNumberFormat="1" applyFont="1" applyBorder="1" applyAlignment="1" applyProtection="1">
      <alignment horizontal="center"/>
      <protection locked="0"/>
    </xf>
    <xf numFmtId="164" fontId="12" fillId="0" borderId="14" xfId="1" applyNumberFormat="1" applyFont="1" applyBorder="1" applyAlignment="1" applyProtection="1">
      <alignment horizontal="center"/>
      <protection locked="0"/>
    </xf>
    <xf numFmtId="164" fontId="9" fillId="0" borderId="14" xfId="1" applyNumberFormat="1" applyFont="1" applyBorder="1" applyAlignment="1" applyProtection="1">
      <alignment horizontal="center"/>
      <protection locked="0"/>
    </xf>
    <xf numFmtId="0" fontId="12" fillId="0" borderId="14" xfId="2" applyNumberFormat="1" applyFont="1" applyBorder="1" applyAlignment="1" applyProtection="1">
      <alignment horizontal="left"/>
      <protection locked="0"/>
    </xf>
    <xf numFmtId="0" fontId="9" fillId="0" borderId="14" xfId="2" applyNumberFormat="1" applyFont="1" applyFill="1" applyBorder="1" applyAlignment="1" applyProtection="1">
      <alignment horizontal="left"/>
      <protection locked="0"/>
    </xf>
    <xf numFmtId="0" fontId="12" fillId="0" borderId="15" xfId="2" applyNumberFormat="1" applyFont="1" applyBorder="1" applyAlignment="1" applyProtection="1">
      <alignment horizontal="left"/>
      <protection locked="0"/>
    </xf>
    <xf numFmtId="0" fontId="2" fillId="0" borderId="0" xfId="0" applyFont="1"/>
    <xf numFmtId="0" fontId="3" fillId="0" borderId="0" xfId="0" applyFont="1" applyAlignment="1">
      <alignment horizontal="center"/>
    </xf>
    <xf numFmtId="0" fontId="2" fillId="0" borderId="0" xfId="0" applyFont="1" applyAlignment="1">
      <alignment horizontal="left"/>
    </xf>
    <xf numFmtId="0" fontId="3" fillId="0" borderId="0" xfId="0" applyFont="1" applyAlignment="1">
      <alignment horizontal="right"/>
    </xf>
    <xf numFmtId="0" fontId="3" fillId="0" borderId="0" xfId="0" quotePrefix="1" applyFont="1" applyAlignment="1">
      <alignment horizontal="right"/>
    </xf>
    <xf numFmtId="0" fontId="13" fillId="0" borderId="0" xfId="0" applyFont="1"/>
    <xf numFmtId="49" fontId="11" fillId="0" borderId="5" xfId="1" applyNumberFormat="1" applyFont="1" applyBorder="1" applyAlignment="1" applyProtection="1">
      <alignment horizontal="center" wrapText="1"/>
      <protection locked="0"/>
    </xf>
    <xf numFmtId="49" fontId="12" fillId="0" borderId="7" xfId="1" applyNumberFormat="1" applyFont="1" applyBorder="1" applyAlignment="1" applyProtection="1">
      <alignment horizontal="center"/>
      <protection locked="0"/>
    </xf>
    <xf numFmtId="49" fontId="12" fillId="0" borderId="4" xfId="1" applyNumberFormat="1" applyFont="1" applyBorder="1" applyAlignment="1" applyProtection="1">
      <alignment horizontal="center"/>
      <protection locked="0"/>
    </xf>
    <xf numFmtId="49" fontId="12" fillId="0" borderId="14" xfId="1" applyNumberFormat="1" applyFont="1" applyBorder="1" applyAlignment="1" applyProtection="1">
      <alignment horizontal="center"/>
      <protection locked="0"/>
    </xf>
    <xf numFmtId="49" fontId="0" fillId="0" borderId="0" xfId="0" applyNumberFormat="1"/>
  </cellXfs>
  <cellStyles count="3">
    <cellStyle name="Comma 2" xfId="2" xr:uid="{550F79A6-7684-42AA-BBE5-7A00CF8AA407}"/>
    <cellStyle name="Normal" xfId="0" builtinId="0"/>
    <cellStyle name="Normal 6" xfId="1" xr:uid="{6B94F24B-BBAA-44D4-9038-4C530F56D1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048E-3BF6-4B88-B66F-A77D4880654B}">
  <dimension ref="A1:J19"/>
  <sheetViews>
    <sheetView zoomScaleNormal="100" workbookViewId="0">
      <selection activeCell="B12" sqref="B12"/>
    </sheetView>
  </sheetViews>
  <sheetFormatPr defaultColWidth="8.7109375" defaultRowHeight="15" x14ac:dyDescent="0.25"/>
  <cols>
    <col min="1" max="1" width="35.28515625" customWidth="1"/>
    <col min="2" max="2" width="89.140625" customWidth="1"/>
  </cols>
  <sheetData>
    <row r="1" spans="1:10" s="3" customFormat="1" x14ac:dyDescent="0.25">
      <c r="A1" s="1"/>
      <c r="B1" s="2" t="s">
        <v>122</v>
      </c>
      <c r="C1" s="1"/>
      <c r="D1" s="1"/>
      <c r="E1" s="1"/>
      <c r="F1" s="1"/>
      <c r="G1" s="1"/>
      <c r="H1" s="1"/>
      <c r="I1" s="1"/>
      <c r="J1" s="1"/>
    </row>
    <row r="2" spans="1:10" ht="15.75" thickBot="1" x14ac:dyDescent="0.3"/>
    <row r="3" spans="1:10" ht="15.75" thickBot="1" x14ac:dyDescent="0.3">
      <c r="A3" s="5" t="s">
        <v>0</v>
      </c>
      <c r="B3" s="6"/>
    </row>
    <row r="4" spans="1:10" x14ac:dyDescent="0.25">
      <c r="A4" s="7"/>
      <c r="B4" s="7"/>
    </row>
    <row r="5" spans="1:10" ht="15.75" thickBot="1" x14ac:dyDescent="0.3">
      <c r="A5" s="7"/>
      <c r="B5" s="7"/>
    </row>
    <row r="6" spans="1:10" ht="15.75" thickBot="1" x14ac:dyDescent="0.3">
      <c r="A6" s="5" t="s">
        <v>1</v>
      </c>
      <c r="B6" s="6"/>
    </row>
    <row r="7" spans="1:10" ht="15.75" thickBot="1" x14ac:dyDescent="0.3">
      <c r="A7" s="5" t="s">
        <v>2</v>
      </c>
      <c r="B7" s="6"/>
    </row>
    <row r="8" spans="1:10" ht="15.75" thickBot="1" x14ac:dyDescent="0.3">
      <c r="A8" s="5" t="s">
        <v>3</v>
      </c>
      <c r="B8" s="6"/>
    </row>
    <row r="9" spans="1:10" ht="15.75" thickBot="1" x14ac:dyDescent="0.3">
      <c r="A9" s="5" t="s">
        <v>4</v>
      </c>
      <c r="B9" s="6"/>
    </row>
    <row r="10" spans="1:10" ht="15.75" thickBot="1" x14ac:dyDescent="0.3">
      <c r="A10" s="5" t="s">
        <v>5</v>
      </c>
      <c r="B10" s="6"/>
    </row>
    <row r="11" spans="1:10" ht="15.75" thickBot="1" x14ac:dyDescent="0.3">
      <c r="A11" s="5" t="s">
        <v>6</v>
      </c>
      <c r="B11" s="6"/>
    </row>
    <row r="12" spans="1:10" ht="15.75" thickBot="1" x14ac:dyDescent="0.3">
      <c r="A12" s="5" t="s">
        <v>7</v>
      </c>
      <c r="B12" s="6"/>
    </row>
    <row r="13" spans="1:10" ht="15.75" thickBot="1" x14ac:dyDescent="0.3">
      <c r="A13" s="5" t="s">
        <v>8</v>
      </c>
      <c r="B13" s="6"/>
    </row>
    <row r="14" spans="1:10" ht="15.75" thickBot="1" x14ac:dyDescent="0.3">
      <c r="A14" s="8" t="s">
        <v>9</v>
      </c>
      <c r="B14" s="6"/>
    </row>
    <row r="17" spans="1:1" x14ac:dyDescent="0.25">
      <c r="A17" s="4" t="s">
        <v>10</v>
      </c>
    </row>
    <row r="18" spans="1:1" x14ac:dyDescent="0.25">
      <c r="A18" s="4" t="s">
        <v>11</v>
      </c>
    </row>
    <row r="19" spans="1:1" x14ac:dyDescent="0.25">
      <c r="A19" s="4" t="s">
        <v>12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BFE0-EEF7-4739-8701-1BF9EBF875CF}">
  <dimension ref="A1:K41"/>
  <sheetViews>
    <sheetView tabSelected="1" workbookViewId="0">
      <selection activeCell="J1" sqref="J1"/>
    </sheetView>
  </sheetViews>
  <sheetFormatPr defaultRowHeight="15" x14ac:dyDescent="0.25"/>
  <cols>
    <col min="1" max="1" width="21" style="14" customWidth="1"/>
    <col min="2" max="2" width="27.28515625" style="14" bestFit="1" customWidth="1"/>
    <col min="3" max="3" width="11.28515625" style="45" customWidth="1"/>
    <col min="4" max="5" width="11.28515625" style="14" customWidth="1"/>
    <col min="6" max="6" width="15.42578125" customWidth="1"/>
    <col min="7" max="7" width="24" customWidth="1"/>
    <col min="8" max="8" width="19.85546875" customWidth="1"/>
    <col min="9" max="11" width="15.42578125" customWidth="1"/>
  </cols>
  <sheetData>
    <row r="1" spans="1:11" ht="80.099999999999994" customHeight="1" thickBot="1" x14ac:dyDescent="0.3">
      <c r="A1" s="23" t="s">
        <v>26</v>
      </c>
      <c r="B1" s="16" t="s">
        <v>34</v>
      </c>
      <c r="C1" s="41" t="s">
        <v>35</v>
      </c>
      <c r="D1" s="11" t="s">
        <v>38</v>
      </c>
      <c r="E1" s="11" t="s">
        <v>37</v>
      </c>
      <c r="F1" s="15" t="s">
        <v>23</v>
      </c>
      <c r="G1" s="15" t="s">
        <v>119</v>
      </c>
      <c r="H1" s="9" t="s">
        <v>125</v>
      </c>
      <c r="I1" s="15" t="s">
        <v>123</v>
      </c>
      <c r="J1" s="10" t="s">
        <v>124</v>
      </c>
      <c r="K1" s="24" t="s">
        <v>14</v>
      </c>
    </row>
    <row r="2" spans="1:11" x14ac:dyDescent="0.25">
      <c r="A2" s="25"/>
      <c r="B2" s="17"/>
      <c r="C2" s="42" t="e">
        <f>VLOOKUP(B2,'Look up tables'!$B$2:$C$71,2,FALSE)</f>
        <v>#N/A</v>
      </c>
      <c r="D2" s="12"/>
      <c r="E2" s="12"/>
      <c r="F2" s="19"/>
      <c r="G2" s="19"/>
      <c r="H2" s="20"/>
      <c r="I2" s="19"/>
      <c r="J2" s="20"/>
      <c r="K2" s="26"/>
    </row>
    <row r="3" spans="1:11" x14ac:dyDescent="0.25">
      <c r="A3" s="27"/>
      <c r="B3" s="18"/>
      <c r="C3" s="43" t="e">
        <f>VLOOKUP(B3,'Look up tables'!$B$2:$C$71,2,FALSE)</f>
        <v>#N/A</v>
      </c>
      <c r="D3" s="13"/>
      <c r="E3" s="13"/>
      <c r="F3" s="21"/>
      <c r="G3" s="21"/>
      <c r="H3" s="22"/>
      <c r="I3" s="21"/>
      <c r="J3" s="22"/>
      <c r="K3" s="28"/>
    </row>
    <row r="4" spans="1:11" x14ac:dyDescent="0.25">
      <c r="A4" s="27"/>
      <c r="B4" s="18"/>
      <c r="C4" s="43" t="e">
        <f>VLOOKUP(B4,'Look up tables'!$B$2:$C$71,2,FALSE)</f>
        <v>#N/A</v>
      </c>
      <c r="D4" s="13"/>
      <c r="E4" s="13"/>
      <c r="F4" s="21"/>
      <c r="G4" s="21"/>
      <c r="H4" s="22"/>
      <c r="I4" s="21"/>
      <c r="J4" s="22"/>
      <c r="K4" s="28"/>
    </row>
    <row r="5" spans="1:11" x14ac:dyDescent="0.25">
      <c r="A5" s="27"/>
      <c r="B5" s="18"/>
      <c r="C5" s="43" t="e">
        <f>VLOOKUP(B5,'Look up tables'!$B$2:$C$71,2,FALSE)</f>
        <v>#N/A</v>
      </c>
      <c r="D5" s="13"/>
      <c r="E5" s="13"/>
      <c r="F5" s="21"/>
      <c r="G5" s="21"/>
      <c r="H5" s="22"/>
      <c r="I5" s="21"/>
      <c r="J5" s="22"/>
      <c r="K5" s="28"/>
    </row>
    <row r="6" spans="1:11" x14ac:dyDescent="0.25">
      <c r="A6" s="27"/>
      <c r="B6" s="18"/>
      <c r="C6" s="43" t="e">
        <f>VLOOKUP(B6,'Look up tables'!$B$2:$C$71,2,FALSE)</f>
        <v>#N/A</v>
      </c>
      <c r="D6" s="13"/>
      <c r="E6" s="13"/>
      <c r="F6" s="21"/>
      <c r="G6" s="21"/>
      <c r="H6" s="22"/>
      <c r="I6" s="21"/>
      <c r="J6" s="22"/>
      <c r="K6" s="28"/>
    </row>
    <row r="7" spans="1:11" x14ac:dyDescent="0.25">
      <c r="A7" s="27"/>
      <c r="B7" s="18"/>
      <c r="C7" s="43" t="e">
        <f>VLOOKUP(B7,'Look up tables'!$B$2:$C$71,2,FALSE)</f>
        <v>#N/A</v>
      </c>
      <c r="D7" s="13"/>
      <c r="E7" s="13"/>
      <c r="F7" s="21"/>
      <c r="G7" s="21"/>
      <c r="H7" s="22"/>
      <c r="I7" s="21"/>
      <c r="J7" s="22"/>
      <c r="K7" s="28"/>
    </row>
    <row r="8" spans="1:11" x14ac:dyDescent="0.25">
      <c r="A8" s="27"/>
      <c r="B8" s="18"/>
      <c r="C8" s="43" t="e">
        <f>VLOOKUP(B8,'Look up tables'!$B$2:$C$71,2,FALSE)</f>
        <v>#N/A</v>
      </c>
      <c r="D8" s="13"/>
      <c r="E8" s="13"/>
      <c r="F8" s="21"/>
      <c r="G8" s="21"/>
      <c r="H8" s="22"/>
      <c r="I8" s="21"/>
      <c r="J8" s="22"/>
      <c r="K8" s="28"/>
    </row>
    <row r="9" spans="1:11" x14ac:dyDescent="0.25">
      <c r="A9" s="27"/>
      <c r="B9" s="18"/>
      <c r="C9" s="43" t="e">
        <f>VLOOKUP(B9,'Look up tables'!$B$2:$C$71,2,FALSE)</f>
        <v>#N/A</v>
      </c>
      <c r="D9" s="13"/>
      <c r="E9" s="13"/>
      <c r="F9" s="21"/>
      <c r="G9" s="21"/>
      <c r="H9" s="22"/>
      <c r="I9" s="21"/>
      <c r="J9" s="22"/>
      <c r="K9" s="28"/>
    </row>
    <row r="10" spans="1:11" x14ac:dyDescent="0.25">
      <c r="A10" s="27"/>
      <c r="B10" s="18"/>
      <c r="C10" s="43" t="e">
        <f>VLOOKUP(B10,'Look up tables'!$B$2:$C$71,2,FALSE)</f>
        <v>#N/A</v>
      </c>
      <c r="D10" s="13"/>
      <c r="E10" s="13"/>
      <c r="F10" s="21"/>
      <c r="G10" s="21"/>
      <c r="H10" s="22"/>
      <c r="I10" s="21"/>
      <c r="J10" s="22"/>
      <c r="K10" s="28"/>
    </row>
    <row r="11" spans="1:11" x14ac:dyDescent="0.25">
      <c r="A11" s="27"/>
      <c r="B11" s="18"/>
      <c r="C11" s="43" t="e">
        <f>VLOOKUP(B11,'Look up tables'!$B$2:$C$71,2,FALSE)</f>
        <v>#N/A</v>
      </c>
      <c r="D11" s="13"/>
      <c r="E11" s="13"/>
      <c r="F11" s="21"/>
      <c r="G11" s="21"/>
      <c r="H11" s="22"/>
      <c r="I11" s="21"/>
      <c r="J11" s="22"/>
      <c r="K11" s="28"/>
    </row>
    <row r="12" spans="1:11" x14ac:dyDescent="0.25">
      <c r="A12" s="27"/>
      <c r="B12" s="18"/>
      <c r="C12" s="43" t="e">
        <f>VLOOKUP(B12,'Look up tables'!$B$2:$C$71,2,FALSE)</f>
        <v>#N/A</v>
      </c>
      <c r="D12" s="13"/>
      <c r="E12" s="13"/>
      <c r="F12" s="21"/>
      <c r="G12" s="21"/>
      <c r="H12" s="22"/>
      <c r="I12" s="21"/>
      <c r="J12" s="22"/>
      <c r="K12" s="28"/>
    </row>
    <row r="13" spans="1:11" x14ac:dyDescent="0.25">
      <c r="A13" s="27"/>
      <c r="B13" s="18"/>
      <c r="C13" s="43" t="e">
        <f>VLOOKUP(B13,'Look up tables'!$B$2:$C$71,2,FALSE)</f>
        <v>#N/A</v>
      </c>
      <c r="D13" s="13"/>
      <c r="E13" s="13"/>
      <c r="F13" s="21"/>
      <c r="G13" s="21"/>
      <c r="H13" s="22"/>
      <c r="I13" s="21"/>
      <c r="J13" s="22"/>
      <c r="K13" s="28"/>
    </row>
    <row r="14" spans="1:11" x14ac:dyDescent="0.25">
      <c r="A14" s="27"/>
      <c r="B14" s="18"/>
      <c r="C14" s="43" t="e">
        <f>VLOOKUP(B14,'Look up tables'!$B$2:$C$71,2,FALSE)</f>
        <v>#N/A</v>
      </c>
      <c r="D14" s="13"/>
      <c r="E14" s="13"/>
      <c r="F14" s="21"/>
      <c r="G14" s="21"/>
      <c r="H14" s="22"/>
      <c r="I14" s="21"/>
      <c r="J14" s="22"/>
      <c r="K14" s="28"/>
    </row>
    <row r="15" spans="1:11" x14ac:dyDescent="0.25">
      <c r="A15" s="27"/>
      <c r="B15" s="18"/>
      <c r="C15" s="43" t="e">
        <f>VLOOKUP(B15,'Look up tables'!$B$2:$C$71,2,FALSE)</f>
        <v>#N/A</v>
      </c>
      <c r="D15" s="13"/>
      <c r="E15" s="13"/>
      <c r="F15" s="21"/>
      <c r="G15" s="21"/>
      <c r="H15" s="22"/>
      <c r="I15" s="21"/>
      <c r="J15" s="22"/>
      <c r="K15" s="28"/>
    </row>
    <row r="16" spans="1:11" x14ac:dyDescent="0.25">
      <c r="A16" s="27"/>
      <c r="B16" s="18"/>
      <c r="C16" s="43" t="e">
        <f>VLOOKUP(B16,'Look up tables'!$B$2:$C$71,2,FALSE)</f>
        <v>#N/A</v>
      </c>
      <c r="D16" s="13"/>
      <c r="E16" s="13"/>
      <c r="F16" s="21"/>
      <c r="G16" s="21"/>
      <c r="H16" s="22"/>
      <c r="I16" s="21"/>
      <c r="J16" s="22"/>
      <c r="K16" s="28"/>
    </row>
    <row r="17" spans="1:11" x14ac:dyDescent="0.25">
      <c r="A17" s="27"/>
      <c r="B17" s="18"/>
      <c r="C17" s="43" t="e">
        <f>VLOOKUP(B17,'Look up tables'!$B$2:$C$71,2,FALSE)</f>
        <v>#N/A</v>
      </c>
      <c r="D17" s="13"/>
      <c r="E17" s="13"/>
      <c r="F17" s="21"/>
      <c r="G17" s="21"/>
      <c r="H17" s="22"/>
      <c r="I17" s="21"/>
      <c r="J17" s="22"/>
      <c r="K17" s="28"/>
    </row>
    <row r="18" spans="1:11" x14ac:dyDescent="0.25">
      <c r="A18" s="27"/>
      <c r="B18" s="18"/>
      <c r="C18" s="43" t="e">
        <f>VLOOKUP(B18,'Look up tables'!$B$2:$C$71,2,FALSE)</f>
        <v>#N/A</v>
      </c>
      <c r="D18" s="13"/>
      <c r="E18" s="13"/>
      <c r="F18" s="21"/>
      <c r="G18" s="21"/>
      <c r="H18" s="22"/>
      <c r="I18" s="21"/>
      <c r="J18" s="22"/>
      <c r="K18" s="28"/>
    </row>
    <row r="19" spans="1:11" x14ac:dyDescent="0.25">
      <c r="A19" s="27"/>
      <c r="B19" s="18"/>
      <c r="C19" s="43" t="e">
        <f>VLOOKUP(B19,'Look up tables'!$B$2:$C$71,2,FALSE)</f>
        <v>#N/A</v>
      </c>
      <c r="D19" s="13"/>
      <c r="E19" s="13"/>
      <c r="F19" s="21"/>
      <c r="G19" s="21"/>
      <c r="H19" s="22"/>
      <c r="I19" s="21"/>
      <c r="J19" s="22"/>
      <c r="K19" s="28"/>
    </row>
    <row r="20" spans="1:11" x14ac:dyDescent="0.25">
      <c r="A20" s="27"/>
      <c r="B20" s="18"/>
      <c r="C20" s="43" t="e">
        <f>VLOOKUP(B20,'Look up tables'!$B$2:$C$71,2,FALSE)</f>
        <v>#N/A</v>
      </c>
      <c r="D20" s="13"/>
      <c r="E20" s="13"/>
      <c r="F20" s="21"/>
      <c r="G20" s="21"/>
      <c r="H20" s="22"/>
      <c r="I20" s="21"/>
      <c r="J20" s="22"/>
      <c r="K20" s="28"/>
    </row>
    <row r="21" spans="1:11" x14ac:dyDescent="0.25">
      <c r="A21" s="27"/>
      <c r="B21" s="18"/>
      <c r="C21" s="43" t="e">
        <f>VLOOKUP(B21,'Look up tables'!$B$2:$C$71,2,FALSE)</f>
        <v>#N/A</v>
      </c>
      <c r="D21" s="13"/>
      <c r="E21" s="13"/>
      <c r="F21" s="21"/>
      <c r="G21" s="21"/>
      <c r="H21" s="22"/>
      <c r="I21" s="21"/>
      <c r="J21" s="22"/>
      <c r="K21" s="28"/>
    </row>
    <row r="22" spans="1:11" x14ac:dyDescent="0.25">
      <c r="A22" s="27"/>
      <c r="B22" s="18"/>
      <c r="C22" s="43" t="e">
        <f>VLOOKUP(B22,'Look up tables'!$B$2:$C$71,2,FALSE)</f>
        <v>#N/A</v>
      </c>
      <c r="D22" s="13"/>
      <c r="E22" s="13"/>
      <c r="F22" s="21"/>
      <c r="G22" s="21"/>
      <c r="H22" s="22"/>
      <c r="I22" s="21"/>
      <c r="J22" s="22"/>
      <c r="K22" s="28"/>
    </row>
    <row r="23" spans="1:11" x14ac:dyDescent="0.25">
      <c r="A23" s="27"/>
      <c r="B23" s="18"/>
      <c r="C23" s="43" t="e">
        <f>VLOOKUP(B23,'Look up tables'!$B$2:$C$71,2,FALSE)</f>
        <v>#N/A</v>
      </c>
      <c r="D23" s="13"/>
      <c r="E23" s="13"/>
      <c r="F23" s="21"/>
      <c r="G23" s="21"/>
      <c r="H23" s="22"/>
      <c r="I23" s="21"/>
      <c r="J23" s="22"/>
      <c r="K23" s="28"/>
    </row>
    <row r="24" spans="1:11" x14ac:dyDescent="0.25">
      <c r="A24" s="27"/>
      <c r="B24" s="18"/>
      <c r="C24" s="43" t="e">
        <f>VLOOKUP(B24,'Look up tables'!$B$2:$C$71,2,FALSE)</f>
        <v>#N/A</v>
      </c>
      <c r="D24" s="13"/>
      <c r="E24" s="13"/>
      <c r="F24" s="21"/>
      <c r="G24" s="21"/>
      <c r="H24" s="22"/>
      <c r="I24" s="21"/>
      <c r="J24" s="22"/>
      <c r="K24" s="28"/>
    </row>
    <row r="25" spans="1:11" x14ac:dyDescent="0.25">
      <c r="A25" s="27"/>
      <c r="B25" s="18"/>
      <c r="C25" s="43" t="e">
        <f>VLOOKUP(B25,'Look up tables'!$B$2:$C$71,2,FALSE)</f>
        <v>#N/A</v>
      </c>
      <c r="D25" s="13"/>
      <c r="E25" s="13"/>
      <c r="F25" s="21"/>
      <c r="G25" s="21"/>
      <c r="H25" s="22"/>
      <c r="I25" s="21"/>
      <c r="J25" s="22"/>
      <c r="K25" s="28"/>
    </row>
    <row r="26" spans="1:11" x14ac:dyDescent="0.25">
      <c r="A26" s="27"/>
      <c r="B26" s="18"/>
      <c r="C26" s="43" t="e">
        <f>VLOOKUP(B26,'Look up tables'!$B$2:$C$71,2,FALSE)</f>
        <v>#N/A</v>
      </c>
      <c r="D26" s="13"/>
      <c r="E26" s="13"/>
      <c r="F26" s="21"/>
      <c r="G26" s="21"/>
      <c r="H26" s="22"/>
      <c r="I26" s="21"/>
      <c r="J26" s="22"/>
      <c r="K26" s="28"/>
    </row>
    <row r="27" spans="1:11" x14ac:dyDescent="0.25">
      <c r="A27" s="27"/>
      <c r="B27" s="18"/>
      <c r="C27" s="43" t="e">
        <f>VLOOKUP(B27,'Look up tables'!$B$2:$C$71,2,FALSE)</f>
        <v>#N/A</v>
      </c>
      <c r="D27" s="13"/>
      <c r="E27" s="13"/>
      <c r="F27" s="21"/>
      <c r="G27" s="21"/>
      <c r="H27" s="22"/>
      <c r="I27" s="21"/>
      <c r="J27" s="22"/>
      <c r="K27" s="28"/>
    </row>
    <row r="28" spans="1:11" x14ac:dyDescent="0.25">
      <c r="A28" s="27"/>
      <c r="B28" s="18"/>
      <c r="C28" s="43" t="e">
        <f>VLOOKUP(B28,'Look up tables'!$B$2:$C$71,2,FALSE)</f>
        <v>#N/A</v>
      </c>
      <c r="D28" s="13"/>
      <c r="E28" s="13"/>
      <c r="F28" s="21"/>
      <c r="G28" s="21"/>
      <c r="H28" s="22"/>
      <c r="I28" s="21"/>
      <c r="J28" s="22"/>
      <c r="K28" s="28"/>
    </row>
    <row r="29" spans="1:11" x14ac:dyDescent="0.25">
      <c r="A29" s="27"/>
      <c r="B29" s="18"/>
      <c r="C29" s="43" t="e">
        <f>VLOOKUP(B29,'Look up tables'!$B$2:$C$71,2,FALSE)</f>
        <v>#N/A</v>
      </c>
      <c r="D29" s="13"/>
      <c r="E29" s="13"/>
      <c r="F29" s="21"/>
      <c r="G29" s="21"/>
      <c r="H29" s="22"/>
      <c r="I29" s="21"/>
      <c r="J29" s="22"/>
      <c r="K29" s="28"/>
    </row>
    <row r="30" spans="1:11" x14ac:dyDescent="0.25">
      <c r="A30" s="27"/>
      <c r="B30" s="18"/>
      <c r="C30" s="43" t="e">
        <f>VLOOKUP(B30,'Look up tables'!$B$2:$C$71,2,FALSE)</f>
        <v>#N/A</v>
      </c>
      <c r="D30" s="13"/>
      <c r="E30" s="13"/>
      <c r="F30" s="21"/>
      <c r="G30" s="21"/>
      <c r="H30" s="22"/>
      <c r="I30" s="21"/>
      <c r="J30" s="22"/>
      <c r="K30" s="28"/>
    </row>
    <row r="31" spans="1:11" x14ac:dyDescent="0.25">
      <c r="A31" s="27"/>
      <c r="B31" s="18"/>
      <c r="C31" s="43" t="e">
        <f>VLOOKUP(B31,'Look up tables'!$B$2:$C$71,2,FALSE)</f>
        <v>#N/A</v>
      </c>
      <c r="D31" s="13"/>
      <c r="E31" s="13"/>
      <c r="F31" s="21"/>
      <c r="G31" s="21"/>
      <c r="H31" s="22"/>
      <c r="I31" s="21"/>
      <c r="J31" s="22"/>
      <c r="K31" s="28"/>
    </row>
    <row r="32" spans="1:11" x14ac:dyDescent="0.25">
      <c r="A32" s="27"/>
      <c r="B32" s="18"/>
      <c r="C32" s="43" t="e">
        <f>VLOOKUP(B32,'Look up tables'!$B$2:$C$71,2,FALSE)</f>
        <v>#N/A</v>
      </c>
      <c r="D32" s="13"/>
      <c r="E32" s="13"/>
      <c r="F32" s="21"/>
      <c r="G32" s="21"/>
      <c r="H32" s="22"/>
      <c r="I32" s="21"/>
      <c r="J32" s="22"/>
      <c r="K32" s="28"/>
    </row>
    <row r="33" spans="1:11" x14ac:dyDescent="0.25">
      <c r="A33" s="27"/>
      <c r="B33" s="18"/>
      <c r="C33" s="43" t="e">
        <f>VLOOKUP(B33,'Look up tables'!$B$2:$C$71,2,FALSE)</f>
        <v>#N/A</v>
      </c>
      <c r="D33" s="13"/>
      <c r="E33" s="13"/>
      <c r="F33" s="21"/>
      <c r="G33" s="21"/>
      <c r="H33" s="22"/>
      <c r="I33" s="21"/>
      <c r="J33" s="22"/>
      <c r="K33" s="28"/>
    </row>
    <row r="34" spans="1:11" x14ac:dyDescent="0.25">
      <c r="A34" s="27"/>
      <c r="B34" s="18"/>
      <c r="C34" s="43" t="e">
        <f>VLOOKUP(B34,'Look up tables'!$B$2:$C$71,2,FALSE)</f>
        <v>#N/A</v>
      </c>
      <c r="D34" s="13"/>
      <c r="E34" s="13"/>
      <c r="F34" s="21"/>
      <c r="G34" s="21"/>
      <c r="H34" s="22"/>
      <c r="I34" s="21"/>
      <c r="J34" s="22"/>
      <c r="K34" s="28"/>
    </row>
    <row r="35" spans="1:11" x14ac:dyDescent="0.25">
      <c r="A35" s="27"/>
      <c r="B35" s="18"/>
      <c r="C35" s="43" t="e">
        <f>VLOOKUP(B35,'Look up tables'!$B$2:$C$71,2,FALSE)</f>
        <v>#N/A</v>
      </c>
      <c r="D35" s="13"/>
      <c r="E35" s="13"/>
      <c r="F35" s="21"/>
      <c r="G35" s="21"/>
      <c r="H35" s="22"/>
      <c r="I35" s="21"/>
      <c r="J35" s="22"/>
      <c r="K35" s="28"/>
    </row>
    <row r="36" spans="1:11" x14ac:dyDescent="0.25">
      <c r="A36" s="27"/>
      <c r="B36" s="18"/>
      <c r="C36" s="43" t="e">
        <f>VLOOKUP(B36,'Look up tables'!$B$2:$C$71,2,FALSE)</f>
        <v>#N/A</v>
      </c>
      <c r="D36" s="13"/>
      <c r="E36" s="13"/>
      <c r="F36" s="21"/>
      <c r="G36" s="21"/>
      <c r="H36" s="22"/>
      <c r="I36" s="21"/>
      <c r="J36" s="22"/>
      <c r="K36" s="28"/>
    </row>
    <row r="37" spans="1:11" x14ac:dyDescent="0.25">
      <c r="A37" s="27"/>
      <c r="B37" s="18"/>
      <c r="C37" s="43" t="e">
        <f>VLOOKUP(B37,'Look up tables'!$B$2:$C$71,2,FALSE)</f>
        <v>#N/A</v>
      </c>
      <c r="D37" s="13"/>
      <c r="E37" s="13"/>
      <c r="F37" s="21"/>
      <c r="G37" s="21"/>
      <c r="H37" s="22"/>
      <c r="I37" s="21"/>
      <c r="J37" s="22"/>
      <c r="K37" s="28"/>
    </row>
    <row r="38" spans="1:11" x14ac:dyDescent="0.25">
      <c r="A38" s="27"/>
      <c r="B38" s="18"/>
      <c r="C38" s="43" t="e">
        <f>VLOOKUP(B38,'Look up tables'!$B$2:$C$71,2,FALSE)</f>
        <v>#N/A</v>
      </c>
      <c r="D38" s="13"/>
      <c r="E38" s="13"/>
      <c r="F38" s="21"/>
      <c r="G38" s="21"/>
      <c r="H38" s="22"/>
      <c r="I38" s="21"/>
      <c r="J38" s="22"/>
      <c r="K38" s="28"/>
    </row>
    <row r="39" spans="1:11" x14ac:dyDescent="0.25">
      <c r="A39" s="27"/>
      <c r="B39" s="18"/>
      <c r="C39" s="43" t="e">
        <f>VLOOKUP(B39,'Look up tables'!$B$2:$C$71,2,FALSE)</f>
        <v>#N/A</v>
      </c>
      <c r="D39" s="13"/>
      <c r="E39" s="13"/>
      <c r="F39" s="21"/>
      <c r="G39" s="21"/>
      <c r="H39" s="22"/>
      <c r="I39" s="21"/>
      <c r="J39" s="22"/>
      <c r="K39" s="28"/>
    </row>
    <row r="40" spans="1:11" x14ac:dyDescent="0.25">
      <c r="A40" s="27"/>
      <c r="B40" s="18"/>
      <c r="C40" s="43" t="e">
        <f>VLOOKUP(B40,'Look up tables'!$B$2:$C$71,2,FALSE)</f>
        <v>#N/A</v>
      </c>
      <c r="D40" s="13"/>
      <c r="E40" s="13"/>
      <c r="F40" s="21"/>
      <c r="G40" s="21"/>
      <c r="H40" s="22"/>
      <c r="I40" s="21"/>
      <c r="J40" s="22"/>
      <c r="K40" s="28"/>
    </row>
    <row r="41" spans="1:11" ht="15.75" thickBot="1" x14ac:dyDescent="0.3">
      <c r="A41" s="29"/>
      <c r="B41" s="30"/>
      <c r="C41" s="44" t="e">
        <f>VLOOKUP(B41,'Look up tables'!$B$2:$C$71,2,FALSE)</f>
        <v>#N/A</v>
      </c>
      <c r="D41" s="31"/>
      <c r="E41" s="31"/>
      <c r="F41" s="32"/>
      <c r="G41" s="32"/>
      <c r="H41" s="33"/>
      <c r="I41" s="32"/>
      <c r="J41" s="33"/>
      <c r="K41" s="34"/>
    </row>
  </sheetData>
  <sheetProtection insertColumns="0" insertRows="0"/>
  <protectedRanges>
    <protectedRange sqref="H2:H1000" name="Volume"/>
    <protectedRange sqref="G2:G1000" name="Country State of Destination"/>
    <protectedRange sqref="F2:F1000" name="Exporting Location"/>
    <protectedRange sqref="A2:A1000" name="Product Descripition"/>
    <protectedRange sqref="C2:E1000" name="Load Date"/>
  </protectedRanges>
  <dataValidations count="1">
    <dataValidation type="whole" allowBlank="1" showInputMessage="1" showErrorMessage="1" sqref="K2:K1048576" xr:uid="{20947131-3304-46B5-BBF7-85C00CE40D1B}">
      <formula1>1</formula1>
      <formula2>2000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677D4FFB-D635-432C-BA41-8FD6EE61A9D9}">
          <x14:formula1>
            <xm:f>'Look up tables'!$G$2:$G$4</xm:f>
          </x14:formula1>
          <xm:sqref>I2:I1048576</xm:sqref>
        </x14:dataValidation>
        <x14:dataValidation type="list" allowBlank="1" showInputMessage="1" showErrorMessage="1" xr:uid="{A9151518-2D65-4B74-8AE8-D9EAD6CC6EBE}">
          <x14:formula1>
            <xm:f>'Look up tables'!$D$5:$D$7</xm:f>
          </x14:formula1>
          <xm:sqref>G3:G1048576</xm:sqref>
        </x14:dataValidation>
        <x14:dataValidation type="list" allowBlank="1" showInputMessage="1" showErrorMessage="1" xr:uid="{40D088CD-5266-462E-9C5B-F739183F1D83}">
          <x14:formula1>
            <xm:f>'Look up tables'!$A$2:$A$7</xm:f>
          </x14:formula1>
          <xm:sqref>A1:A1048576</xm:sqref>
        </x14:dataValidation>
        <x14:dataValidation type="list" allowBlank="1" showInputMessage="1" showErrorMessage="1" xr:uid="{12CD9269-2897-4BDC-A69D-4237CA3C30E0}">
          <x14:formula1>
            <xm:f>'Look up tables'!$F$2:$F$4</xm:f>
          </x14:formula1>
          <xm:sqref>F2:F1048576</xm:sqref>
        </x14:dataValidation>
        <x14:dataValidation type="list" allowBlank="1" showInputMessage="1" showErrorMessage="1" xr:uid="{B4D7F55D-789D-4DBB-B8A4-574D5AD552DE}">
          <x14:formula1>
            <xm:f>'Look up tables'!#REF!</xm:f>
          </x14:formula1>
          <xm:sqref>B3:B1048576</xm:sqref>
        </x14:dataValidation>
        <x14:dataValidation type="list" allowBlank="1" showInputMessage="1" showErrorMessage="1" xr:uid="{4CFB3439-0A0E-4C04-88D7-0B3C9381283A}">
          <x14:formula1>
            <xm:f>'Look up tables'!$B$2:$B$71</xm:f>
          </x14:formula1>
          <xm:sqref>B2</xm:sqref>
        </x14:dataValidation>
        <x14:dataValidation type="list" allowBlank="1" showInputMessage="1" showErrorMessage="1" xr:uid="{1078EC85-59B2-4612-8366-8B2D477EA2C2}">
          <x14:formula1>
            <xm:f>'Look up tables'!$E$2:$E$5</xm:f>
          </x14:formula1>
          <xm:sqref>G2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AC02-6850-460F-A50E-0154EF978205}">
  <dimension ref="A1:K41"/>
  <sheetViews>
    <sheetView topLeftCell="C1" zoomScaleNormal="100" workbookViewId="0">
      <selection activeCell="I1" sqref="I1"/>
    </sheetView>
  </sheetViews>
  <sheetFormatPr defaultRowHeight="15" x14ac:dyDescent="0.25"/>
  <cols>
    <col min="1" max="1" width="21" style="14" customWidth="1"/>
    <col min="2" max="2" width="27.28515625" style="14" bestFit="1" customWidth="1"/>
    <col min="3" max="3" width="11.28515625" style="45" customWidth="1"/>
    <col min="4" max="5" width="11.28515625" style="14" customWidth="1"/>
    <col min="6" max="6" width="15.42578125" customWidth="1"/>
    <col min="7" max="7" width="24" customWidth="1"/>
    <col min="8" max="8" width="19.85546875" customWidth="1"/>
    <col min="9" max="11" width="15.42578125" customWidth="1"/>
  </cols>
  <sheetData>
    <row r="1" spans="1:11" ht="80.099999999999994" customHeight="1" thickBot="1" x14ac:dyDescent="0.3">
      <c r="A1" s="23" t="s">
        <v>26</v>
      </c>
      <c r="B1" s="16" t="s">
        <v>34</v>
      </c>
      <c r="C1" s="41" t="s">
        <v>35</v>
      </c>
      <c r="D1" s="11" t="s">
        <v>38</v>
      </c>
      <c r="E1" s="11" t="s">
        <v>37</v>
      </c>
      <c r="F1" s="15" t="s">
        <v>23</v>
      </c>
      <c r="G1" s="15" t="s">
        <v>13</v>
      </c>
      <c r="H1" s="9" t="s">
        <v>39</v>
      </c>
      <c r="I1" s="15" t="s">
        <v>42</v>
      </c>
      <c r="J1" s="10" t="s">
        <v>41</v>
      </c>
      <c r="K1" s="24" t="s">
        <v>14</v>
      </c>
    </row>
    <row r="2" spans="1:11" x14ac:dyDescent="0.25">
      <c r="A2" s="25"/>
      <c r="B2" s="17"/>
      <c r="C2" s="42" t="e">
        <f>VLOOKUP(B2,'Look up tables'!$B$2:$C$71,2,FALSE)</f>
        <v>#N/A</v>
      </c>
      <c r="D2" s="12"/>
      <c r="E2" s="12"/>
      <c r="F2" s="19"/>
      <c r="G2" s="19"/>
      <c r="H2" s="20"/>
      <c r="I2" s="19"/>
      <c r="J2" s="20"/>
      <c r="K2" s="26"/>
    </row>
    <row r="3" spans="1:11" x14ac:dyDescent="0.25">
      <c r="A3" s="27"/>
      <c r="B3" s="18"/>
      <c r="C3" s="43" t="e">
        <f>VLOOKUP(B3,'Look up tables'!$B$2:$C$71,2,FALSE)</f>
        <v>#N/A</v>
      </c>
      <c r="D3" s="13"/>
      <c r="E3" s="13"/>
      <c r="F3" s="21"/>
      <c r="G3" s="21"/>
      <c r="H3" s="22"/>
      <c r="I3" s="21"/>
      <c r="J3" s="22"/>
      <c r="K3" s="28"/>
    </row>
    <row r="4" spans="1:11" x14ac:dyDescent="0.25">
      <c r="A4" s="27"/>
      <c r="B4" s="18"/>
      <c r="C4" s="43" t="e">
        <f>VLOOKUP(B4,'Look up tables'!$B$2:$C$71,2,FALSE)</f>
        <v>#N/A</v>
      </c>
      <c r="D4" s="13"/>
      <c r="E4" s="13"/>
      <c r="F4" s="21"/>
      <c r="G4" s="21"/>
      <c r="H4" s="22"/>
      <c r="I4" s="21"/>
      <c r="J4" s="22"/>
      <c r="K4" s="28"/>
    </row>
    <row r="5" spans="1:11" x14ac:dyDescent="0.25">
      <c r="A5" s="27"/>
      <c r="B5" s="18"/>
      <c r="C5" s="43" t="e">
        <f>VLOOKUP(B5,'Look up tables'!$B$2:$C$71,2,FALSE)</f>
        <v>#N/A</v>
      </c>
      <c r="D5" s="13"/>
      <c r="E5" s="13"/>
      <c r="F5" s="21"/>
      <c r="G5" s="21"/>
      <c r="H5" s="22"/>
      <c r="I5" s="21"/>
      <c r="J5" s="22"/>
      <c r="K5" s="28"/>
    </row>
    <row r="6" spans="1:11" x14ac:dyDescent="0.25">
      <c r="A6" s="27"/>
      <c r="B6" s="18"/>
      <c r="C6" s="43" t="e">
        <f>VLOOKUP(B6,'Look up tables'!$B$2:$C$71,2,FALSE)</f>
        <v>#N/A</v>
      </c>
      <c r="D6" s="13"/>
      <c r="E6" s="13"/>
      <c r="F6" s="21"/>
      <c r="G6" s="21"/>
      <c r="H6" s="22"/>
      <c r="I6" s="21"/>
      <c r="J6" s="22"/>
      <c r="K6" s="28"/>
    </row>
    <row r="7" spans="1:11" x14ac:dyDescent="0.25">
      <c r="A7" s="27"/>
      <c r="B7" s="18"/>
      <c r="C7" s="43" t="e">
        <f>VLOOKUP(B7,'Look up tables'!$B$2:$C$71,2,FALSE)</f>
        <v>#N/A</v>
      </c>
      <c r="D7" s="13"/>
      <c r="E7" s="13"/>
      <c r="F7" s="21"/>
      <c r="G7" s="21"/>
      <c r="H7" s="22"/>
      <c r="I7" s="21"/>
      <c r="J7" s="22"/>
      <c r="K7" s="28"/>
    </row>
    <row r="8" spans="1:11" x14ac:dyDescent="0.25">
      <c r="A8" s="27"/>
      <c r="B8" s="18"/>
      <c r="C8" s="43" t="e">
        <f>VLOOKUP(B8,'Look up tables'!$B$2:$C$71,2,FALSE)</f>
        <v>#N/A</v>
      </c>
      <c r="D8" s="13"/>
      <c r="E8" s="13"/>
      <c r="F8" s="21"/>
      <c r="G8" s="21"/>
      <c r="H8" s="22"/>
      <c r="I8" s="21"/>
      <c r="J8" s="22"/>
      <c r="K8" s="28"/>
    </row>
    <row r="9" spans="1:11" x14ac:dyDescent="0.25">
      <c r="A9" s="27"/>
      <c r="B9" s="18"/>
      <c r="C9" s="43" t="e">
        <f>VLOOKUP(B9,'Look up tables'!$B$2:$C$71,2,FALSE)</f>
        <v>#N/A</v>
      </c>
      <c r="D9" s="13"/>
      <c r="E9" s="13"/>
      <c r="F9" s="21"/>
      <c r="G9" s="21"/>
      <c r="H9" s="22"/>
      <c r="I9" s="21"/>
      <c r="J9" s="22"/>
      <c r="K9" s="28"/>
    </row>
    <row r="10" spans="1:11" x14ac:dyDescent="0.25">
      <c r="A10" s="27"/>
      <c r="B10" s="18"/>
      <c r="C10" s="43" t="e">
        <f>VLOOKUP(B10,'Look up tables'!$B$2:$C$71,2,FALSE)</f>
        <v>#N/A</v>
      </c>
      <c r="D10" s="13"/>
      <c r="E10" s="13"/>
      <c r="F10" s="21"/>
      <c r="G10" s="21"/>
      <c r="H10" s="22"/>
      <c r="I10" s="21"/>
      <c r="J10" s="22"/>
      <c r="K10" s="28"/>
    </row>
    <row r="11" spans="1:11" x14ac:dyDescent="0.25">
      <c r="A11" s="27"/>
      <c r="B11" s="18"/>
      <c r="C11" s="43" t="e">
        <f>VLOOKUP(B11,'Look up tables'!$B$2:$C$71,2,FALSE)</f>
        <v>#N/A</v>
      </c>
      <c r="D11" s="13"/>
      <c r="E11" s="13"/>
      <c r="F11" s="21"/>
      <c r="G11" s="21"/>
      <c r="H11" s="22"/>
      <c r="I11" s="21"/>
      <c r="J11" s="22"/>
      <c r="K11" s="28"/>
    </row>
    <row r="12" spans="1:11" x14ac:dyDescent="0.25">
      <c r="A12" s="27"/>
      <c r="B12" s="18"/>
      <c r="C12" s="43" t="e">
        <f>VLOOKUP(B12,'Look up tables'!$B$2:$C$71,2,FALSE)</f>
        <v>#N/A</v>
      </c>
      <c r="D12" s="13"/>
      <c r="E12" s="13"/>
      <c r="F12" s="21"/>
      <c r="G12" s="21"/>
      <c r="H12" s="22"/>
      <c r="I12" s="21"/>
      <c r="J12" s="22"/>
      <c r="K12" s="28"/>
    </row>
    <row r="13" spans="1:11" x14ac:dyDescent="0.25">
      <c r="A13" s="27"/>
      <c r="B13" s="18"/>
      <c r="C13" s="43" t="e">
        <f>VLOOKUP(B13,'Look up tables'!$B$2:$C$71,2,FALSE)</f>
        <v>#N/A</v>
      </c>
      <c r="D13" s="13"/>
      <c r="E13" s="13"/>
      <c r="F13" s="21"/>
      <c r="G13" s="21"/>
      <c r="H13" s="22"/>
      <c r="I13" s="21"/>
      <c r="J13" s="22"/>
      <c r="K13" s="28"/>
    </row>
    <row r="14" spans="1:11" x14ac:dyDescent="0.25">
      <c r="A14" s="27"/>
      <c r="B14" s="18"/>
      <c r="C14" s="43" t="e">
        <f>VLOOKUP(B14,'Look up tables'!$B$2:$C$71,2,FALSE)</f>
        <v>#N/A</v>
      </c>
      <c r="D14" s="13"/>
      <c r="E14" s="13"/>
      <c r="F14" s="21"/>
      <c r="G14" s="21"/>
      <c r="H14" s="22"/>
      <c r="I14" s="21"/>
      <c r="J14" s="22"/>
      <c r="K14" s="28"/>
    </row>
    <row r="15" spans="1:11" x14ac:dyDescent="0.25">
      <c r="A15" s="27"/>
      <c r="B15" s="18"/>
      <c r="C15" s="43" t="e">
        <f>VLOOKUP(B15,'Look up tables'!$B$2:$C$71,2,FALSE)</f>
        <v>#N/A</v>
      </c>
      <c r="D15" s="13"/>
      <c r="E15" s="13"/>
      <c r="F15" s="21"/>
      <c r="G15" s="21"/>
      <c r="H15" s="22"/>
      <c r="I15" s="21"/>
      <c r="J15" s="22"/>
      <c r="K15" s="28"/>
    </row>
    <row r="16" spans="1:11" x14ac:dyDescent="0.25">
      <c r="A16" s="27"/>
      <c r="B16" s="18"/>
      <c r="C16" s="43" t="e">
        <f>VLOOKUP(B16,'Look up tables'!$B$2:$C$71,2,FALSE)</f>
        <v>#N/A</v>
      </c>
      <c r="D16" s="13"/>
      <c r="E16" s="13"/>
      <c r="F16" s="21"/>
      <c r="G16" s="21"/>
      <c r="H16" s="22"/>
      <c r="I16" s="21"/>
      <c r="J16" s="22"/>
      <c r="K16" s="28"/>
    </row>
    <row r="17" spans="1:11" x14ac:dyDescent="0.25">
      <c r="A17" s="27"/>
      <c r="B17" s="18"/>
      <c r="C17" s="43" t="e">
        <f>VLOOKUP(B17,'Look up tables'!$B$2:$C$71,2,FALSE)</f>
        <v>#N/A</v>
      </c>
      <c r="D17" s="13"/>
      <c r="E17" s="13"/>
      <c r="F17" s="21"/>
      <c r="G17" s="21"/>
      <c r="H17" s="22"/>
      <c r="I17" s="21"/>
      <c r="J17" s="22"/>
      <c r="K17" s="28"/>
    </row>
    <row r="18" spans="1:11" x14ac:dyDescent="0.25">
      <c r="A18" s="27"/>
      <c r="B18" s="18"/>
      <c r="C18" s="43" t="e">
        <f>VLOOKUP(B18,'Look up tables'!$B$2:$C$71,2,FALSE)</f>
        <v>#N/A</v>
      </c>
      <c r="D18" s="13"/>
      <c r="E18" s="13"/>
      <c r="F18" s="21"/>
      <c r="G18" s="21"/>
      <c r="H18" s="22"/>
      <c r="I18" s="21"/>
      <c r="J18" s="22"/>
      <c r="K18" s="28"/>
    </row>
    <row r="19" spans="1:11" x14ac:dyDescent="0.25">
      <c r="A19" s="27"/>
      <c r="B19" s="18"/>
      <c r="C19" s="43" t="e">
        <f>VLOOKUP(B19,'Look up tables'!$B$2:$C$71,2,FALSE)</f>
        <v>#N/A</v>
      </c>
      <c r="D19" s="13"/>
      <c r="E19" s="13"/>
      <c r="F19" s="21"/>
      <c r="G19" s="21"/>
      <c r="H19" s="22"/>
      <c r="I19" s="21"/>
      <c r="J19" s="22"/>
      <c r="K19" s="28"/>
    </row>
    <row r="20" spans="1:11" x14ac:dyDescent="0.25">
      <c r="A20" s="27"/>
      <c r="B20" s="18"/>
      <c r="C20" s="43" t="e">
        <f>VLOOKUP(B20,'Look up tables'!$B$2:$C$71,2,FALSE)</f>
        <v>#N/A</v>
      </c>
      <c r="D20" s="13"/>
      <c r="E20" s="13"/>
      <c r="F20" s="21"/>
      <c r="G20" s="21"/>
      <c r="H20" s="22"/>
      <c r="I20" s="21"/>
      <c r="J20" s="22"/>
      <c r="K20" s="28"/>
    </row>
    <row r="21" spans="1:11" x14ac:dyDescent="0.25">
      <c r="A21" s="27"/>
      <c r="B21" s="18"/>
      <c r="C21" s="43" t="e">
        <f>VLOOKUP(B21,'Look up tables'!$B$2:$C$71,2,FALSE)</f>
        <v>#N/A</v>
      </c>
      <c r="D21" s="13"/>
      <c r="E21" s="13"/>
      <c r="F21" s="21"/>
      <c r="G21" s="21"/>
      <c r="H21" s="22"/>
      <c r="I21" s="21"/>
      <c r="J21" s="22"/>
      <c r="K21" s="28"/>
    </row>
    <row r="22" spans="1:11" x14ac:dyDescent="0.25">
      <c r="A22" s="27"/>
      <c r="B22" s="18"/>
      <c r="C22" s="43" t="e">
        <f>VLOOKUP(B22,'Look up tables'!$B$2:$C$71,2,FALSE)</f>
        <v>#N/A</v>
      </c>
      <c r="D22" s="13"/>
      <c r="E22" s="13"/>
      <c r="F22" s="21"/>
      <c r="G22" s="21"/>
      <c r="H22" s="22"/>
      <c r="I22" s="21"/>
      <c r="J22" s="22"/>
      <c r="K22" s="28"/>
    </row>
    <row r="23" spans="1:11" x14ac:dyDescent="0.25">
      <c r="A23" s="27"/>
      <c r="B23" s="18"/>
      <c r="C23" s="43" t="e">
        <f>VLOOKUP(B23,'Look up tables'!$B$2:$C$71,2,FALSE)</f>
        <v>#N/A</v>
      </c>
      <c r="D23" s="13"/>
      <c r="E23" s="13"/>
      <c r="F23" s="21"/>
      <c r="G23" s="21"/>
      <c r="H23" s="22"/>
      <c r="I23" s="21"/>
      <c r="J23" s="22"/>
      <c r="K23" s="28"/>
    </row>
    <row r="24" spans="1:11" x14ac:dyDescent="0.25">
      <c r="A24" s="27"/>
      <c r="B24" s="18"/>
      <c r="C24" s="43" t="e">
        <f>VLOOKUP(B24,'Look up tables'!$B$2:$C$71,2,FALSE)</f>
        <v>#N/A</v>
      </c>
      <c r="D24" s="13"/>
      <c r="E24" s="13"/>
      <c r="F24" s="21"/>
      <c r="G24" s="21"/>
      <c r="H24" s="22"/>
      <c r="I24" s="21"/>
      <c r="J24" s="22"/>
      <c r="K24" s="28"/>
    </row>
    <row r="25" spans="1:11" x14ac:dyDescent="0.25">
      <c r="A25" s="27"/>
      <c r="B25" s="18"/>
      <c r="C25" s="43" t="e">
        <f>VLOOKUP(B25,'Look up tables'!$B$2:$C$71,2,FALSE)</f>
        <v>#N/A</v>
      </c>
      <c r="D25" s="13"/>
      <c r="E25" s="13"/>
      <c r="F25" s="21"/>
      <c r="G25" s="21"/>
      <c r="H25" s="22"/>
      <c r="I25" s="21"/>
      <c r="J25" s="22"/>
      <c r="K25" s="28"/>
    </row>
    <row r="26" spans="1:11" x14ac:dyDescent="0.25">
      <c r="A26" s="27"/>
      <c r="B26" s="18"/>
      <c r="C26" s="43" t="e">
        <f>VLOOKUP(B26,'Look up tables'!$B$2:$C$71,2,FALSE)</f>
        <v>#N/A</v>
      </c>
      <c r="D26" s="13"/>
      <c r="E26" s="13"/>
      <c r="F26" s="21"/>
      <c r="G26" s="21"/>
      <c r="H26" s="22"/>
      <c r="I26" s="21"/>
      <c r="J26" s="22"/>
      <c r="K26" s="28"/>
    </row>
    <row r="27" spans="1:11" x14ac:dyDescent="0.25">
      <c r="A27" s="27"/>
      <c r="B27" s="18"/>
      <c r="C27" s="43" t="e">
        <f>VLOOKUP(B27,'Look up tables'!$B$2:$C$71,2,FALSE)</f>
        <v>#N/A</v>
      </c>
      <c r="D27" s="13"/>
      <c r="E27" s="13"/>
      <c r="F27" s="21"/>
      <c r="G27" s="21"/>
      <c r="H27" s="22"/>
      <c r="I27" s="21"/>
      <c r="J27" s="22"/>
      <c r="K27" s="28"/>
    </row>
    <row r="28" spans="1:11" x14ac:dyDescent="0.25">
      <c r="A28" s="27"/>
      <c r="B28" s="18"/>
      <c r="C28" s="43" t="e">
        <f>VLOOKUP(B28,'Look up tables'!$B$2:$C$71,2,FALSE)</f>
        <v>#N/A</v>
      </c>
      <c r="D28" s="13"/>
      <c r="E28" s="13"/>
      <c r="F28" s="21"/>
      <c r="G28" s="21"/>
      <c r="H28" s="22"/>
      <c r="I28" s="21"/>
      <c r="J28" s="22"/>
      <c r="K28" s="28"/>
    </row>
    <row r="29" spans="1:11" x14ac:dyDescent="0.25">
      <c r="A29" s="27"/>
      <c r="B29" s="18"/>
      <c r="C29" s="43" t="e">
        <f>VLOOKUP(B29,'Look up tables'!$B$2:$C$71,2,FALSE)</f>
        <v>#N/A</v>
      </c>
      <c r="D29" s="13"/>
      <c r="E29" s="13"/>
      <c r="F29" s="21"/>
      <c r="G29" s="21"/>
      <c r="H29" s="22"/>
      <c r="I29" s="21"/>
      <c r="J29" s="22"/>
      <c r="K29" s="28"/>
    </row>
    <row r="30" spans="1:11" x14ac:dyDescent="0.25">
      <c r="A30" s="27"/>
      <c r="B30" s="18"/>
      <c r="C30" s="43" t="e">
        <f>VLOOKUP(B30,'Look up tables'!$B$2:$C$71,2,FALSE)</f>
        <v>#N/A</v>
      </c>
      <c r="D30" s="13"/>
      <c r="E30" s="13"/>
      <c r="F30" s="21"/>
      <c r="G30" s="21"/>
      <c r="H30" s="22"/>
      <c r="I30" s="21"/>
      <c r="J30" s="22"/>
      <c r="K30" s="28"/>
    </row>
    <row r="31" spans="1:11" x14ac:dyDescent="0.25">
      <c r="A31" s="27"/>
      <c r="B31" s="18"/>
      <c r="C31" s="43" t="e">
        <f>VLOOKUP(B31,'Look up tables'!$B$2:$C$71,2,FALSE)</f>
        <v>#N/A</v>
      </c>
      <c r="D31" s="13"/>
      <c r="E31" s="13"/>
      <c r="F31" s="21"/>
      <c r="G31" s="21"/>
      <c r="H31" s="22"/>
      <c r="I31" s="21"/>
      <c r="J31" s="22"/>
      <c r="K31" s="28"/>
    </row>
    <row r="32" spans="1:11" x14ac:dyDescent="0.25">
      <c r="A32" s="27"/>
      <c r="B32" s="18"/>
      <c r="C32" s="43" t="e">
        <f>VLOOKUP(B32,'Look up tables'!$B$2:$C$71,2,FALSE)</f>
        <v>#N/A</v>
      </c>
      <c r="D32" s="13"/>
      <c r="E32" s="13"/>
      <c r="F32" s="21"/>
      <c r="G32" s="21"/>
      <c r="H32" s="22"/>
      <c r="I32" s="21"/>
      <c r="J32" s="22"/>
      <c r="K32" s="28"/>
    </row>
    <row r="33" spans="1:11" x14ac:dyDescent="0.25">
      <c r="A33" s="27"/>
      <c r="B33" s="18"/>
      <c r="C33" s="43" t="e">
        <f>VLOOKUP(B33,'Look up tables'!$B$2:$C$71,2,FALSE)</f>
        <v>#N/A</v>
      </c>
      <c r="D33" s="13"/>
      <c r="E33" s="13"/>
      <c r="F33" s="21"/>
      <c r="G33" s="21"/>
      <c r="H33" s="22"/>
      <c r="I33" s="21"/>
      <c r="J33" s="22"/>
      <c r="K33" s="28"/>
    </row>
    <row r="34" spans="1:11" x14ac:dyDescent="0.25">
      <c r="A34" s="27"/>
      <c r="B34" s="18"/>
      <c r="C34" s="43" t="e">
        <f>VLOOKUP(B34,'Look up tables'!$B$2:$C$71,2,FALSE)</f>
        <v>#N/A</v>
      </c>
      <c r="D34" s="13"/>
      <c r="E34" s="13"/>
      <c r="F34" s="21"/>
      <c r="G34" s="21"/>
      <c r="H34" s="22"/>
      <c r="I34" s="21"/>
      <c r="J34" s="22"/>
      <c r="K34" s="28"/>
    </row>
    <row r="35" spans="1:11" x14ac:dyDescent="0.25">
      <c r="A35" s="27"/>
      <c r="B35" s="18"/>
      <c r="C35" s="43" t="e">
        <f>VLOOKUP(B35,'Look up tables'!$B$2:$C$71,2,FALSE)</f>
        <v>#N/A</v>
      </c>
      <c r="D35" s="13"/>
      <c r="E35" s="13"/>
      <c r="F35" s="21"/>
      <c r="G35" s="21"/>
      <c r="H35" s="22"/>
      <c r="I35" s="21"/>
      <c r="J35" s="22"/>
      <c r="K35" s="28"/>
    </row>
    <row r="36" spans="1:11" x14ac:dyDescent="0.25">
      <c r="A36" s="27"/>
      <c r="B36" s="18"/>
      <c r="C36" s="43" t="e">
        <f>VLOOKUP(B36,'Look up tables'!$B$2:$C$71,2,FALSE)</f>
        <v>#N/A</v>
      </c>
      <c r="D36" s="13"/>
      <c r="E36" s="13"/>
      <c r="F36" s="21"/>
      <c r="G36" s="21"/>
      <c r="H36" s="22"/>
      <c r="I36" s="21"/>
      <c r="J36" s="22"/>
      <c r="K36" s="28"/>
    </row>
    <row r="37" spans="1:11" x14ac:dyDescent="0.25">
      <c r="A37" s="27"/>
      <c r="B37" s="18"/>
      <c r="C37" s="43" t="e">
        <f>VLOOKUP(B37,'Look up tables'!$B$2:$C$71,2,FALSE)</f>
        <v>#N/A</v>
      </c>
      <c r="D37" s="13"/>
      <c r="E37" s="13"/>
      <c r="F37" s="21"/>
      <c r="G37" s="21"/>
      <c r="H37" s="22"/>
      <c r="I37" s="21"/>
      <c r="J37" s="22"/>
      <c r="K37" s="28"/>
    </row>
    <row r="38" spans="1:11" x14ac:dyDescent="0.25">
      <c r="A38" s="27"/>
      <c r="B38" s="18"/>
      <c r="C38" s="43" t="e">
        <f>VLOOKUP(B38,'Look up tables'!$B$2:$C$71,2,FALSE)</f>
        <v>#N/A</v>
      </c>
      <c r="D38" s="13"/>
      <c r="E38" s="13"/>
      <c r="F38" s="21"/>
      <c r="G38" s="21"/>
      <c r="H38" s="22"/>
      <c r="I38" s="21"/>
      <c r="J38" s="22"/>
      <c r="K38" s="28"/>
    </row>
    <row r="39" spans="1:11" x14ac:dyDescent="0.25">
      <c r="A39" s="27"/>
      <c r="B39" s="18"/>
      <c r="C39" s="43"/>
      <c r="D39" s="13"/>
      <c r="E39" s="13"/>
      <c r="F39" s="21"/>
      <c r="G39" s="21"/>
      <c r="H39" s="22"/>
      <c r="I39" s="21"/>
      <c r="J39" s="22"/>
      <c r="K39" s="28"/>
    </row>
    <row r="40" spans="1:11" x14ac:dyDescent="0.25">
      <c r="A40" s="27"/>
      <c r="B40" s="18"/>
      <c r="C40" s="43"/>
      <c r="D40" s="13"/>
      <c r="E40" s="13"/>
      <c r="F40" s="21"/>
      <c r="G40" s="21"/>
      <c r="H40" s="22"/>
      <c r="I40" s="21"/>
      <c r="J40" s="22"/>
      <c r="K40" s="28"/>
    </row>
    <row r="41" spans="1:11" ht="15.75" thickBot="1" x14ac:dyDescent="0.3">
      <c r="A41" s="29"/>
      <c r="B41" s="30"/>
      <c r="C41" s="44"/>
      <c r="D41" s="31"/>
      <c r="E41" s="31"/>
      <c r="F41" s="32"/>
      <c r="G41" s="32"/>
      <c r="H41" s="33"/>
      <c r="I41" s="32"/>
      <c r="J41" s="33"/>
      <c r="K41" s="34"/>
    </row>
  </sheetData>
  <dataValidations count="1">
    <dataValidation type="whole" allowBlank="1" showInputMessage="1" showErrorMessage="1" sqref="K2:K1048576" xr:uid="{45D94114-ED70-474A-8FFE-7189FB00334B}">
      <formula1>1</formula1>
      <formula2>2000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73D24661-51B1-4A86-906E-FC28F920DE17}">
          <x14:formula1>
            <xm:f>'Look up tables'!$G$2:$G$4</xm:f>
          </x14:formula1>
          <xm:sqref>I2:I1048576</xm:sqref>
        </x14:dataValidation>
        <x14:dataValidation type="list" allowBlank="1" showInputMessage="1" showErrorMessage="1" xr:uid="{16ECF4BE-4BD6-4700-BD2C-CCF0D258C2C5}">
          <x14:formula1>
            <xm:f>'Look up tables'!$F$2:$F$4</xm:f>
          </x14:formula1>
          <xm:sqref>F2:F1048576</xm:sqref>
        </x14:dataValidation>
        <x14:dataValidation type="list" allowBlank="1" showInputMessage="1" showErrorMessage="1" xr:uid="{4A105C5E-D6BC-4382-B633-F19453FC9402}">
          <x14:formula1>
            <xm:f>'Look up tables'!$A$2:$A$7</xm:f>
          </x14:formula1>
          <xm:sqref>A1 A3:A1048576</xm:sqref>
        </x14:dataValidation>
        <x14:dataValidation type="list" allowBlank="1" showInputMessage="1" showErrorMessage="1" xr:uid="{6A721A20-628E-4E16-8B43-1E73E777F436}">
          <x14:formula1>
            <xm:f>'Look up tables'!$D$2:$D$4</xm:f>
          </x14:formula1>
          <xm:sqref>G2:G1048576</xm:sqref>
        </x14:dataValidation>
        <x14:dataValidation type="list" allowBlank="1" showInputMessage="1" showErrorMessage="1" xr:uid="{BFD71249-2560-407A-905B-7E6D35B762BA}">
          <x14:formula1>
            <xm:f>'Look up tables'!#REF!</xm:f>
          </x14:formula1>
          <xm:sqref>B3:B1048576</xm:sqref>
        </x14:dataValidation>
        <x14:dataValidation type="list" allowBlank="1" showInputMessage="1" showErrorMessage="1" xr:uid="{D9A64CAC-1177-4C6F-8433-A15DC9A8E014}">
          <x14:formula1>
            <xm:f>'Look up tables'!$B$2:$B$71</xm:f>
          </x14:formula1>
          <xm:sqref>B2</xm:sqref>
        </x14:dataValidation>
        <x14:dataValidation type="list" allowBlank="1" showInputMessage="1" showErrorMessage="1" xr:uid="{414A293D-5439-4A54-9E8D-D9922983B8A3}">
          <x14:formula1>
            <xm:f>'Look up tables'!$A$2:$A$8</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CAEFC-0C61-42E5-9E25-74B62C872479}">
  <dimension ref="A1:G71"/>
  <sheetViews>
    <sheetView topLeftCell="B1" workbookViewId="0">
      <selection activeCell="A9" sqref="A9"/>
    </sheetView>
  </sheetViews>
  <sheetFormatPr defaultColWidth="9.140625" defaultRowHeight="14.25" x14ac:dyDescent="0.2"/>
  <cols>
    <col min="1" max="1" width="21.85546875" style="4" customWidth="1"/>
    <col min="2" max="2" width="90.42578125" style="4" bestFit="1" customWidth="1"/>
    <col min="3" max="3" width="16.5703125" style="36" bestFit="1" customWidth="1"/>
    <col min="4" max="4" width="20" style="4" bestFit="1" customWidth="1"/>
    <col min="5" max="5" width="53.140625" style="4" bestFit="1" customWidth="1"/>
    <col min="6" max="6" width="25.28515625" style="4" bestFit="1" customWidth="1"/>
    <col min="7" max="7" width="20.85546875" style="4" bestFit="1" customWidth="1"/>
    <col min="8" max="8" width="12.28515625" style="4" customWidth="1"/>
    <col min="9" max="16383" width="9.140625" style="4"/>
    <col min="16384" max="16384" width="9.140625" style="4" bestFit="1"/>
  </cols>
  <sheetData>
    <row r="1" spans="1:7" ht="15" x14ac:dyDescent="0.25">
      <c r="A1" s="35" t="s">
        <v>26</v>
      </c>
      <c r="B1" s="35" t="s">
        <v>31</v>
      </c>
      <c r="C1" s="37" t="s">
        <v>32</v>
      </c>
      <c r="D1" s="35" t="s">
        <v>13</v>
      </c>
      <c r="E1" s="35" t="s">
        <v>119</v>
      </c>
      <c r="F1" s="35" t="s">
        <v>23</v>
      </c>
      <c r="G1" s="35" t="s">
        <v>33</v>
      </c>
    </row>
    <row r="2" spans="1:7" x14ac:dyDescent="0.2">
      <c r="A2" s="4" t="s">
        <v>27</v>
      </c>
      <c r="B2" s="4" t="s">
        <v>43</v>
      </c>
      <c r="C2" s="38">
        <v>931</v>
      </c>
      <c r="D2" s="4" t="s">
        <v>15</v>
      </c>
      <c r="E2" s="4" t="s">
        <v>16</v>
      </c>
      <c r="F2" s="4" t="s">
        <v>20</v>
      </c>
      <c r="G2" s="4" t="s">
        <v>18</v>
      </c>
    </row>
    <row r="3" spans="1:7" x14ac:dyDescent="0.2">
      <c r="A3" s="4" t="s">
        <v>29</v>
      </c>
      <c r="B3" s="4" t="s">
        <v>44</v>
      </c>
      <c r="C3" s="38">
        <v>112</v>
      </c>
      <c r="D3" s="4" t="s">
        <v>24</v>
      </c>
      <c r="E3" s="4" t="s">
        <v>120</v>
      </c>
      <c r="F3" s="4" t="s">
        <v>21</v>
      </c>
      <c r="G3" s="4" t="s">
        <v>19</v>
      </c>
    </row>
    <row r="4" spans="1:7" x14ac:dyDescent="0.2">
      <c r="A4" s="4" t="s">
        <v>36</v>
      </c>
      <c r="B4" s="4" t="s">
        <v>45</v>
      </c>
      <c r="C4" s="38">
        <v>217</v>
      </c>
      <c r="D4" s="4" t="s">
        <v>25</v>
      </c>
      <c r="E4" s="4" t="s">
        <v>121</v>
      </c>
      <c r="F4" s="4" t="s">
        <v>22</v>
      </c>
    </row>
    <row r="5" spans="1:7" x14ac:dyDescent="0.2">
      <c r="A5" s="4" t="s">
        <v>28</v>
      </c>
      <c r="B5" s="4" t="s">
        <v>46</v>
      </c>
      <c r="C5" s="38">
        <v>115</v>
      </c>
      <c r="E5" s="4" t="s">
        <v>17</v>
      </c>
    </row>
    <row r="6" spans="1:7" x14ac:dyDescent="0.2">
      <c r="A6" s="4" t="s">
        <v>40</v>
      </c>
      <c r="B6" s="4" t="s">
        <v>47</v>
      </c>
      <c r="C6" s="38">
        <v>116</v>
      </c>
    </row>
    <row r="7" spans="1:7" x14ac:dyDescent="0.2">
      <c r="A7" s="4" t="s">
        <v>30</v>
      </c>
      <c r="B7" s="4" t="s">
        <v>48</v>
      </c>
      <c r="C7" s="38">
        <v>221</v>
      </c>
    </row>
    <row r="8" spans="1:7" x14ac:dyDescent="0.2">
      <c r="A8" s="4" t="s">
        <v>118</v>
      </c>
      <c r="B8" s="4" t="s">
        <v>49</v>
      </c>
      <c r="C8" s="38">
        <v>222</v>
      </c>
    </row>
    <row r="9" spans="1:7" x14ac:dyDescent="0.2">
      <c r="B9" s="4" t="s">
        <v>50</v>
      </c>
      <c r="C9" s="38">
        <v>709</v>
      </c>
    </row>
    <row r="10" spans="1:7" x14ac:dyDescent="0.2">
      <c r="B10" s="4" t="s">
        <v>51</v>
      </c>
      <c r="C10" s="39" t="s">
        <v>113</v>
      </c>
    </row>
    <row r="11" spans="1:7" x14ac:dyDescent="0.2">
      <c r="A11" s="40"/>
      <c r="B11" s="4" t="s">
        <v>52</v>
      </c>
      <c r="C11" s="39" t="s">
        <v>114</v>
      </c>
    </row>
    <row r="12" spans="1:7" x14ac:dyDescent="0.2">
      <c r="B12" s="4" t="s">
        <v>53</v>
      </c>
      <c r="C12" s="39" t="s">
        <v>115</v>
      </c>
    </row>
    <row r="13" spans="1:7" x14ac:dyDescent="0.2">
      <c r="B13" s="4" t="s">
        <v>54</v>
      </c>
      <c r="C13" s="39" t="s">
        <v>116</v>
      </c>
    </row>
    <row r="14" spans="1:7" x14ac:dyDescent="0.2">
      <c r="B14" s="4" t="s">
        <v>55</v>
      </c>
      <c r="C14" s="39" t="s">
        <v>117</v>
      </c>
    </row>
    <row r="15" spans="1:7" x14ac:dyDescent="0.2">
      <c r="B15" s="4" t="s">
        <v>56</v>
      </c>
      <c r="C15" s="38">
        <v>405</v>
      </c>
    </row>
    <row r="16" spans="1:7" x14ac:dyDescent="0.2">
      <c r="B16" s="4" t="s">
        <v>57</v>
      </c>
      <c r="C16" s="38">
        <v>468</v>
      </c>
    </row>
    <row r="17" spans="2:3" x14ac:dyDescent="0.2">
      <c r="B17" s="4" t="s">
        <v>58</v>
      </c>
      <c r="C17" s="38">
        <v>469</v>
      </c>
    </row>
    <row r="18" spans="2:3" x14ac:dyDescent="0.2">
      <c r="B18" s="4" t="s">
        <v>59</v>
      </c>
      <c r="C18" s="38">
        <v>489</v>
      </c>
    </row>
    <row r="19" spans="2:3" x14ac:dyDescent="0.2">
      <c r="B19" s="4" t="s">
        <v>60</v>
      </c>
      <c r="C19" s="38">
        <v>485</v>
      </c>
    </row>
    <row r="20" spans="2:3" x14ac:dyDescent="0.2">
      <c r="B20" s="4" t="s">
        <v>61</v>
      </c>
      <c r="C20" s="38">
        <v>488</v>
      </c>
    </row>
    <row r="21" spans="2:3" x14ac:dyDescent="0.2">
      <c r="B21" s="4" t="s">
        <v>62</v>
      </c>
      <c r="C21" s="38">
        <v>487</v>
      </c>
    </row>
    <row r="22" spans="2:3" x14ac:dyDescent="0.2">
      <c r="B22" s="4" t="s">
        <v>63</v>
      </c>
      <c r="C22" s="38">
        <v>477</v>
      </c>
    </row>
    <row r="23" spans="2:3" x14ac:dyDescent="0.2">
      <c r="B23" s="4" t="s">
        <v>64</v>
      </c>
      <c r="C23" s="38">
        <v>478</v>
      </c>
    </row>
    <row r="24" spans="2:3" x14ac:dyDescent="0.2">
      <c r="B24" s="4" t="s">
        <v>65</v>
      </c>
      <c r="C24" s="38">
        <v>480</v>
      </c>
    </row>
    <row r="25" spans="2:3" x14ac:dyDescent="0.2">
      <c r="B25" s="4" t="s">
        <v>66</v>
      </c>
      <c r="C25" s="38">
        <v>481</v>
      </c>
    </row>
    <row r="26" spans="2:3" x14ac:dyDescent="0.2">
      <c r="B26" s="4" t="s">
        <v>67</v>
      </c>
      <c r="C26" s="38">
        <v>482</v>
      </c>
    </row>
    <row r="27" spans="2:3" x14ac:dyDescent="0.2">
      <c r="B27" s="4" t="s">
        <v>68</v>
      </c>
      <c r="C27" s="38">
        <v>490</v>
      </c>
    </row>
    <row r="28" spans="2:3" x14ac:dyDescent="0.2">
      <c r="B28" s="4" t="s">
        <v>69</v>
      </c>
      <c r="C28" s="38">
        <v>462</v>
      </c>
    </row>
    <row r="29" spans="2:3" x14ac:dyDescent="0.2">
      <c r="B29" s="4" t="s">
        <v>70</v>
      </c>
      <c r="C29" s="38">
        <v>311</v>
      </c>
    </row>
    <row r="30" spans="2:3" x14ac:dyDescent="0.2">
      <c r="B30" s="4" t="s">
        <v>71</v>
      </c>
      <c r="C30" s="38">
        <v>822</v>
      </c>
    </row>
    <row r="31" spans="2:3" x14ac:dyDescent="0.2">
      <c r="B31" s="4" t="s">
        <v>72</v>
      </c>
      <c r="C31" s="38">
        <v>824</v>
      </c>
    </row>
    <row r="32" spans="2:3" x14ac:dyDescent="0.2">
      <c r="B32" s="4" t="s">
        <v>73</v>
      </c>
      <c r="C32" s="38">
        <v>172</v>
      </c>
    </row>
    <row r="33" spans="2:3" x14ac:dyDescent="0.2">
      <c r="B33" s="4" t="s">
        <v>74</v>
      </c>
      <c r="C33" s="38">
        <v>174</v>
      </c>
    </row>
    <row r="34" spans="2:3" x14ac:dyDescent="0.2">
      <c r="B34" s="4" t="s">
        <v>75</v>
      </c>
      <c r="C34" s="38">
        <v>170</v>
      </c>
    </row>
    <row r="35" spans="2:3" x14ac:dyDescent="0.2">
      <c r="B35" s="4" t="s">
        <v>76</v>
      </c>
      <c r="C35" s="38">
        <v>173</v>
      </c>
    </row>
    <row r="36" spans="2:3" x14ac:dyDescent="0.2">
      <c r="B36" s="4" t="s">
        <v>77</v>
      </c>
      <c r="C36" s="38">
        <v>162</v>
      </c>
    </row>
    <row r="37" spans="2:3" x14ac:dyDescent="0.2">
      <c r="B37" s="4" t="s">
        <v>78</v>
      </c>
      <c r="C37" s="38">
        <v>164</v>
      </c>
    </row>
    <row r="38" spans="2:3" x14ac:dyDescent="0.2">
      <c r="B38" s="4" t="s">
        <v>79</v>
      </c>
      <c r="C38" s="38">
        <v>163</v>
      </c>
    </row>
    <row r="39" spans="2:3" x14ac:dyDescent="0.2">
      <c r="B39" s="4" t="s">
        <v>80</v>
      </c>
      <c r="C39" s="38">
        <v>183</v>
      </c>
    </row>
    <row r="40" spans="2:3" x14ac:dyDescent="0.2">
      <c r="B40" s="4" t="s">
        <v>81</v>
      </c>
      <c r="C40" s="38">
        <v>181</v>
      </c>
    </row>
    <row r="41" spans="2:3" x14ac:dyDescent="0.2">
      <c r="B41" s="4" t="s">
        <v>82</v>
      </c>
      <c r="C41" s="38">
        <v>182</v>
      </c>
    </row>
    <row r="42" spans="2:3" x14ac:dyDescent="0.2">
      <c r="B42" s="4" t="s">
        <v>83</v>
      </c>
      <c r="C42" s="38">
        <v>180</v>
      </c>
    </row>
    <row r="43" spans="2:3" x14ac:dyDescent="0.2">
      <c r="B43" s="4" t="s">
        <v>84</v>
      </c>
      <c r="C43" s="38">
        <v>175</v>
      </c>
    </row>
    <row r="44" spans="2:3" x14ac:dyDescent="0.2">
      <c r="B44" s="4" t="s">
        <v>85</v>
      </c>
      <c r="C44" s="38">
        <v>320</v>
      </c>
    </row>
    <row r="45" spans="2:3" x14ac:dyDescent="0.2">
      <c r="B45" s="4" t="s">
        <v>86</v>
      </c>
      <c r="C45" s="38">
        <v>142</v>
      </c>
    </row>
    <row r="46" spans="2:3" x14ac:dyDescent="0.2">
      <c r="B46" s="4" t="s">
        <v>87</v>
      </c>
      <c r="C46" s="38">
        <v>141</v>
      </c>
    </row>
    <row r="47" spans="2:3" x14ac:dyDescent="0.2">
      <c r="B47" s="4" t="s">
        <v>88</v>
      </c>
      <c r="C47" s="38">
        <v>323</v>
      </c>
    </row>
    <row r="48" spans="2:3" x14ac:dyDescent="0.2">
      <c r="B48" s="4" t="s">
        <v>89</v>
      </c>
      <c r="C48" s="38">
        <v>322</v>
      </c>
    </row>
    <row r="49" spans="2:3" x14ac:dyDescent="0.2">
      <c r="B49" s="4" t="s">
        <v>90</v>
      </c>
      <c r="C49" s="38">
        <v>321</v>
      </c>
    </row>
    <row r="50" spans="2:3" x14ac:dyDescent="0.2">
      <c r="B50" s="4" t="s">
        <v>91</v>
      </c>
      <c r="C50" s="38">
        <v>144</v>
      </c>
    </row>
    <row r="51" spans="2:3" x14ac:dyDescent="0.2">
      <c r="B51" s="4" t="s">
        <v>92</v>
      </c>
      <c r="C51" s="38">
        <v>324</v>
      </c>
    </row>
    <row r="52" spans="2:3" x14ac:dyDescent="0.2">
      <c r="B52" s="4" t="s">
        <v>93</v>
      </c>
      <c r="C52" s="38">
        <v>327</v>
      </c>
    </row>
    <row r="53" spans="2:3" x14ac:dyDescent="0.2">
      <c r="B53" s="4" t="s">
        <v>94</v>
      </c>
      <c r="C53" s="38">
        <v>325</v>
      </c>
    </row>
    <row r="54" spans="2:3" x14ac:dyDescent="0.2">
      <c r="B54" s="4" t="s">
        <v>95</v>
      </c>
      <c r="C54" s="38">
        <v>326</v>
      </c>
    </row>
    <row r="55" spans="2:3" x14ac:dyDescent="0.2">
      <c r="B55" s="4" t="s">
        <v>96</v>
      </c>
      <c r="C55" s="38">
        <v>233</v>
      </c>
    </row>
    <row r="56" spans="2:3" x14ac:dyDescent="0.2">
      <c r="B56" s="4" t="s">
        <v>97</v>
      </c>
      <c r="C56" s="38">
        <v>232</v>
      </c>
    </row>
    <row r="57" spans="2:3" x14ac:dyDescent="0.2">
      <c r="B57" s="4" t="s">
        <v>98</v>
      </c>
      <c r="C57" s="38">
        <v>220</v>
      </c>
    </row>
    <row r="58" spans="2:3" x14ac:dyDescent="0.2">
      <c r="B58" s="4" t="s">
        <v>99</v>
      </c>
      <c r="C58" s="38">
        <v>231</v>
      </c>
    </row>
    <row r="59" spans="2:3" x14ac:dyDescent="0.2">
      <c r="B59" s="4" t="s">
        <v>100</v>
      </c>
      <c r="C59" s="38">
        <v>624</v>
      </c>
    </row>
    <row r="60" spans="2:3" x14ac:dyDescent="0.2">
      <c r="B60" s="4" t="s">
        <v>101</v>
      </c>
      <c r="C60" s="38">
        <v>852</v>
      </c>
    </row>
    <row r="61" spans="2:3" x14ac:dyDescent="0.2">
      <c r="B61" s="4" t="s">
        <v>102</v>
      </c>
      <c r="C61" s="38">
        <v>853</v>
      </c>
    </row>
    <row r="62" spans="2:3" x14ac:dyDescent="0.2">
      <c r="B62" s="4" t="s">
        <v>103</v>
      </c>
      <c r="C62" s="38">
        <v>486</v>
      </c>
    </row>
    <row r="63" spans="2:3" x14ac:dyDescent="0.2">
      <c r="B63" s="4" t="s">
        <v>104</v>
      </c>
      <c r="C63" s="38">
        <v>510</v>
      </c>
    </row>
    <row r="64" spans="2:3" x14ac:dyDescent="0.2">
      <c r="B64" s="4" t="s">
        <v>105</v>
      </c>
      <c r="C64" s="38">
        <v>509</v>
      </c>
    </row>
    <row r="65" spans="2:3" x14ac:dyDescent="0.2">
      <c r="B65" s="4" t="s">
        <v>106</v>
      </c>
      <c r="C65" s="38">
        <v>508</v>
      </c>
    </row>
    <row r="66" spans="2:3" x14ac:dyDescent="0.2">
      <c r="B66" s="4" t="s">
        <v>107</v>
      </c>
      <c r="C66" s="38">
        <v>851</v>
      </c>
    </row>
    <row r="67" spans="2:3" x14ac:dyDescent="0.2">
      <c r="B67" s="4" t="s">
        <v>108</v>
      </c>
      <c r="C67" s="38">
        <v>840</v>
      </c>
    </row>
    <row r="68" spans="2:3" x14ac:dyDescent="0.2">
      <c r="B68" s="4" t="s">
        <v>109</v>
      </c>
      <c r="C68" s="38">
        <v>830</v>
      </c>
    </row>
    <row r="69" spans="2:3" x14ac:dyDescent="0.2">
      <c r="B69" s="4" t="s">
        <v>110</v>
      </c>
      <c r="C69" s="38">
        <v>820</v>
      </c>
    </row>
    <row r="70" spans="2:3" x14ac:dyDescent="0.2">
      <c r="B70" s="4" t="s">
        <v>111</v>
      </c>
      <c r="C70" s="38">
        <v>810</v>
      </c>
    </row>
    <row r="71" spans="2:3" x14ac:dyDescent="0.2">
      <c r="B71" s="4" t="s">
        <v>112</v>
      </c>
      <c r="C71" s="38">
        <v>850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Company Information</vt:lpstr>
      <vt:lpstr>Distributions</vt:lpstr>
      <vt:lpstr>Acquisitions</vt:lpstr>
      <vt:lpstr>Look up 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2024-11-06T21:14:21Z</dcterms:created>
  <dcterms:modified xsi:type="dcterms:W3CDTF">2024-11-06T22:09:36Z</dcterms:modified>
  <cp:category/>
  <cp:contentStatus/>
</cp:coreProperties>
</file>