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1" documentId="8_{01010B95-7366-4AC7-AD4E-5B3AF144EFDB}" xr6:coauthVersionLast="47" xr6:coauthVersionMax="47" xr10:uidLastSave="{6179E1B3-BA69-4834-A647-95927E8B51CC}"/>
  <bookViews>
    <workbookView xWindow="4065" yWindow="2490" windowWidth="21600" windowHeight="10995" xr2:uid="{00000000-000D-0000-FFFF-FFFF00000000}"/>
  </bookViews>
  <sheets>
    <sheet name="Company Information" sheetId="7" r:id="rId1"/>
    <sheet name="Crude Oil Received" sheetId="2" r:id="rId2"/>
    <sheet name="Gross and Net Refining Margin" sheetId="5" r:id="rId3"/>
    <sheet name="Gasoline Sales" sheetId="3" r:id="rId4"/>
    <sheet name="Operational Costs" sheetId="4" r:id="rId5"/>
    <sheet name="Other Operational Costs"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 l="1" a="1"/>
  <c r="J9" i="3"/>
  <c r="I9" i="3" l="1" a="1"/>
  <c r="I9" i="3" s="1"/>
  <c r="G19" i="8"/>
  <c r="F4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<sst xmlns="http://schemas.openxmlformats.org/spreadsheetml/2006/main" count="112" uniqueCount="105">
  <si>
    <t>CEC M1322 - Monthly Refining Margin Report</t>
  </si>
  <si>
    <t>This form must be submitted monthly</t>
  </si>
  <si>
    <t>Report Period (Month/Day/Year):</t>
  </si>
  <si>
    <t>Company Name:</t>
  </si>
  <si>
    <t>Company ID Number</t>
  </si>
  <si>
    <t>Refinery Name:</t>
  </si>
  <si>
    <t>Refinery Address:</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</si>
  <si>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</si>
  <si>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</si>
  <si>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</si>
  <si>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</si>
  <si>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</si>
  <si>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</si>
  <si>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</si>
  <si>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Crude Oil Received</t>
  </si>
  <si>
    <r>
      <t xml:space="preserve">Volume Received
 </t>
    </r>
    <r>
      <rPr>
        <sz val="12"/>
        <color rgb="FF000000"/>
        <rFont val="Arial"/>
        <family val="2"/>
      </rPr>
      <t>(Barrels)</t>
    </r>
  </si>
  <si>
    <r>
      <rPr>
        <b/>
        <sz val="12"/>
        <color rgb="FF000000"/>
        <rFont val="Arial"/>
        <family val="2"/>
      </rPr>
      <t xml:space="preserve">Volume-Weighted Average Crude Oil Acquisition Cost 
</t>
    </r>
    <r>
      <rPr>
        <sz val="12"/>
        <color rgb="FF000000"/>
        <rFont val="Arial"/>
        <family val="2"/>
      </rPr>
      <t>(Dollars/Barrel)</t>
    </r>
  </si>
  <si>
    <t>Domestic Crude Oil</t>
  </si>
  <si>
    <t>Foreign Crude Oil</t>
  </si>
  <si>
    <t xml:space="preserve">  Total Crude Oil Received</t>
  </si>
  <si>
    <r>
      <rPr>
        <b/>
        <sz val="12"/>
        <rFont val="Arial"/>
        <family val="2"/>
      </rPr>
      <t xml:space="preserve">Volume-Weighted Average Price
</t>
    </r>
    <r>
      <rPr>
        <sz val="12"/>
        <rFont val="Arial"/>
        <family val="2"/>
      </rPr>
      <t>(Dollars Per Barrel)</t>
    </r>
  </si>
  <si>
    <t>Wholesale Gasoline, less all taxes &amp; fees</t>
  </si>
  <si>
    <t xml:space="preserve"> </t>
  </si>
  <si>
    <t xml:space="preserve">Volume-Weighted Average Crude Oil Acquisition Cost </t>
  </si>
  <si>
    <t>Gross Gasoline Refining Margin</t>
  </si>
  <si>
    <t>Operational Costs</t>
  </si>
  <si>
    <t>Other Operational Costs</t>
  </si>
  <si>
    <t>Net Gasoline Refining Margin</t>
  </si>
  <si>
    <r>
      <rPr>
        <b/>
        <sz val="12"/>
        <rFont val="Arial"/>
        <family val="2"/>
      </rPr>
      <t xml:space="preserve">Wholesale Gasoline Sold
</t>
    </r>
    <r>
      <rPr>
        <sz val="12"/>
        <rFont val="Arial"/>
        <family val="2"/>
      </rPr>
      <t>(California Specification)</t>
    </r>
  </si>
  <si>
    <r>
      <rPr>
        <b/>
        <sz val="12"/>
        <rFont val="Arial"/>
        <family val="2"/>
      </rPr>
      <t xml:space="preserve">Gasoline Sales Volume 
</t>
    </r>
    <r>
      <rPr>
        <sz val="12"/>
        <rFont val="Arial"/>
        <family val="2"/>
      </rPr>
      <t>(Barrels)</t>
    </r>
  </si>
  <si>
    <r>
      <rPr>
        <b/>
        <sz val="12"/>
        <rFont val="Arial"/>
        <family val="2"/>
      </rPr>
      <t xml:space="preserve">Underground Storage Tank (UST) Fee 
</t>
    </r>
    <r>
      <rPr>
        <sz val="12"/>
        <rFont val="Arial"/>
        <family val="2"/>
      </rPr>
      <t>(Cents Per Gallon)</t>
    </r>
  </si>
  <si>
    <r>
      <rPr>
        <b/>
        <sz val="12"/>
        <rFont val="Arial"/>
        <family val="2"/>
      </rPr>
      <t xml:space="preserve">All Other Taxes &amp; Fees 
</t>
    </r>
    <r>
      <rPr>
        <sz val="12"/>
        <rFont val="Arial"/>
        <family val="2"/>
      </rPr>
      <t>(Cents Per Gallon)</t>
    </r>
  </si>
  <si>
    <t>Branded Rack Sales</t>
  </si>
  <si>
    <t>Unbranded Rack Sales</t>
  </si>
  <si>
    <t>Bulk Sales</t>
  </si>
  <si>
    <t>Spot Pipeline Sales</t>
  </si>
  <si>
    <t>Dealer Tank Wagon (DTW) Sales</t>
  </si>
  <si>
    <t>Sales to Other End-Users</t>
  </si>
  <si>
    <t xml:space="preserve">   Total Gasoline Sales</t>
  </si>
  <si>
    <r>
      <t>Total Refining &amp; Distribution Operational Costs</t>
    </r>
    <r>
      <rPr>
        <sz val="12"/>
        <rFont val="Arial"/>
        <family val="2"/>
      </rPr>
      <t xml:space="preserve">
(Dollars)</t>
    </r>
  </si>
  <si>
    <r>
      <t>Operational Costs Allocated to Gasoline Sold</t>
    </r>
    <r>
      <rPr>
        <sz val="12"/>
        <rFont val="Arial"/>
        <family val="2"/>
      </rPr>
      <t xml:space="preserve">
(Dollars)</t>
    </r>
  </si>
  <si>
    <r>
      <rPr>
        <b/>
        <sz val="12"/>
        <rFont val="Arial"/>
        <family val="2"/>
      </rPr>
      <t xml:space="preserve">Operational Cost per Barrel of Gasoline Sold 
</t>
    </r>
    <r>
      <rPr>
        <sz val="12"/>
        <rFont val="Arial"/>
        <family val="2"/>
      </rPr>
      <t>(Dollars Per Barrel)</t>
    </r>
  </si>
  <si>
    <t>Catalyst and Chemicals</t>
  </si>
  <si>
    <t>Catalyst</t>
  </si>
  <si>
    <t>Chemicals</t>
  </si>
  <si>
    <t>Other Variable Costs</t>
  </si>
  <si>
    <t>Purchased Water</t>
  </si>
  <si>
    <t xml:space="preserve"> Total Variable Costs</t>
  </si>
  <si>
    <t>Labor - Refiner Employees &amp; Subcontractors</t>
  </si>
  <si>
    <t>Rent/Supplies/Miscellaneous</t>
  </si>
  <si>
    <t>Insurance</t>
  </si>
  <si>
    <t>Taxes Other than Income</t>
  </si>
  <si>
    <t>Depreciation</t>
  </si>
  <si>
    <t>Regulatory Compliance Costs</t>
  </si>
  <si>
    <t xml:space="preserve">  RINs</t>
  </si>
  <si>
    <t xml:space="preserve">  California Static Carbon Emissions Compliance</t>
  </si>
  <si>
    <t xml:space="preserve">  Local AQMD Compliance Projects, Permits &amp; Fees</t>
  </si>
  <si>
    <t xml:space="preserve">  Effluent Discharge Compliance Projects, Permits &amp; Fees</t>
  </si>
  <si>
    <t>Other (Specify)</t>
  </si>
  <si>
    <t xml:space="preserve"> Total Refining Costs</t>
  </si>
  <si>
    <t>Distribution Expense</t>
  </si>
  <si>
    <t>Additives</t>
  </si>
  <si>
    <t>Fuel Ethanol</t>
  </si>
  <si>
    <t>Pipeline Delivery to Terminals</t>
  </si>
  <si>
    <t>Terminaling &amp; Other Truck Rack Expenses</t>
  </si>
  <si>
    <t>Truck Delivery Expenses</t>
  </si>
  <si>
    <t>Bulk Sales Distribution Expenses</t>
  </si>
  <si>
    <t>Total Operational Costs</t>
  </si>
  <si>
    <r>
      <rPr>
        <b/>
        <sz val="12"/>
        <rFont val="Arial"/>
        <family val="2"/>
      </rPr>
      <t xml:space="preserve">Quantity Received
</t>
    </r>
    <r>
      <rPr>
        <sz val="12"/>
        <rFont val="Arial"/>
        <family val="2"/>
      </rPr>
      <t>(Barrels, Unless Specified)</t>
    </r>
  </si>
  <si>
    <r>
      <rPr>
        <b/>
        <sz val="12"/>
        <rFont val="Arial"/>
        <family val="2"/>
      </rPr>
      <t xml:space="preserve">Other Operational Costs per Barrel of Gasoline Sold 
</t>
    </r>
    <r>
      <rPr>
        <sz val="12"/>
        <rFont val="Arial"/>
        <family val="2"/>
      </rPr>
      <t>(Dollars Per Barrel)</t>
    </r>
  </si>
  <si>
    <t>Energy &amp; Fuel Use</t>
  </si>
  <si>
    <t>Hydrogen, Third-party Outside the Refinery</t>
  </si>
  <si>
    <t>Hydrogen, Third-party Inside the Refinery</t>
  </si>
  <si>
    <t>Purchased Electricity from Outside the Refinery (millions of kWh)</t>
  </si>
  <si>
    <t>Purchased Electricity from Inside the Refinery (millions of kWh)</t>
  </si>
  <si>
    <t>Natural Gas, Fuel Use (millions of cubic feet)</t>
  </si>
  <si>
    <t>Natural Gas, Hydrogen Plant Feedstock (millions of cubic feet)</t>
  </si>
  <si>
    <t>Natural Gas, Cogeneration (millions of cubic feet)</t>
  </si>
  <si>
    <t>Purchased Steam (millions of pounds)</t>
  </si>
  <si>
    <t>Purchased Components, Gasoline &amp; Feedstocks</t>
  </si>
  <si>
    <t>Normal Butane</t>
  </si>
  <si>
    <t>Isobutane</t>
  </si>
  <si>
    <t>Other LPG</t>
  </si>
  <si>
    <t>Gasoline Blending Components</t>
  </si>
  <si>
    <t>Unfinished Oils</t>
  </si>
  <si>
    <t>Other (specify)</t>
  </si>
  <si>
    <t>Total Other Operational Costs</t>
  </si>
  <si>
    <t>Refining Expense</t>
  </si>
  <si>
    <t xml:space="preserve">   Subtotal Catalyst &amp; Chemicals Costs</t>
  </si>
  <si>
    <t xml:space="preserve">   Subtotal Labor &amp; Maintenance Costs</t>
  </si>
  <si>
    <t xml:space="preserve"> Subtotal Other &amp; Regulatory Compliance Costs</t>
  </si>
  <si>
    <t xml:space="preserve"> Subtotal Distribution Costs</t>
  </si>
  <si>
    <r>
      <t>Total Other Operational Costs</t>
    </r>
    <r>
      <rPr>
        <sz val="12"/>
        <rFont val="Arial"/>
        <family val="2"/>
      </rPr>
      <t xml:space="preserve">
(Dollars)</t>
    </r>
  </si>
  <si>
    <r>
      <t>Other Operational Costs Allocated to Gasoline Sold</t>
    </r>
    <r>
      <rPr>
        <sz val="12"/>
        <rFont val="Arial"/>
        <family val="2"/>
      </rPr>
      <t xml:space="preserve">
(Dollars)</t>
    </r>
  </si>
  <si>
    <r>
      <rPr>
        <b/>
        <sz val="12"/>
        <rFont val="Arial"/>
        <family val="2"/>
      </rPr>
      <t xml:space="preserve">Volume-Weighted Average Price, </t>
    </r>
    <r>
      <rPr>
        <sz val="12"/>
        <rFont val="Arial"/>
        <family val="2"/>
      </rPr>
      <t>less all applicable local, state &amp; federal taxes
(Cents Per Gallon)</t>
    </r>
  </si>
  <si>
    <r>
      <rPr>
        <b/>
        <sz val="12"/>
        <rFont val="Arial"/>
        <family val="2"/>
      </rPr>
      <t xml:space="preserve">Volume-Weighted Average Price, </t>
    </r>
    <r>
      <rPr>
        <sz val="12"/>
        <rFont val="Arial"/>
        <family val="2"/>
      </rPr>
      <t>less all taxes and fees
(Cents Per Gallon)</t>
    </r>
  </si>
  <si>
    <t>Internally Priced Sales</t>
  </si>
  <si>
    <t>Maintenance Costs, Amortized</t>
  </si>
  <si>
    <t>Subcontractor Costs</t>
  </si>
  <si>
    <t>Capital-Related Expenses, Amortized (Specify)</t>
  </si>
  <si>
    <r>
      <rPr>
        <b/>
        <sz val="12"/>
        <rFont val="Arial"/>
        <family val="2"/>
      </rPr>
      <t>Volume-Weighted Average Price, i</t>
    </r>
    <r>
      <rPr>
        <sz val="12"/>
        <rFont val="Arial"/>
        <family val="2"/>
      </rPr>
      <t>nclude all applicable taxes &amp; fees
(Cents Per Gallon)</t>
    </r>
  </si>
  <si>
    <r>
      <rPr>
        <b/>
        <sz val="12"/>
        <rFont val="Arial"/>
        <family val="2"/>
      </rPr>
      <t xml:space="preserve">Volume-Weighted Average Price, </t>
    </r>
    <r>
      <rPr>
        <sz val="12"/>
        <rFont val="Arial"/>
        <family val="2"/>
      </rPr>
      <t>less all taxes and fees
(Dollars Per Barrel))</t>
    </r>
  </si>
  <si>
    <r>
      <rPr>
        <b/>
        <sz val="12"/>
        <rFont val="Arial"/>
        <family val="2"/>
      </rPr>
      <t xml:space="preserve">LCFS Fee
</t>
    </r>
    <r>
      <rPr>
        <sz val="12"/>
        <rFont val="Arial"/>
        <family val="2"/>
      </rPr>
      <t>(Cents Per Gallon)</t>
    </r>
  </si>
  <si>
    <t>Gasoline Treated as Blendstock</t>
  </si>
  <si>
    <r>
      <rPr>
        <b/>
        <sz val="12"/>
        <rFont val="Arial"/>
        <family val="2"/>
      </rPr>
      <t xml:space="preserve">Cap-at-the Rack Fee  
</t>
    </r>
    <r>
      <rPr>
        <sz val="12"/>
        <rFont val="Arial"/>
        <family val="2"/>
      </rPr>
      <t>(Cents Per Gallon)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</si>
</sst>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0"/>
    <numFmt numFmtId="165" formatCode="&quot;$&quot;#,##0.00"/>
  </numFmts>
  <fonts count="15" x14ac:knownFonts="1">
    <font>
      <sz val="10"/>
      <color rgb="FF000000"/>
      <name val="Times New Roman"/>
      <charset val="204"/>
    </font>
    <font>
      <b/>
      <sz val="12"/>
      <name val="Arial"/>
      <family val="2"/>
    </font>
    <font>
      <sz val="12"/>
      <name val="Arial"/>
      <family val="2"/>
    </font>
    <font>
      <sz val="12"/>
      <color rgb="FF000000"/>
      <name val="Arial"/>
      <family val="2"/>
    </font>
    <font>
      <sz val="10"/>
      <color rgb="FF000000"/>
      <name val="Arial"/>
      <family val="2"/>
    </font>
    <font>
      <b/>
      <sz val="12"/>
      <color rgb="FF000000"/>
      <name val="Arial"/>
      <family val="2"/>
    </font>
    <font>
      <sz val="11"/>
      <color rgb="FF000000"/>
      <name val="Arial"/>
      <family val="2"/>
    </font>
    <font>
      <b/>
      <sz val="11"/>
      <name val="Arial"/>
      <family val="2"/>
    </font>
    <font>
      <b/>
      <sz val="12"/>
      <color theme="1"/>
      <name val="Arial"/>
      <family val="2"/>
    </font>
    <font>
      <sz val="12"/>
      <color theme="1"/>
      <name val="Arial"/>
      <family val="2"/>
    </font>
    <font>
      <b/>
      <i/>
      <sz val="12"/>
      <name val="Arial"/>
      <family val="2"/>
    </font>
    <font>
      <sz val="12"/>
      <color rgb="FF000000"/>
      <name val="Arial"/>
      <family val="2"/>
    </font>
    <font>
      <sz val="10"/>
      <name val="Times New Roman"/>
      <family val="1"/>
    </font>
    <font>
      <sz val="10"/>
      <name val="Arial"/>
      <family val="2"/>
    </font>
    <font>
      <b/>
      <sz val="1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double">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thin">
        <color auto="1"/>
      </top>
      <bottom/>
      <diagonal/>
    </border>
    <border>
      <left/>
      <right style="medium">
        <color auto="1"/>
      </right>
      <top style="medium">
        <color auto="1"/>
      </top>
      <bottom style="medium">
        <color auto="1"/>
      </bottom>
      <diagonal/>
    </border>
    <border>
      <left style="thick">
        <color rgb="FF000000"/>
      </left>
      <right style="thick">
        <color rgb="FF000000"/>
      </right>
      <top style="thick">
        <color rgb="FF000000"/>
      </top>
      <bottom style="thick">
        <color rgb="FF000000"/>
      </bottom>
      <diagonal/>
    </border>
    <border>
      <left style="thick">
        <color auto="1"/>
      </left>
      <right style="thick">
        <color auto="1"/>
      </right>
      <top style="thick">
        <color auto="1"/>
      </top>
      <bottom style="thick">
        <color auto="1"/>
      </bottom>
      <diagonal/>
    </border>
  </borders>
  <cellStyleXfs count="1">
    <xf numFmtId="0" fontId="0" fillId="0" borderId="0"/>
  </cellStyleXfs>
  <cellXfs count="142">
    <xf numFmtId="0" fontId="0" fillId="0" borderId="0" xfId="0" applyAlignment="1">
      <alignment horizontal="left" vertical="top"/>
    </xf>
    <xf numFmtId="0" fontId="2" fillId="0" borderId="1" xfId="0" applyFont="1" applyBorder="1" applyAlignment="1">
      <alignment horizontal="left" vertical="center" wrapText="1"/>
    </xf>
    <xf numFmtId="3" fontId="3" fillId="0" borderId="1" xfId="0" applyNumberFormat="1" applyFont="1" applyBorder="1" applyAlignment="1">
      <alignment horizontal="center" vertical="center" shrinkToFi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center" wrapText="1"/>
    </xf>
    <xf numFmtId="0" fontId="6" fillId="0" borderId="0" xfId="0" applyFont="1" applyAlignment="1">
      <alignment horizontal="left" vertical="top"/>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xf>
    <xf numFmtId="0" fontId="2" fillId="0" borderId="1"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8" fillId="0" borderId="0" xfId="0" applyFont="1"/>
    <xf numFmtId="0" fontId="6" fillId="0" borderId="6" xfId="0" applyFont="1" applyBorder="1" applyAlignment="1">
      <alignment vertical="center"/>
    </xf>
    <xf numFmtId="0" fontId="2" fillId="0" borderId="6" xfId="0" applyFont="1" applyBorder="1" applyAlignment="1">
      <alignment horizontal="center" vertical="center" wrapText="1"/>
    </xf>
    <xf numFmtId="0" fontId="6" fillId="0" borderId="6" xfId="0" applyFont="1" applyBorder="1" applyAlignment="1">
      <alignment horizontal="right" vertical="center"/>
    </xf>
    <xf numFmtId="0" fontId="7" fillId="0" borderId="6" xfId="0" applyFont="1" applyBorder="1" applyAlignment="1">
      <alignment vertical="center" wrapText="1"/>
    </xf>
    <xf numFmtId="0" fontId="6" fillId="0" borderId="7" xfId="0" applyFont="1" applyBorder="1" applyAlignment="1">
      <alignment vertical="center"/>
    </xf>
    <xf numFmtId="0" fontId="6" fillId="0" borderId="7" xfId="0" applyFont="1" applyBorder="1" applyAlignment="1">
      <alignment horizontal="right" vertical="center"/>
    </xf>
    <xf numFmtId="8" fontId="3" fillId="0" borderId="1" xfId="0" applyNumberFormat="1" applyFont="1" applyBorder="1" applyAlignment="1">
      <alignment horizontal="center" vertical="center" shrinkToFit="1"/>
    </xf>
    <xf numFmtId="8" fontId="6" fillId="0" borderId="0" xfId="0" applyNumberFormat="1" applyFont="1" applyAlignment="1">
      <alignment horizontal="left" vertical="center"/>
    </xf>
    <xf numFmtId="8" fontId="6" fillId="0" borderId="0" xfId="0" applyNumberFormat="1" applyFont="1" applyAlignment="1">
      <alignment horizontal="left" vertical="top"/>
    </xf>
    <xf numFmtId="8" fontId="4" fillId="0" borderId="0" xfId="0" applyNumberFormat="1" applyFont="1" applyAlignment="1">
      <alignment horizontal="left" vertical="top"/>
    </xf>
    <xf numFmtId="3" fontId="5" fillId="0" borderId="1" xfId="0" applyNumberFormat="1" applyFont="1" applyBorder="1" applyAlignment="1">
      <alignment horizontal="center" vertical="center" wrapText="1"/>
    </xf>
    <xf numFmtId="3" fontId="6" fillId="0" borderId="0" xfId="0" applyNumberFormat="1" applyFont="1" applyAlignment="1">
      <alignment horizontal="left" vertical="center"/>
    </xf>
    <xf numFmtId="3" fontId="6" fillId="0" borderId="0" xfId="0" applyNumberFormat="1" applyFont="1" applyAlignment="1">
      <alignment horizontal="left" vertical="top"/>
    </xf>
    <xf numFmtId="3" fontId="4" fillId="0" borderId="0" xfId="0" applyNumberFormat="1" applyFont="1" applyAlignment="1">
      <alignment horizontal="left" vertical="top"/>
    </xf>
    <xf numFmtId="165"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top"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horizontal="left" vertical="top"/>
    </xf>
    <xf numFmtId="0" fontId="2" fillId="0" borderId="2" xfId="0" applyFont="1" applyBorder="1" applyAlignment="1">
      <alignment horizontal="left" vertical="center"/>
    </xf>
    <xf numFmtId="0" fontId="8" fillId="0" borderId="0" xfId="0" applyFont="1" applyAlignment="1">
      <alignment horizontal="center"/>
    </xf>
    <xf numFmtId="0" fontId="1" fillId="0" borderId="0" xfId="0" applyFont="1" applyAlignment="1">
      <alignment horizontal="center" vertical="top" wrapText="1"/>
    </xf>
    <xf numFmtId="0" fontId="3" fillId="0" borderId="0" xfId="0" applyFont="1"/>
    <xf numFmtId="0" fontId="9" fillId="0" borderId="0" xfId="0" applyFont="1"/>
    <xf numFmtId="0" fontId="10" fillId="0" borderId="0" xfId="0" applyFont="1" applyAlignment="1">
      <alignment horizontal="center"/>
    </xf>
    <xf numFmtId="0" fontId="1" fillId="0" borderId="16" xfId="0" applyFont="1" applyBorder="1" applyAlignment="1">
      <alignment horizontal="right" wrapText="1"/>
    </xf>
    <xf numFmtId="0" fontId="1" fillId="0" borderId="17" xfId="0" applyFont="1" applyBorder="1" applyAlignment="1">
      <alignment horizontal="left"/>
    </xf>
    <xf numFmtId="0" fontId="1" fillId="0" borderId="18" xfId="0" applyFont="1" applyBorder="1" applyAlignment="1">
      <alignment horizontal="right" wrapText="1"/>
    </xf>
    <xf numFmtId="6" fontId="1" fillId="0" borderId="4" xfId="0" applyNumberFormat="1" applyFont="1" applyBorder="1" applyAlignment="1">
      <alignment horizontal="center" vertical="center" wrapText="1"/>
    </xf>
    <xf numFmtId="6" fontId="1"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6" fontId="2" fillId="0" borderId="5" xfId="0" applyNumberFormat="1" applyFont="1" applyBorder="1" applyAlignment="1">
      <alignment horizontal="center" vertical="center" wrapText="1"/>
    </xf>
    <xf numFmtId="6" fontId="1" fillId="0" borderId="5" xfId="0" applyNumberFormat="1" applyFont="1" applyBorder="1" applyAlignment="1">
      <alignment horizontal="center" vertical="center" wrapText="1"/>
    </xf>
    <xf numFmtId="6" fontId="2" fillId="2" borderId="1" xfId="0" applyNumberFormat="1" applyFont="1" applyFill="1" applyBorder="1" applyAlignment="1">
      <alignment horizontal="center" vertical="center" wrapText="1"/>
    </xf>
    <xf numFmtId="6" fontId="2" fillId="2" borderId="5" xfId="0" applyNumberFormat="1" applyFont="1" applyFill="1" applyBorder="1" applyAlignment="1">
      <alignment horizontal="center" vertical="center" wrapText="1"/>
    </xf>
    <xf numFmtId="0" fontId="2" fillId="0" borderId="21" xfId="0" applyFont="1" applyBorder="1" applyAlignment="1">
      <alignment horizontal="left" vertical="center"/>
    </xf>
    <xf numFmtId="6" fontId="2" fillId="2" borderId="22" xfId="0" applyNumberFormat="1" applyFont="1" applyFill="1" applyBorder="1" applyAlignment="1">
      <alignment horizontal="center" vertical="center" wrapText="1"/>
    </xf>
    <xf numFmtId="6" fontId="1" fillId="0" borderId="23" xfId="0" applyNumberFormat="1" applyFont="1" applyBorder="1" applyAlignment="1">
      <alignment horizontal="center" vertical="center" wrapText="1"/>
    </xf>
    <xf numFmtId="0" fontId="2" fillId="0" borderId="9"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2" fillId="0" borderId="20" xfId="0" applyFont="1" applyBorder="1" applyAlignment="1">
      <alignment horizontal="left" vertical="center"/>
    </xf>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6" fontId="2" fillId="2" borderId="15" xfId="0" applyNumberFormat="1" applyFont="1" applyFill="1" applyBorder="1" applyAlignment="1">
      <alignment horizontal="center" vertical="center" wrapText="1"/>
    </xf>
    <xf numFmtId="6" fontId="2" fillId="2" borderId="19" xfId="0" applyNumberFormat="1" applyFont="1" applyFill="1" applyBorder="1" applyAlignment="1">
      <alignment horizontal="center" vertical="center" wrapText="1"/>
    </xf>
    <xf numFmtId="0" fontId="2" fillId="0" borderId="15" xfId="0" applyFont="1" applyBorder="1" applyAlignment="1">
      <alignment horizontal="left" vertical="center" wrapText="1"/>
    </xf>
    <xf numFmtId="3" fontId="3" fillId="0" borderId="15" xfId="0" applyNumberFormat="1" applyFont="1" applyBorder="1" applyAlignment="1">
      <alignment horizontal="center" vertical="center" shrinkToFit="1"/>
    </xf>
    <xf numFmtId="8" fontId="3" fillId="0" borderId="15" xfId="0" applyNumberFormat="1" applyFont="1" applyBorder="1" applyAlignment="1">
      <alignment horizontal="center" vertical="center" shrinkToFit="1"/>
    </xf>
    <xf numFmtId="0" fontId="1" fillId="0" borderId="24" xfId="0" applyFont="1" applyBorder="1" applyAlignment="1">
      <alignment horizontal="left" vertical="center" wrapText="1"/>
    </xf>
    <xf numFmtId="3" fontId="5" fillId="0" borderId="24" xfId="0" applyNumberFormat="1" applyFont="1" applyBorder="1" applyAlignment="1">
      <alignment horizontal="center" vertical="center" shrinkToFit="1"/>
    </xf>
    <xf numFmtId="8" fontId="5" fillId="0" borderId="24" xfId="0" applyNumberFormat="1" applyFont="1" applyBorder="1" applyAlignment="1">
      <alignment horizontal="center" vertical="center" shrinkToFit="1"/>
    </xf>
    <xf numFmtId="0" fontId="2" fillId="0" borderId="15" xfId="0" applyFont="1" applyBorder="1" applyAlignment="1">
      <alignment horizontal="left" vertical="top" wrapText="1"/>
    </xf>
    <xf numFmtId="0" fontId="2" fillId="0" borderId="15" xfId="0" applyFont="1" applyBorder="1" applyAlignment="1">
      <alignment horizontal="center" vertical="top" wrapText="1"/>
    </xf>
    <xf numFmtId="1" fontId="1" fillId="0" borderId="24" xfId="0" applyNumberFormat="1" applyFont="1" applyBorder="1" applyAlignment="1">
      <alignment horizontal="center" vertical="center" wrapText="1"/>
    </xf>
    <xf numFmtId="1" fontId="1" fillId="0" borderId="14" xfId="0" applyNumberFormat="1" applyFont="1" applyBorder="1" applyAlignment="1">
      <alignment horizontal="center" vertical="top" wrapText="1"/>
    </xf>
    <xf numFmtId="165" fontId="2" fillId="0" borderId="1" xfId="0" applyNumberFormat="1" applyFont="1" applyBorder="1" applyAlignment="1">
      <alignment horizontal="left" vertical="top" wrapText="1" indent="2"/>
    </xf>
    <xf numFmtId="165" fontId="2" fillId="0" borderId="15" xfId="0" applyNumberFormat="1" applyFont="1" applyBorder="1" applyAlignment="1">
      <alignment horizontal="center" vertical="top" wrapText="1"/>
    </xf>
    <xf numFmtId="165" fontId="2" fillId="0" borderId="15" xfId="0" applyNumberFormat="1" applyFont="1" applyBorder="1" applyAlignment="1">
      <alignment horizontal="left" vertical="top" wrapText="1" indent="2"/>
    </xf>
    <xf numFmtId="165" fontId="1" fillId="0" borderId="24" xfId="0" applyNumberFormat="1" applyFont="1" applyBorder="1" applyAlignment="1">
      <alignment horizontal="center" vertical="center" wrapText="1"/>
    </xf>
    <xf numFmtId="165" fontId="1" fillId="0" borderId="24" xfId="0" applyNumberFormat="1" applyFont="1" applyBorder="1" applyAlignment="1">
      <alignment horizontal="left" vertical="center" wrapText="1"/>
    </xf>
    <xf numFmtId="0" fontId="2" fillId="0" borderId="0" xfId="0" applyFont="1" applyAlignment="1">
      <alignment horizontal="left" vertical="center"/>
    </xf>
    <xf numFmtId="6" fontId="2" fillId="0" borderId="0" xfId="0" applyNumberFormat="1" applyFont="1" applyAlignment="1">
      <alignment horizontal="center" vertical="center" wrapText="1"/>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6" fontId="1" fillId="2" borderId="4" xfId="0" applyNumberFormat="1" applyFont="1" applyFill="1" applyBorder="1" applyAlignment="1">
      <alignment horizontal="center" vertical="center" wrapText="1"/>
    </xf>
    <xf numFmtId="6" fontId="1" fillId="2" borderId="5" xfId="0" applyNumberFormat="1" applyFont="1" applyFill="1" applyBorder="1" applyAlignment="1">
      <alignment horizontal="center" vertical="center" wrapText="1"/>
    </xf>
    <xf numFmtId="0" fontId="2" fillId="2" borderId="1" xfId="0" applyFont="1" applyFill="1" applyBorder="1" applyAlignment="1">
      <alignment horizontal="center" vertical="top" wrapText="1"/>
    </xf>
    <xf numFmtId="0" fontId="6" fillId="0" borderId="6" xfId="0" applyFont="1" applyBorder="1" applyAlignment="1">
      <alignment vertical="center" wrapText="1"/>
    </xf>
    <xf numFmtId="0" fontId="1" fillId="0" borderId="25" xfId="0" applyFont="1" applyBorder="1" applyAlignment="1">
      <alignment horizontal="center" vertical="center" wrapText="1"/>
    </xf>
    <xf numFmtId="0" fontId="1" fillId="3" borderId="30" xfId="0" applyFont="1" applyFill="1" applyBorder="1" applyAlignment="1">
      <alignment horizontal="center" vertical="center" wrapText="1"/>
    </xf>
    <xf numFmtId="8" fontId="11" fillId="0" borderId="1" xfId="0" applyNumberFormat="1" applyFont="1" applyBorder="1" applyAlignment="1">
      <alignment horizontal="center" vertical="center" wrapText="1"/>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2" borderId="22" xfId="0" applyFont="1" applyFill="1" applyBorder="1" applyAlignment="1">
      <alignment horizontal="center" vertical="top" wrapText="1"/>
    </xf>
    <xf numFmtId="0" fontId="1" fillId="0" borderId="23" xfId="0" applyFont="1" applyBorder="1" applyAlignment="1">
      <alignment horizontal="center" vertical="top" wrapText="1"/>
    </xf>
    <xf numFmtId="0" fontId="1" fillId="0" borderId="0" xfId="0" applyFont="1" applyAlignment="1">
      <alignment horizontal="left" vertical="top"/>
    </xf>
    <xf numFmtId="0" fontId="2" fillId="0" borderId="0" xfId="0" applyFont="1" applyAlignment="1">
      <alignment horizontal="center" vertical="top" wrapText="1"/>
    </xf>
    <xf numFmtId="0" fontId="2" fillId="0" borderId="2" xfId="0" applyFont="1" applyBorder="1" applyAlignment="1">
      <alignment horizontal="left" vertical="top"/>
    </xf>
    <xf numFmtId="0" fontId="2" fillId="2" borderId="15" xfId="0" applyFont="1" applyFill="1" applyBorder="1" applyAlignment="1">
      <alignment horizontal="center" vertical="top" wrapText="1"/>
    </xf>
    <xf numFmtId="0" fontId="1" fillId="0" borderId="16" xfId="0" applyFont="1" applyBorder="1" applyAlignment="1">
      <alignment horizontal="left" vertical="center"/>
    </xf>
    <xf numFmtId="0" fontId="1" fillId="0" borderId="7" xfId="0" applyFont="1" applyBorder="1" applyAlignment="1">
      <alignment horizontal="left" vertical="center"/>
    </xf>
    <xf numFmtId="6" fontId="1" fillId="0" borderId="6" xfId="0" applyNumberFormat="1" applyFont="1" applyBorder="1" applyAlignment="1">
      <alignment horizontal="center" vertical="center"/>
    </xf>
    <xf numFmtId="6" fontId="1" fillId="0" borderId="16" xfId="0" applyNumberFormat="1" applyFont="1" applyBorder="1" applyAlignment="1">
      <alignment horizontal="center" vertical="center"/>
    </xf>
    <xf numFmtId="0" fontId="1" fillId="3" borderId="31" xfId="0" applyFont="1" applyFill="1" applyBorder="1" applyAlignment="1">
      <alignment horizontal="center" vertical="center"/>
    </xf>
    <xf numFmtId="6" fontId="2" fillId="0" borderId="0" xfId="0" applyNumberFormat="1" applyFont="1" applyAlignment="1">
      <alignment horizontal="center" vertical="top"/>
    </xf>
    <xf numFmtId="0" fontId="2" fillId="0" borderId="0" xfId="0" applyFont="1" applyAlignment="1">
      <alignment horizontal="center" vertical="top"/>
    </xf>
    <xf numFmtId="0" fontId="12" fillId="0" borderId="0" xfId="0" applyFont="1" applyAlignment="1">
      <alignment horizontal="left" vertical="top"/>
    </xf>
    <xf numFmtId="1" fontId="2" fillId="0" borderId="1" xfId="0" applyNumberFormat="1" applyFont="1" applyBorder="1" applyAlignment="1">
      <alignment horizontal="center" vertical="top" shrinkToFit="1"/>
    </xf>
    <xf numFmtId="0" fontId="1" fillId="0" borderId="1" xfId="0" applyFont="1" applyBorder="1" applyAlignment="1">
      <alignment horizontal="center" vertical="top"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2" borderId="1" xfId="0" applyFont="1" applyFill="1" applyBorder="1" applyAlignment="1">
      <alignment horizontal="center" vertical="top" wrapText="1"/>
    </xf>
    <xf numFmtId="0" fontId="2" fillId="0" borderId="11" xfId="0" applyFont="1" applyBorder="1" applyAlignment="1">
      <alignment horizontal="left" vertical="top"/>
    </xf>
    <xf numFmtId="0" fontId="2" fillId="0" borderId="12" xfId="0" applyFont="1" applyBorder="1" applyAlignment="1">
      <alignment horizontal="left" vertical="center"/>
    </xf>
    <xf numFmtId="0" fontId="2" fillId="0" borderId="13" xfId="0" applyFont="1" applyBorder="1" applyAlignment="1">
      <alignment horizontal="left" vertical="top"/>
    </xf>
    <xf numFmtId="6" fontId="2" fillId="0" borderId="14" xfId="0" applyNumberFormat="1" applyFont="1" applyBorder="1" applyAlignment="1">
      <alignment horizontal="center" vertical="top" wrapText="1"/>
    </xf>
    <xf numFmtId="6" fontId="2" fillId="0" borderId="8" xfId="0" applyNumberFormat="1" applyFont="1" applyBorder="1" applyAlignment="1">
      <alignment horizontal="center" vertical="top" wrapText="1"/>
    </xf>
    <xf numFmtId="164" fontId="2" fillId="0" borderId="8" xfId="0" applyNumberFormat="1" applyFont="1" applyBorder="1" applyAlignment="1">
      <alignment horizontal="center" vertical="top" shrinkToFit="1"/>
    </xf>
    <xf numFmtId="6" fontId="2" fillId="0" borderId="28" xfId="0" applyNumberFormat="1" applyFont="1" applyBorder="1" applyAlignment="1">
      <alignment horizontal="center" vertical="top"/>
    </xf>
    <xf numFmtId="0" fontId="2" fillId="0" borderId="8" xfId="0" applyFont="1" applyBorder="1" applyAlignment="1">
      <alignment horizontal="center" vertical="top"/>
    </xf>
    <xf numFmtId="0" fontId="2" fillId="0" borderId="12" xfId="0" applyFont="1" applyBorder="1" applyAlignment="1">
      <alignment horizontal="left" vertical="top"/>
    </xf>
    <xf numFmtId="6" fontId="2" fillId="0" borderId="8" xfId="0" applyNumberFormat="1" applyFont="1" applyBorder="1" applyAlignment="1">
      <alignment horizontal="center" vertical="top"/>
    </xf>
    <xf numFmtId="0" fontId="13" fillId="0" borderId="13" xfId="0" applyFont="1" applyBorder="1" applyAlignment="1">
      <alignment horizontal="left" vertical="top"/>
    </xf>
    <xf numFmtId="0" fontId="2" fillId="0" borderId="28" xfId="0" applyFont="1" applyBorder="1" applyAlignment="1">
      <alignment horizontal="center" vertical="top"/>
    </xf>
    <xf numFmtId="0" fontId="1" fillId="0" borderId="29" xfId="0" applyFont="1" applyBorder="1" applyAlignment="1">
      <alignment horizontal="left" vertical="center"/>
    </xf>
    <xf numFmtId="0" fontId="13" fillId="2" borderId="6" xfId="0" applyFont="1" applyFill="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top"/>
    </xf>
    <xf numFmtId="0" fontId="13" fillId="0" borderId="0" xfId="0" applyFont="1" applyAlignment="1">
      <alignment horizontal="center" vertical="center"/>
    </xf>
    <xf numFmtId="165" fontId="2" fillId="0" borderId="1" xfId="0" applyNumberFormat="1" applyFont="1" applyBorder="1" applyAlignment="1">
      <alignment horizontal="center" vertical="top" shrinkToFit="1"/>
    </xf>
    <xf numFmtId="165" fontId="2" fillId="0" borderId="1" xfId="0" applyNumberFormat="1" applyFont="1" applyBorder="1" applyAlignment="1">
      <alignment horizontal="right" vertical="top" shrinkToFit="1"/>
    </xf>
    <xf numFmtId="164" fontId="2" fillId="0" borderId="1" xfId="0" applyNumberFormat="1" applyFont="1" applyBorder="1" applyAlignment="1">
      <alignment horizontal="center" vertical="top" shrinkToFit="1"/>
    </xf>
    <xf numFmtId="165" fontId="13" fillId="0" borderId="1" xfId="0" applyNumberFormat="1" applyFont="1" applyBorder="1" applyAlignment="1">
      <alignment horizontal="left" wrapText="1"/>
    </xf>
    <xf numFmtId="1" fontId="2" fillId="0" borderId="15" xfId="0" applyNumberFormat="1" applyFont="1" applyBorder="1" applyAlignment="1">
      <alignment horizontal="center" vertical="top" shrinkToFit="1"/>
    </xf>
    <xf numFmtId="165" fontId="2" fillId="0" borderId="15" xfId="0" applyNumberFormat="1" applyFont="1" applyBorder="1" applyAlignment="1">
      <alignment horizontal="center" vertical="top" shrinkToFit="1"/>
    </xf>
    <xf numFmtId="165" fontId="2" fillId="0" borderId="15" xfId="0" applyNumberFormat="1" applyFont="1" applyBorder="1" applyAlignment="1">
      <alignment horizontal="right" vertical="top" shrinkToFit="1"/>
    </xf>
    <xf numFmtId="164" fontId="2" fillId="0" borderId="15" xfId="0" applyNumberFormat="1" applyFont="1" applyBorder="1" applyAlignment="1">
      <alignment horizontal="center" vertical="top" shrinkToFit="1"/>
    </xf>
    <xf numFmtId="165" fontId="13" fillId="0" borderId="15" xfId="0" applyNumberFormat="1" applyFont="1" applyBorder="1" applyAlignment="1">
      <alignment horizontal="left" wrapText="1"/>
    </xf>
    <xf numFmtId="165" fontId="14" fillId="0" borderId="24" xfId="0" applyNumberFormat="1" applyFont="1" applyBorder="1" applyAlignment="1">
      <alignment horizontal="left" vertical="center" wrapText="1"/>
    </xf>
    <xf numFmtId="0" fontId="14" fillId="0" borderId="0" xfId="0" applyFont="1" applyAlignment="1">
      <alignment horizontal="left" vertical="center"/>
    </xf>
    <xf numFmtId="165" fontId="13" fillId="0" borderId="0" xfId="0" applyNumberFormat="1"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5996-9C18-4540-AB7A-BC4793BBE896}">
  <dimension ref="A1:B19"/>
  <sheetViews>
    <sheetView tabSelected="1" workbookViewId="0">
      <selection activeCell="B6" sqref="B6"/>
    </sheetView>
  </sheetViews>
  <sheetFormatPr defaultColWidth="8.83203125" defaultRowHeight="15" x14ac:dyDescent="0.2"/>
  <cols>
    <col min="1" max="1" width="38.83203125" style="37" customWidth="1"/>
    <col min="2" max="2" width="98.1640625" style="37" customWidth="1"/>
    <col min="3" max="16384" width="8.83203125" style="33"/>
  </cols>
  <sheetData>
    <row r="1" spans="1:2" ht="15.75" x14ac:dyDescent="0.25">
      <c r="A1" s="35"/>
      <c r="B1" s="36" t="s">
        <v>0</v>
      </c>
    </row>
    <row r="2" spans="1:2" x14ac:dyDescent="0.2">
      <c r="B2" s="38"/>
    </row>
    <row r="3" spans="1:2" ht="15.75" x14ac:dyDescent="0.25">
      <c r="A3" s="13"/>
      <c r="B3" s="39" t="s">
        <v>1</v>
      </c>
    </row>
    <row r="4" spans="1:2" ht="15.75" thickBot="1" x14ac:dyDescent="0.25"/>
    <row r="5" spans="1:2" ht="32.25" thickBot="1" x14ac:dyDescent="0.3">
      <c r="A5" s="40" t="s">
        <v>2</v>
      </c>
      <c r="B5" s="41"/>
    </row>
    <row r="6" spans="1:2" ht="15.75" thickBot="1" x14ac:dyDescent="0.25"/>
    <row r="7" spans="1:2" ht="16.5" thickBot="1" x14ac:dyDescent="0.3">
      <c r="A7" s="40" t="s">
        <v>3</v>
      </c>
      <c r="B7" s="41"/>
    </row>
    <row r="8" spans="1:2" ht="16.5" thickBot="1" x14ac:dyDescent="0.3">
      <c r="A8" s="40" t="s">
        <v>4</v>
      </c>
      <c r="B8" s="41"/>
    </row>
    <row r="9" spans="1:2" ht="16.5" thickBot="1" x14ac:dyDescent="0.3">
      <c r="A9" s="40" t="s">
        <v>5</v>
      </c>
      <c r="B9" s="41"/>
    </row>
    <row r="10" spans="1:2" ht="16.5" thickBot="1" x14ac:dyDescent="0.3">
      <c r="A10" s="40" t="s">
        <v>6</v>
      </c>
      <c r="B10" s="41"/>
    </row>
    <row r="11" spans="1:2" ht="16.5" thickBot="1" x14ac:dyDescent="0.3">
      <c r="A11" s="40" t="s">
        <v>7</v>
      </c>
      <c r="B11" s="41"/>
    </row>
    <row r="12" spans="1:2" ht="16.5" thickBot="1" x14ac:dyDescent="0.3">
      <c r="A12" s="40" t="s">
        <v>8</v>
      </c>
      <c r="B12" s="41"/>
    </row>
    <row r="13" spans="1:2" ht="16.5" thickBot="1" x14ac:dyDescent="0.3">
      <c r="A13" s="40" t="s">
        <v>9</v>
      </c>
      <c r="B13" s="41"/>
    </row>
    <row r="14" spans="1:2" ht="16.5" thickBot="1" x14ac:dyDescent="0.3">
      <c r="A14" s="42" t="s">
        <v>10</v>
      </c>
      <c r="B14" s="41"/>
    </row>
    <row r="17" spans="1:1" x14ac:dyDescent="0.2">
      <c r="A17" s="38" t="s">
        <v>11</v>
      </c>
    </row>
    <row r="18" spans="1:1" x14ac:dyDescent="0.2">
      <c r="A18" s="38" t="s">
        <v>12</v>
      </c>
    </row>
    <row r="19" spans="1:1" x14ac:dyDescent="0.2">
      <c r="A19" s="38" t="s">
        <v>13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selection activeCell="B2" sqref="B2:C4"/>
    </sheetView>
  </sheetViews>
  <sheetFormatPr defaultColWidth="8.83203125" defaultRowHeight="12.75" x14ac:dyDescent="0.2"/>
  <cols>
    <col min="1" max="1" width="34.83203125" style="9" customWidth="1"/>
    <col min="2" max="2" width="17.1640625" style="27" customWidth="1"/>
    <col min="3" max="3" width="30.33203125" style="23" customWidth="1"/>
    <col min="4" max="16384" width="8.83203125" style="9"/>
  </cols>
  <sheetData>
    <row r="1" spans="1:3" s="8" customFormat="1" ht="62.25" x14ac:dyDescent="0.2">
      <c r="A1" s="5" t="s">
        <v>14</v>
      </c>
      <c r="B1" s="24" t="s">
        <v>15</v>
      </c>
      <c r="C1" s="88" t="s">
        <v>16</v>
      </c>
    </row>
    <row r="2" spans="1:3" s="8" customFormat="1" ht="20.45" customHeight="1" x14ac:dyDescent="0.2">
      <c r="A2" s="1" t="s">
        <v>17</v>
      </c>
      <c r="B2" s="2"/>
      <c r="C2" s="20"/>
    </row>
    <row r="3" spans="1:3" s="8" customFormat="1" ht="20.45" customHeight="1" thickBot="1" x14ac:dyDescent="0.25">
      <c r="A3" s="63" t="s">
        <v>18</v>
      </c>
      <c r="B3" s="64"/>
      <c r="C3" s="65"/>
    </row>
    <row r="4" spans="1:3" s="8" customFormat="1" ht="20.45" customHeight="1" thickBot="1" x14ac:dyDescent="0.25">
      <c r="A4" s="66" t="s">
        <v>19</v>
      </c>
      <c r="B4" s="67"/>
      <c r="C4" s="68"/>
    </row>
    <row r="5" spans="1:3" s="7" customFormat="1" ht="20.100000000000001" customHeight="1" x14ac:dyDescent="0.2">
      <c r="B5" s="25"/>
      <c r="C5" s="21"/>
    </row>
    <row r="6" spans="1:3" s="7" customFormat="1" ht="20.100000000000001" customHeight="1" x14ac:dyDescent="0.2">
      <c r="B6" s="25"/>
      <c r="C6" s="21"/>
    </row>
    <row r="7" spans="1:3" s="7" customFormat="1" ht="20.100000000000001" customHeight="1" x14ac:dyDescent="0.2">
      <c r="B7" s="25"/>
      <c r="C7" s="21"/>
    </row>
    <row r="8" spans="1:3" s="7" customFormat="1" ht="20.100000000000001" customHeight="1" x14ac:dyDescent="0.2">
      <c r="B8" s="25"/>
      <c r="C8" s="21"/>
    </row>
    <row r="9" spans="1:3" s="7" customFormat="1" ht="20.100000000000001" customHeight="1" x14ac:dyDescent="0.2">
      <c r="B9" s="25"/>
      <c r="C9" s="21"/>
    </row>
    <row r="10" spans="1:3" s="7" customFormat="1" ht="20.100000000000001" customHeight="1" x14ac:dyDescent="0.2">
      <c r="B10" s="25"/>
      <c r="C10" s="21"/>
    </row>
    <row r="11" spans="1:3" s="7" customFormat="1" ht="20.100000000000001" customHeight="1" x14ac:dyDescent="0.2">
      <c r="B11" s="25"/>
      <c r="C11" s="21"/>
    </row>
    <row r="12" spans="1:3" s="7" customFormat="1" ht="20.100000000000001" customHeight="1" x14ac:dyDescent="0.2">
      <c r="B12" s="25"/>
      <c r="C12" s="21"/>
    </row>
    <row r="13" spans="1:3" s="7" customFormat="1" ht="20.100000000000001" customHeight="1" x14ac:dyDescent="0.2">
      <c r="B13" s="25"/>
      <c r="C13" s="21"/>
    </row>
    <row r="14" spans="1:3" s="7" customFormat="1" ht="20.100000000000001" customHeight="1" x14ac:dyDescent="0.2">
      <c r="B14" s="25"/>
      <c r="C14" s="21"/>
    </row>
    <row r="15" spans="1:3" s="7" customFormat="1" ht="20.100000000000001" customHeight="1" x14ac:dyDescent="0.2">
      <c r="B15" s="25"/>
      <c r="C15" s="21"/>
    </row>
    <row r="16" spans="1:3" s="7" customFormat="1" ht="20.100000000000001" customHeight="1" x14ac:dyDescent="0.2">
      <c r="B16" s="25"/>
      <c r="C16" s="21"/>
    </row>
    <row r="17" spans="2:3" s="7" customFormat="1" ht="20.100000000000001" customHeight="1" x14ac:dyDescent="0.2">
      <c r="B17" s="25"/>
      <c r="C17" s="21"/>
    </row>
    <row r="18" spans="2:3" s="7" customFormat="1" ht="20.100000000000001" customHeight="1" x14ac:dyDescent="0.2">
      <c r="B18" s="25"/>
      <c r="C18" s="21"/>
    </row>
    <row r="19" spans="2:3" s="7" customFormat="1" ht="20.100000000000001" customHeight="1" x14ac:dyDescent="0.2">
      <c r="B19" s="25"/>
      <c r="C19" s="21"/>
    </row>
    <row r="20" spans="2:3" s="7" customFormat="1" ht="20.100000000000001" customHeight="1" x14ac:dyDescent="0.2">
      <c r="B20" s="25"/>
      <c r="C20" s="21"/>
    </row>
    <row r="21" spans="2:3" s="7" customFormat="1" ht="20.100000000000001" customHeight="1" x14ac:dyDescent="0.2">
      <c r="B21" s="25"/>
      <c r="C21" s="21"/>
    </row>
    <row r="22" spans="2:3" s="7" customFormat="1" ht="20.100000000000001" customHeight="1" x14ac:dyDescent="0.2">
      <c r="B22" s="25"/>
      <c r="C22" s="21"/>
    </row>
    <row r="23" spans="2:3" s="7" customFormat="1" ht="20.100000000000001" customHeight="1" x14ac:dyDescent="0.2">
      <c r="B23" s="25"/>
      <c r="C23" s="21"/>
    </row>
    <row r="24" spans="2:3" s="7" customFormat="1" ht="20.100000000000001" customHeight="1" x14ac:dyDescent="0.2">
      <c r="B24" s="25"/>
      <c r="C24" s="21"/>
    </row>
    <row r="25" spans="2:3" s="7" customFormat="1" ht="20.100000000000001" customHeight="1" x14ac:dyDescent="0.2">
      <c r="B25" s="25"/>
      <c r="C25" s="21"/>
    </row>
    <row r="26" spans="2:3" s="7" customFormat="1" ht="20.100000000000001" customHeight="1" x14ac:dyDescent="0.2">
      <c r="B26" s="25"/>
      <c r="C26" s="21"/>
    </row>
    <row r="27" spans="2:3" s="7" customFormat="1" ht="20.100000000000001" customHeight="1" x14ac:dyDescent="0.2">
      <c r="B27" s="25"/>
      <c r="C27" s="21"/>
    </row>
    <row r="28" spans="2:3" s="7" customFormat="1" ht="20.100000000000001" customHeight="1" x14ac:dyDescent="0.2">
      <c r="B28" s="25"/>
      <c r="C28" s="21"/>
    </row>
    <row r="29" spans="2:3" s="7" customFormat="1" ht="20.100000000000001" customHeight="1" x14ac:dyDescent="0.2">
      <c r="B29" s="25"/>
      <c r="C29" s="21"/>
    </row>
    <row r="30" spans="2:3" s="7" customFormat="1" ht="20.100000000000001" customHeight="1" x14ac:dyDescent="0.2">
      <c r="B30" s="25"/>
      <c r="C30" s="21"/>
    </row>
    <row r="31" spans="2:3" s="7" customFormat="1" ht="20.100000000000001" customHeight="1" x14ac:dyDescent="0.2">
      <c r="B31" s="25"/>
      <c r="C31" s="21"/>
    </row>
    <row r="32" spans="2:3" s="7" customFormat="1" ht="20.100000000000001" customHeight="1" x14ac:dyDescent="0.2">
      <c r="B32" s="25"/>
      <c r="C32" s="21"/>
    </row>
    <row r="33" spans="2:3" s="7" customFormat="1" ht="20.100000000000001" customHeight="1" x14ac:dyDescent="0.2">
      <c r="B33" s="25"/>
      <c r="C33" s="21"/>
    </row>
    <row r="34" spans="2:3" s="7" customFormat="1" ht="20.100000000000001" customHeight="1" x14ac:dyDescent="0.2">
      <c r="B34" s="25"/>
      <c r="C34" s="21"/>
    </row>
    <row r="35" spans="2:3" s="7" customFormat="1" ht="20.100000000000001" customHeight="1" x14ac:dyDescent="0.2">
      <c r="B35" s="25"/>
      <c r="C35" s="21"/>
    </row>
    <row r="36" spans="2:3" s="7" customFormat="1" ht="20.100000000000001" customHeight="1" x14ac:dyDescent="0.2">
      <c r="B36" s="25"/>
      <c r="C36" s="21"/>
    </row>
    <row r="37" spans="2:3" s="7" customFormat="1" ht="20.100000000000001" customHeight="1" x14ac:dyDescent="0.2">
      <c r="B37" s="25"/>
      <c r="C37" s="21"/>
    </row>
    <row r="38" spans="2:3" s="7" customFormat="1" ht="20.100000000000001" customHeight="1" x14ac:dyDescent="0.2">
      <c r="B38" s="25"/>
      <c r="C38" s="21"/>
    </row>
    <row r="39" spans="2:3" s="7" customFormat="1" ht="20.100000000000001" customHeight="1" x14ac:dyDescent="0.2">
      <c r="B39" s="25"/>
      <c r="C39" s="21"/>
    </row>
    <row r="40" spans="2:3" s="7" customFormat="1" ht="20.100000000000001" customHeight="1" x14ac:dyDescent="0.2">
      <c r="B40" s="25"/>
      <c r="C40" s="21"/>
    </row>
    <row r="41" spans="2:3" s="7" customFormat="1" ht="20.100000000000001" customHeight="1" x14ac:dyDescent="0.2">
      <c r="B41" s="25"/>
      <c r="C41" s="21"/>
    </row>
    <row r="42" spans="2:3" s="7" customFormat="1" ht="20.100000000000001" customHeight="1" x14ac:dyDescent="0.2">
      <c r="B42" s="25"/>
      <c r="C42" s="21"/>
    </row>
    <row r="43" spans="2:3" s="7" customFormat="1" ht="20.100000000000001" customHeight="1" x14ac:dyDescent="0.2">
      <c r="B43" s="25"/>
      <c r="C43" s="21"/>
    </row>
    <row r="44" spans="2:3" s="7" customFormat="1" ht="20.100000000000001" customHeight="1" x14ac:dyDescent="0.2">
      <c r="B44" s="25"/>
      <c r="C44" s="21"/>
    </row>
    <row r="45" spans="2:3" s="7" customFormat="1" ht="20.100000000000001" customHeight="1" x14ac:dyDescent="0.2">
      <c r="B45" s="25"/>
      <c r="C45" s="21"/>
    </row>
    <row r="46" spans="2:3" s="7" customFormat="1" ht="20.100000000000001" customHeight="1" x14ac:dyDescent="0.2">
      <c r="B46" s="25"/>
      <c r="C46" s="21"/>
    </row>
    <row r="47" spans="2:3" s="6" customFormat="1" ht="20.100000000000001" customHeight="1" x14ac:dyDescent="0.2">
      <c r="B47" s="26"/>
      <c r="C47" s="22"/>
    </row>
    <row r="48" spans="2:3" s="6" customFormat="1" ht="20.100000000000001" customHeight="1" x14ac:dyDescent="0.2">
      <c r="B48" s="26"/>
      <c r="C48" s="22"/>
    </row>
    <row r="49" spans="2:3" s="6" customFormat="1" ht="20.100000000000001" customHeight="1" x14ac:dyDescent="0.2">
      <c r="B49" s="26"/>
      <c r="C49" s="22"/>
    </row>
    <row r="50" spans="2:3" s="6" customFormat="1" ht="20.100000000000001" customHeight="1" x14ac:dyDescent="0.2">
      <c r="B50" s="26"/>
      <c r="C50" s="22"/>
    </row>
    <row r="51" spans="2:3" s="6" customFormat="1" ht="20.100000000000001" customHeight="1" x14ac:dyDescent="0.2">
      <c r="B51" s="26"/>
      <c r="C51" s="22"/>
    </row>
    <row r="52" spans="2:3" s="6" customFormat="1" ht="20.100000000000001" customHeight="1" x14ac:dyDescent="0.2">
      <c r="B52" s="26"/>
      <c r="C52" s="2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
  <sheetViews>
    <sheetView workbookViewId="0">
      <selection activeCell="D3" sqref="D3"/>
    </sheetView>
  </sheetViews>
  <sheetFormatPr defaultColWidth="8.83203125" defaultRowHeight="14.25" x14ac:dyDescent="0.2"/>
  <cols>
    <col min="1" max="1" width="61.83203125" style="11" bestFit="1" customWidth="1"/>
    <col min="2" max="2" width="20.1640625" style="6" customWidth="1"/>
    <col min="3" max="3" width="24.83203125" style="6" customWidth="1"/>
    <col min="4" max="4" width="24.33203125" style="6" customWidth="1"/>
    <col min="5" max="6" width="14" style="6" customWidth="1"/>
    <col min="7" max="16384" width="8.83203125" style="6"/>
  </cols>
  <sheetData>
    <row r="1" spans="1:4" ht="78" thickBot="1" x14ac:dyDescent="0.25">
      <c r="A1" s="14"/>
      <c r="B1" s="15" t="s">
        <v>20</v>
      </c>
    </row>
    <row r="2" spans="1:4" ht="28.5" customHeight="1" thickBot="1" x14ac:dyDescent="0.25">
      <c r="A2" s="85" t="s">
        <v>21</v>
      </c>
      <c r="B2" s="16"/>
      <c r="C2" s="6" t="s">
        <v>22</v>
      </c>
      <c r="D2" s="6" t="s">
        <v>22</v>
      </c>
    </row>
    <row r="3" spans="1:4" ht="28.5" customHeight="1" thickBot="1" x14ac:dyDescent="0.25">
      <c r="A3" s="14" t="s">
        <v>23</v>
      </c>
      <c r="B3" s="16"/>
    </row>
    <row r="4" spans="1:4" ht="28.5" customHeight="1" thickBot="1" x14ac:dyDescent="0.25">
      <c r="A4" s="17" t="s">
        <v>24</v>
      </c>
      <c r="B4" s="16"/>
    </row>
    <row r="5" spans="1:4" ht="28.5" customHeight="1" thickBot="1" x14ac:dyDescent="0.25">
      <c r="A5" s="18"/>
      <c r="B5" s="19"/>
    </row>
    <row r="6" spans="1:4" ht="28.5" customHeight="1" thickBot="1" x14ac:dyDescent="0.25">
      <c r="A6" s="14" t="s">
        <v>25</v>
      </c>
      <c r="B6" s="16"/>
    </row>
    <row r="7" spans="1:4" ht="28.5" customHeight="1" thickBot="1" x14ac:dyDescent="0.25">
      <c r="A7" s="14" t="s">
        <v>26</v>
      </c>
      <c r="B7" s="16"/>
    </row>
    <row r="8" spans="1:4" ht="28.5" customHeight="1" thickBot="1" x14ac:dyDescent="0.25">
      <c r="A8" s="17" t="s">
        <v>27</v>
      </c>
      <c r="B8" s="16"/>
    </row>
    <row r="9" spans="1:4" x14ac:dyDescent="0.2">
      <c r="B9" s="12"/>
    </row>
    <row r="10" spans="1:4" x14ac:dyDescent="0.2">
      <c r="B10" s="12"/>
    </row>
    <row r="11" spans="1:4" x14ac:dyDescent="0.2">
      <c r="B11" s="12"/>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
  <sheetViews>
    <sheetView workbookViewId="0">
      <pane xSplit="1" ySplit="1" topLeftCell="B2" activePane="bottomRight" state="frozenSplit"/>
      <selection pane="topRight" activeCell="B1" sqref="B1"/>
      <selection pane="bottomLeft" activeCell="A2" sqref="A2"/>
      <selection pane="bottomRight" activeCell="K11" sqref="K11"/>
    </sheetView>
  </sheetViews>
  <sheetFormatPr defaultColWidth="8.83203125" defaultRowHeight="12.75" x14ac:dyDescent="0.2"/>
  <cols>
    <col min="1" max="1" width="45.33203125" style="128" customWidth="1"/>
    <col min="2" max="2" width="19.1640625" style="128" customWidth="1"/>
    <col min="3" max="3" width="19.6640625" style="141" customWidth="1"/>
    <col min="4" max="5" width="19.1640625" style="141" customWidth="1"/>
    <col min="6" max="6" width="19.6640625" style="141" customWidth="1"/>
    <col min="7" max="8" width="19.1640625" style="141" customWidth="1"/>
    <col min="9" max="10" width="19.1640625" style="128" customWidth="1"/>
    <col min="11" max="16384" width="8.83203125" style="128"/>
  </cols>
  <sheetData>
    <row r="1" spans="1:10" s="129" customFormat="1" ht="138" x14ac:dyDescent="0.2">
      <c r="A1" s="10" t="s">
        <v>28</v>
      </c>
      <c r="B1" s="10" t="s">
        <v>29</v>
      </c>
      <c r="C1" s="28" t="s">
        <v>100</v>
      </c>
      <c r="D1" s="28" t="s">
        <v>30</v>
      </c>
      <c r="E1" s="28" t="s">
        <v>31</v>
      </c>
      <c r="F1" s="28" t="s">
        <v>94</v>
      </c>
      <c r="G1" s="28" t="s">
        <v>102</v>
      </c>
      <c r="H1" s="28" t="s">
        <v>104</v>
      </c>
      <c r="I1" s="10" t="s">
        <v>95</v>
      </c>
      <c r="J1" s="10" t="s">
        <v>101</v>
      </c>
    </row>
    <row r="2" spans="1:10" ht="17.25" customHeight="1" x14ac:dyDescent="0.2">
      <c r="A2" s="3" t="s">
        <v>32</v>
      </c>
      <c r="B2" s="108"/>
      <c r="C2" s="130"/>
      <c r="D2" s="131"/>
      <c r="E2" s="131"/>
      <c r="F2" s="130"/>
      <c r="G2" s="131"/>
      <c r="H2" s="131"/>
      <c r="I2" s="132"/>
      <c r="J2" s="132"/>
    </row>
    <row r="3" spans="1:10" ht="17.25" customHeight="1" x14ac:dyDescent="0.2">
      <c r="A3" s="3" t="s">
        <v>33</v>
      </c>
      <c r="B3" s="108"/>
      <c r="C3" s="130"/>
      <c r="D3" s="131"/>
      <c r="E3" s="131"/>
      <c r="F3" s="130"/>
      <c r="G3" s="131"/>
      <c r="H3" s="131"/>
      <c r="I3" s="132"/>
      <c r="J3" s="132"/>
    </row>
    <row r="4" spans="1:10" ht="17.25" customHeight="1" x14ac:dyDescent="0.2">
      <c r="A4" s="3" t="s">
        <v>34</v>
      </c>
      <c r="B4" s="108"/>
      <c r="C4" s="130"/>
      <c r="D4" s="133"/>
      <c r="E4" s="133"/>
      <c r="F4" s="130"/>
      <c r="G4" s="131"/>
      <c r="H4" s="133"/>
      <c r="I4" s="132"/>
      <c r="J4" s="132"/>
    </row>
    <row r="5" spans="1:10" ht="17.25" customHeight="1" x14ac:dyDescent="0.2">
      <c r="A5" s="3" t="s">
        <v>35</v>
      </c>
      <c r="B5" s="4"/>
      <c r="C5" s="29"/>
      <c r="D5" s="133"/>
      <c r="E5" s="133"/>
      <c r="F5" s="29"/>
      <c r="G5" s="73"/>
      <c r="H5" s="133"/>
      <c r="I5" s="4"/>
      <c r="J5" s="4"/>
    </row>
    <row r="6" spans="1:10" ht="17.25" customHeight="1" x14ac:dyDescent="0.2">
      <c r="A6" s="3" t="s">
        <v>36</v>
      </c>
      <c r="B6" s="108"/>
      <c r="C6" s="130"/>
      <c r="D6" s="131"/>
      <c r="E6" s="131"/>
      <c r="F6" s="130"/>
      <c r="G6" s="131"/>
      <c r="H6" s="131"/>
      <c r="I6" s="132"/>
      <c r="J6" s="132"/>
    </row>
    <row r="7" spans="1:10" ht="17.25" customHeight="1" x14ac:dyDescent="0.2">
      <c r="A7" s="69" t="s">
        <v>96</v>
      </c>
      <c r="B7" s="134"/>
      <c r="C7" s="135"/>
      <c r="D7" s="136"/>
      <c r="E7" s="136"/>
      <c r="F7" s="135"/>
      <c r="G7" s="136"/>
      <c r="H7" s="136"/>
      <c r="I7" s="137"/>
      <c r="J7" s="137"/>
    </row>
    <row r="8" spans="1:10" ht="17.25" customHeight="1" x14ac:dyDescent="0.2">
      <c r="A8" s="69" t="s">
        <v>37</v>
      </c>
      <c r="B8" s="70"/>
      <c r="C8" s="74"/>
      <c r="D8" s="138"/>
      <c r="E8" s="138"/>
      <c r="F8" s="74"/>
      <c r="G8" s="75"/>
      <c r="H8" s="138"/>
      <c r="I8" s="70"/>
      <c r="J8" s="70"/>
    </row>
    <row r="9" spans="1:10" s="140" customFormat="1" ht="22.5" customHeight="1" x14ac:dyDescent="0.2">
      <c r="A9" s="66" t="s">
        <v>38</v>
      </c>
      <c r="B9" s="71"/>
      <c r="C9" s="76"/>
      <c r="D9" s="139"/>
      <c r="E9" s="139"/>
      <c r="F9" s="76"/>
      <c r="G9" s="77"/>
      <c r="H9" s="139"/>
      <c r="I9" s="86" t="str" cm="1">
        <f t="array" ref="I9">IF(B9=0," ",(I2*B2+I3*B3+I4*B4+I5*B5+I6*B6+I8*b)/B9)</f>
        <v xml:space="preserve"> </v>
      </c>
      <c r="J9" s="87" t="str" cm="1">
        <f t="array" ref="J9">IF(C9=0," ",(J2*C2+J3*C3+J4*C4+J5*C5+J6*C6+J8*b)/C9)</f>
        <v xml:space="preserve"> </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
  <sheetViews>
    <sheetView zoomScale="110" zoomScaleNormal="110" workbookViewId="0">
      <pane xSplit="3" ySplit="1" topLeftCell="F13" activePane="bottomRight" state="frozenSplit"/>
      <selection pane="topRight" activeCell="D1" sqref="D1"/>
      <selection pane="bottomLeft" activeCell="A2" sqref="A2"/>
      <selection pane="bottomRight" activeCell="P2" sqref="P2"/>
    </sheetView>
  </sheetViews>
  <sheetFormatPr defaultColWidth="8.83203125" defaultRowHeight="15" x14ac:dyDescent="0.2"/>
  <cols>
    <col min="1" max="1" width="11.6640625" style="91" customWidth="1"/>
    <col min="2" max="2" width="19.33203125" style="91" customWidth="1"/>
    <col min="3" max="3" width="64" style="91" customWidth="1"/>
    <col min="4" max="4" width="19.33203125" style="105" customWidth="1"/>
    <col min="5" max="5" width="15.6640625" style="105" bestFit="1" customWidth="1"/>
    <col min="6" max="6" width="20" style="106" bestFit="1" customWidth="1"/>
    <col min="7" max="16384" width="8.83203125" style="91"/>
  </cols>
  <sheetData>
    <row r="1" spans="1:6" ht="109.5" x14ac:dyDescent="0.2">
      <c r="A1" s="30" t="s">
        <v>25</v>
      </c>
      <c r="B1" s="31"/>
      <c r="C1" s="32"/>
      <c r="D1" s="43" t="s">
        <v>39</v>
      </c>
      <c r="E1" s="43" t="s">
        <v>40</v>
      </c>
      <c r="F1" s="4" t="s">
        <v>41</v>
      </c>
    </row>
    <row r="2" spans="1:6" ht="18.600000000000001" customHeight="1" x14ac:dyDescent="0.2">
      <c r="A2" s="30" t="s">
        <v>87</v>
      </c>
      <c r="B2" s="31"/>
      <c r="C2" s="31"/>
      <c r="D2" s="44"/>
      <c r="E2" s="43"/>
      <c r="F2" s="4"/>
    </row>
    <row r="3" spans="1:6" ht="12.95" customHeight="1" x14ac:dyDescent="0.2">
      <c r="A3" s="92"/>
      <c r="B3" s="50" t="s">
        <v>42</v>
      </c>
      <c r="C3" s="93"/>
      <c r="D3" s="51"/>
      <c r="E3" s="49"/>
      <c r="F3" s="94"/>
    </row>
    <row r="4" spans="1:6" ht="12.95" customHeight="1" x14ac:dyDescent="0.2">
      <c r="A4" s="34"/>
      <c r="B4" s="89"/>
      <c r="C4" s="89" t="s">
        <v>43</v>
      </c>
      <c r="D4" s="45"/>
      <c r="E4" s="46"/>
      <c r="F4" s="4"/>
    </row>
    <row r="5" spans="1:6" ht="12.95" customHeight="1" thickBot="1" x14ac:dyDescent="0.25">
      <c r="A5" s="53"/>
      <c r="B5" s="90"/>
      <c r="C5" s="90" t="s">
        <v>44</v>
      </c>
      <c r="D5" s="45"/>
      <c r="E5" s="46"/>
      <c r="F5" s="4"/>
    </row>
    <row r="6" spans="1:6" s="96" customFormat="1" ht="20.45" customHeight="1" thickTop="1" thickBot="1" x14ac:dyDescent="0.25">
      <c r="A6" s="54"/>
      <c r="B6" s="55"/>
      <c r="C6" s="56" t="s">
        <v>88</v>
      </c>
      <c r="D6" s="52"/>
      <c r="E6" s="52"/>
      <c r="F6" s="95"/>
    </row>
    <row r="7" spans="1:6" ht="12.95" customHeight="1" x14ac:dyDescent="0.2">
      <c r="A7" s="57"/>
      <c r="B7" s="50" t="s">
        <v>45</v>
      </c>
      <c r="C7" s="50"/>
      <c r="D7" s="51"/>
      <c r="E7" s="49"/>
      <c r="F7" s="94"/>
    </row>
    <row r="8" spans="1:6" ht="12.95" customHeight="1" thickBot="1" x14ac:dyDescent="0.25">
      <c r="A8" s="78"/>
      <c r="B8" s="78"/>
      <c r="C8" s="90" t="s">
        <v>46</v>
      </c>
      <c r="D8" s="79"/>
      <c r="E8" s="79"/>
      <c r="F8" s="97"/>
    </row>
    <row r="9" spans="1:6" s="96" customFormat="1" ht="20.45" customHeight="1" thickTop="1" thickBot="1" x14ac:dyDescent="0.25">
      <c r="A9" s="54"/>
      <c r="B9" s="55"/>
      <c r="C9" s="56" t="s">
        <v>47</v>
      </c>
      <c r="D9" s="52"/>
      <c r="E9" s="52"/>
      <c r="F9" s="95"/>
    </row>
    <row r="10" spans="1:6" ht="12.95" customHeight="1" x14ac:dyDescent="0.2">
      <c r="A10" s="98"/>
      <c r="B10" s="89" t="s">
        <v>48</v>
      </c>
      <c r="C10" s="89"/>
      <c r="D10" s="45"/>
      <c r="E10" s="46"/>
      <c r="F10" s="4"/>
    </row>
    <row r="11" spans="1:6" ht="12.95" customHeight="1" x14ac:dyDescent="0.2">
      <c r="A11" s="98"/>
      <c r="B11" s="89" t="s">
        <v>97</v>
      </c>
      <c r="C11" s="89"/>
      <c r="D11" s="45"/>
      <c r="E11" s="46"/>
      <c r="F11" s="4"/>
    </row>
    <row r="12" spans="1:6" ht="12.95" customHeight="1" thickBot="1" x14ac:dyDescent="0.25">
      <c r="A12" s="34"/>
      <c r="B12" s="89"/>
      <c r="C12" s="89" t="s">
        <v>98</v>
      </c>
      <c r="D12" s="45"/>
      <c r="E12" s="46"/>
      <c r="F12" s="4"/>
    </row>
    <row r="13" spans="1:6" s="96" customFormat="1" ht="20.45" customHeight="1" thickTop="1" thickBot="1" x14ac:dyDescent="0.25">
      <c r="A13" s="54"/>
      <c r="B13" s="55"/>
      <c r="C13" s="56" t="s">
        <v>89</v>
      </c>
      <c r="D13" s="52"/>
      <c r="E13" s="52"/>
      <c r="F13" s="95"/>
    </row>
    <row r="14" spans="1:6" ht="12.95" customHeight="1" x14ac:dyDescent="0.2">
      <c r="A14" s="98"/>
      <c r="B14" s="89" t="s">
        <v>49</v>
      </c>
      <c r="C14" s="89"/>
      <c r="D14" s="45"/>
      <c r="E14" s="46"/>
      <c r="F14" s="4"/>
    </row>
    <row r="15" spans="1:6" ht="12.95" customHeight="1" x14ac:dyDescent="0.2">
      <c r="A15" s="98"/>
      <c r="B15" s="89" t="s">
        <v>50</v>
      </c>
      <c r="C15" s="89"/>
      <c r="D15" s="45"/>
      <c r="E15" s="46"/>
      <c r="F15" s="4"/>
    </row>
    <row r="16" spans="1:6" ht="12.95" customHeight="1" x14ac:dyDescent="0.2">
      <c r="A16" s="98"/>
      <c r="B16" s="89" t="s">
        <v>99</v>
      </c>
      <c r="C16" s="89"/>
      <c r="D16" s="45"/>
      <c r="E16" s="46"/>
      <c r="F16" s="4"/>
    </row>
    <row r="17" spans="1:6" ht="12.95" customHeight="1" x14ac:dyDescent="0.2">
      <c r="A17" s="98"/>
      <c r="B17" s="89" t="s">
        <v>51</v>
      </c>
      <c r="C17" s="89"/>
      <c r="D17" s="45"/>
      <c r="E17" s="46"/>
      <c r="F17" s="4"/>
    </row>
    <row r="18" spans="1:6" ht="12.95" customHeight="1" x14ac:dyDescent="0.2">
      <c r="A18" s="98"/>
      <c r="B18" s="89" t="s">
        <v>52</v>
      </c>
      <c r="C18" s="89"/>
      <c r="D18" s="45"/>
      <c r="E18" s="46"/>
      <c r="F18" s="4"/>
    </row>
    <row r="19" spans="1:6" ht="12.95" customHeight="1" x14ac:dyDescent="0.2">
      <c r="A19" s="98"/>
      <c r="B19" s="89" t="s">
        <v>53</v>
      </c>
      <c r="C19" s="89"/>
      <c r="D19" s="48"/>
      <c r="E19" s="49"/>
      <c r="F19" s="84"/>
    </row>
    <row r="20" spans="1:6" ht="12.95" customHeight="1" x14ac:dyDescent="0.2">
      <c r="A20" s="34"/>
      <c r="B20" s="89" t="s">
        <v>54</v>
      </c>
      <c r="C20" s="89"/>
      <c r="D20" s="45"/>
      <c r="E20" s="46"/>
      <c r="F20" s="4"/>
    </row>
    <row r="21" spans="1:6" ht="12.95" customHeight="1" x14ac:dyDescent="0.2">
      <c r="A21" s="34"/>
      <c r="B21" s="89" t="s">
        <v>55</v>
      </c>
      <c r="C21" s="89"/>
      <c r="D21" s="45"/>
      <c r="E21" s="46"/>
      <c r="F21" s="4"/>
    </row>
    <row r="22" spans="1:6" ht="12.95" customHeight="1" x14ac:dyDescent="0.2">
      <c r="A22" s="34"/>
      <c r="B22" s="89" t="s">
        <v>56</v>
      </c>
      <c r="C22" s="89"/>
      <c r="D22" s="45"/>
      <c r="E22" s="46"/>
      <c r="F22" s="4"/>
    </row>
    <row r="23" spans="1:6" ht="12.95" customHeight="1" x14ac:dyDescent="0.2">
      <c r="A23" s="34"/>
      <c r="B23" s="89" t="s">
        <v>57</v>
      </c>
      <c r="C23" s="89"/>
      <c r="D23" s="45"/>
      <c r="E23" s="46"/>
      <c r="F23" s="4"/>
    </row>
    <row r="24" spans="1:6" ht="13.5" customHeight="1" thickBot="1" x14ac:dyDescent="0.25">
      <c r="A24" s="34"/>
      <c r="B24" s="89" t="s">
        <v>58</v>
      </c>
      <c r="C24" s="89"/>
      <c r="D24" s="45"/>
      <c r="E24" s="46"/>
      <c r="F24" s="4"/>
    </row>
    <row r="25" spans="1:6" s="96" customFormat="1" ht="20.45" customHeight="1" thickTop="1" thickBot="1" x14ac:dyDescent="0.25">
      <c r="A25" s="54"/>
      <c r="B25" s="55"/>
      <c r="C25" s="56" t="s">
        <v>90</v>
      </c>
      <c r="D25" s="52"/>
      <c r="E25" s="52"/>
      <c r="F25" s="95"/>
    </row>
    <row r="26" spans="1:6" ht="12.95" customHeight="1" thickBot="1" x14ac:dyDescent="0.25">
      <c r="A26" s="58"/>
      <c r="B26" s="48"/>
      <c r="C26" s="48"/>
      <c r="D26" s="48"/>
      <c r="E26" s="49"/>
      <c r="F26" s="84"/>
    </row>
    <row r="27" spans="1:6" s="96" customFormat="1" ht="20.45" customHeight="1" thickTop="1" thickBot="1" x14ac:dyDescent="0.25">
      <c r="A27" s="54"/>
      <c r="B27" s="55"/>
      <c r="C27" s="56" t="s">
        <v>59</v>
      </c>
      <c r="D27" s="52"/>
      <c r="E27" s="52"/>
      <c r="F27" s="95"/>
    </row>
    <row r="28" spans="1:6" ht="12.95" customHeight="1" x14ac:dyDescent="0.2">
      <c r="A28" s="58"/>
      <c r="B28" s="48"/>
      <c r="C28" s="48"/>
      <c r="D28" s="48"/>
      <c r="E28" s="49"/>
      <c r="F28" s="84"/>
    </row>
    <row r="29" spans="1:6" ht="12.95" customHeight="1" x14ac:dyDescent="0.2">
      <c r="A29" s="30" t="s">
        <v>60</v>
      </c>
      <c r="B29" s="31"/>
      <c r="C29" s="31"/>
      <c r="D29" s="44"/>
      <c r="E29" s="47"/>
      <c r="F29" s="4"/>
    </row>
    <row r="30" spans="1:6" ht="12.95" customHeight="1" x14ac:dyDescent="0.2">
      <c r="A30" s="34"/>
      <c r="B30" s="89" t="s">
        <v>61</v>
      </c>
      <c r="C30" s="89"/>
      <c r="D30" s="45"/>
      <c r="E30" s="46"/>
      <c r="F30" s="4"/>
    </row>
    <row r="31" spans="1:6" ht="12.95" customHeight="1" x14ac:dyDescent="0.2">
      <c r="A31" s="34"/>
      <c r="B31" s="89" t="s">
        <v>62</v>
      </c>
      <c r="C31" s="89"/>
      <c r="D31" s="45"/>
      <c r="E31" s="46"/>
      <c r="F31" s="4"/>
    </row>
    <row r="32" spans="1:6" ht="12.95" customHeight="1" x14ac:dyDescent="0.2">
      <c r="A32" s="34"/>
      <c r="B32" s="89" t="s">
        <v>63</v>
      </c>
      <c r="C32" s="89"/>
      <c r="D32" s="45"/>
      <c r="E32" s="46"/>
      <c r="F32" s="4"/>
    </row>
    <row r="33" spans="1:6" ht="12.95" customHeight="1" x14ac:dyDescent="0.2">
      <c r="A33" s="34"/>
      <c r="B33" s="89" t="s">
        <v>64</v>
      </c>
      <c r="C33" s="89"/>
      <c r="D33" s="45"/>
      <c r="E33" s="46"/>
      <c r="F33" s="4"/>
    </row>
    <row r="34" spans="1:6" ht="12.95" customHeight="1" x14ac:dyDescent="0.2">
      <c r="A34" s="34"/>
      <c r="B34" s="89" t="s">
        <v>65</v>
      </c>
      <c r="C34" s="89"/>
      <c r="D34" s="45"/>
      <c r="E34" s="46"/>
      <c r="F34" s="4"/>
    </row>
    <row r="35" spans="1:6" ht="12.95" customHeight="1" x14ac:dyDescent="0.2">
      <c r="A35" s="34"/>
      <c r="B35" s="89" t="s">
        <v>66</v>
      </c>
      <c r="C35" s="89"/>
      <c r="D35" s="45"/>
      <c r="E35" s="46"/>
      <c r="F35" s="4"/>
    </row>
    <row r="36" spans="1:6" ht="12.95" customHeight="1" x14ac:dyDescent="0.2">
      <c r="A36" s="34"/>
      <c r="B36" s="89" t="s">
        <v>58</v>
      </c>
      <c r="C36" s="89"/>
      <c r="D36" s="45"/>
      <c r="E36" s="46"/>
      <c r="F36" s="4"/>
    </row>
    <row r="37" spans="1:6" ht="12.95" customHeight="1" thickBot="1" x14ac:dyDescent="0.25">
      <c r="A37" s="34"/>
      <c r="B37" s="89" t="s">
        <v>58</v>
      </c>
      <c r="C37" s="89"/>
      <c r="D37" s="45"/>
      <c r="E37" s="46"/>
      <c r="F37" s="4"/>
    </row>
    <row r="38" spans="1:6" s="96" customFormat="1" ht="20.45" customHeight="1" thickTop="1" thickBot="1" x14ac:dyDescent="0.25">
      <c r="A38" s="54"/>
      <c r="B38" s="55"/>
      <c r="C38" s="56" t="s">
        <v>91</v>
      </c>
      <c r="D38" s="52"/>
      <c r="E38" s="52"/>
      <c r="F38" s="95"/>
    </row>
    <row r="39" spans="1:6" ht="12.95" customHeight="1" thickBot="1" x14ac:dyDescent="0.25">
      <c r="A39" s="59"/>
      <c r="B39" s="60"/>
      <c r="C39" s="60"/>
      <c r="D39" s="61"/>
      <c r="E39" s="62"/>
      <c r="F39" s="99"/>
    </row>
    <row r="40" spans="1:6" s="80" customFormat="1" ht="24.95" customHeight="1" thickTop="1" thickBot="1" x14ac:dyDescent="0.25">
      <c r="A40" s="100" t="s">
        <v>67</v>
      </c>
      <c r="B40" s="101"/>
      <c r="C40" s="101"/>
      <c r="D40" s="102"/>
      <c r="E40" s="103"/>
      <c r="F40" s="104" t="str">
        <f>IF('Gasoline Sales'!B9=0," ",E40/'Gasoline Sales'!B9)</f>
        <v xml:space="preserve"> </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1519-1552-40F4-BD98-F4B6A5DEEECA}">
  <dimension ref="A1:G19"/>
  <sheetViews>
    <sheetView workbookViewId="0">
      <selection activeCell="B9" sqref="B9"/>
    </sheetView>
  </sheetViews>
  <sheetFormatPr defaultColWidth="9.1640625" defaultRowHeight="15" x14ac:dyDescent="0.2"/>
  <cols>
    <col min="1" max="1" width="8.33203125" style="91" customWidth="1"/>
    <col min="2" max="2" width="78" style="91" bestFit="1" customWidth="1"/>
    <col min="3" max="3" width="3.5" style="91" customWidth="1"/>
    <col min="4" max="4" width="19.6640625" style="128" customWidth="1"/>
    <col min="5" max="6" width="17.83203125" style="105" customWidth="1"/>
    <col min="7" max="7" width="17.83203125" style="106" customWidth="1"/>
    <col min="8" max="16384" width="9.1640625" style="107"/>
  </cols>
  <sheetData>
    <row r="1" spans="1:7" ht="124.5" x14ac:dyDescent="0.2">
      <c r="A1" s="30" t="s">
        <v>26</v>
      </c>
      <c r="B1" s="31"/>
      <c r="C1" s="32"/>
      <c r="D1" s="10" t="s">
        <v>68</v>
      </c>
      <c r="E1" s="43" t="s">
        <v>92</v>
      </c>
      <c r="F1" s="43" t="s">
        <v>93</v>
      </c>
      <c r="G1" s="4" t="s">
        <v>69</v>
      </c>
    </row>
    <row r="2" spans="1:7" ht="15.75" x14ac:dyDescent="0.2">
      <c r="A2" s="30" t="s">
        <v>70</v>
      </c>
      <c r="B2" s="80"/>
      <c r="C2" s="31"/>
      <c r="D2" s="81"/>
      <c r="E2" s="82"/>
      <c r="F2" s="83"/>
      <c r="G2" s="84"/>
    </row>
    <row r="3" spans="1:7" ht="15.75" x14ac:dyDescent="0.2">
      <c r="A3" s="30"/>
      <c r="B3" s="78" t="s">
        <v>71</v>
      </c>
      <c r="C3" s="31"/>
      <c r="D3" s="108"/>
      <c r="E3" s="44"/>
      <c r="F3" s="47"/>
      <c r="G3" s="109"/>
    </row>
    <row r="4" spans="1:7" ht="15.75" x14ac:dyDescent="0.2">
      <c r="A4" s="30"/>
      <c r="B4" s="78" t="s">
        <v>72</v>
      </c>
      <c r="C4" s="31"/>
      <c r="D4" s="108"/>
      <c r="E4" s="44"/>
      <c r="F4" s="47"/>
      <c r="G4" s="109"/>
    </row>
    <row r="5" spans="1:7" ht="15.75" x14ac:dyDescent="0.2">
      <c r="A5" s="30"/>
      <c r="B5" s="78" t="s">
        <v>73</v>
      </c>
      <c r="C5" s="31"/>
      <c r="D5" s="108"/>
      <c r="E5" s="44"/>
      <c r="F5" s="47"/>
      <c r="G5" s="109"/>
    </row>
    <row r="6" spans="1:7" ht="15.75" x14ac:dyDescent="0.2">
      <c r="A6" s="30"/>
      <c r="B6" s="78" t="s">
        <v>74</v>
      </c>
      <c r="C6" s="31"/>
      <c r="D6" s="108"/>
      <c r="E6" s="44"/>
      <c r="F6" s="47"/>
      <c r="G6" s="109"/>
    </row>
    <row r="7" spans="1:7" ht="15.75" x14ac:dyDescent="0.2">
      <c r="A7" s="110"/>
      <c r="B7" s="78" t="s">
        <v>75</v>
      </c>
      <c r="C7" s="111"/>
      <c r="D7" s="108"/>
      <c r="E7" s="44"/>
      <c r="F7" s="47"/>
      <c r="G7" s="109"/>
    </row>
    <row r="8" spans="1:7" ht="15.75" x14ac:dyDescent="0.2">
      <c r="A8" s="110"/>
      <c r="B8" s="78" t="s">
        <v>76</v>
      </c>
      <c r="C8" s="111"/>
      <c r="D8" s="108"/>
      <c r="E8" s="44"/>
      <c r="F8" s="47"/>
      <c r="G8" s="109"/>
    </row>
    <row r="9" spans="1:7" ht="15.75" x14ac:dyDescent="0.2">
      <c r="A9" s="110"/>
      <c r="B9" s="78" t="s">
        <v>77</v>
      </c>
      <c r="C9" s="111"/>
      <c r="D9" s="108"/>
      <c r="E9" s="44"/>
      <c r="F9" s="47"/>
      <c r="G9" s="109"/>
    </row>
    <row r="10" spans="1:7" ht="15.75" x14ac:dyDescent="0.2">
      <c r="A10" s="30"/>
      <c r="B10" s="78" t="s">
        <v>78</v>
      </c>
      <c r="C10" s="31"/>
      <c r="D10" s="108"/>
      <c r="E10" s="44"/>
      <c r="F10" s="47"/>
      <c r="G10" s="109"/>
    </row>
    <row r="11" spans="1:7" ht="15.75" x14ac:dyDescent="0.2">
      <c r="A11" s="30" t="s">
        <v>79</v>
      </c>
      <c r="B11" s="80"/>
      <c r="C11" s="31"/>
      <c r="D11" s="81"/>
      <c r="E11" s="82"/>
      <c r="F11" s="83"/>
      <c r="G11" s="112"/>
    </row>
    <row r="12" spans="1:7" ht="15.75" x14ac:dyDescent="0.2">
      <c r="A12" s="113" t="s">
        <v>22</v>
      </c>
      <c r="B12" s="114" t="s">
        <v>80</v>
      </c>
      <c r="C12" s="115"/>
      <c r="D12" s="4"/>
      <c r="E12" s="116"/>
      <c r="F12" s="116"/>
      <c r="G12" s="109"/>
    </row>
    <row r="13" spans="1:7" x14ac:dyDescent="0.2">
      <c r="A13" s="113" t="s">
        <v>22</v>
      </c>
      <c r="B13" s="114" t="s">
        <v>81</v>
      </c>
      <c r="C13" s="115"/>
      <c r="D13" s="108"/>
      <c r="E13" s="117"/>
      <c r="F13" s="117"/>
      <c r="G13" s="118"/>
    </row>
    <row r="14" spans="1:7" x14ac:dyDescent="0.2">
      <c r="A14" s="113"/>
      <c r="B14" s="114" t="s">
        <v>82</v>
      </c>
      <c r="C14" s="115"/>
      <c r="D14" s="4"/>
      <c r="E14" s="117"/>
      <c r="F14" s="117"/>
      <c r="G14" s="118"/>
    </row>
    <row r="15" spans="1:7" ht="15.75" x14ac:dyDescent="0.2">
      <c r="A15" s="113"/>
      <c r="B15" s="114" t="s">
        <v>83</v>
      </c>
      <c r="C15" s="115"/>
      <c r="D15" s="72"/>
      <c r="E15" s="119"/>
      <c r="F15" s="119"/>
      <c r="G15" s="120"/>
    </row>
    <row r="16" spans="1:7" ht="15.75" x14ac:dyDescent="0.2">
      <c r="A16" s="113"/>
      <c r="B16" s="114" t="s">
        <v>103</v>
      </c>
      <c r="C16" s="115"/>
      <c r="D16" s="72"/>
      <c r="E16" s="119"/>
      <c r="F16" s="119"/>
      <c r="G16" s="120"/>
    </row>
    <row r="17" spans="1:7" ht="15.75" x14ac:dyDescent="0.2">
      <c r="A17" s="113"/>
      <c r="B17" s="121" t="s">
        <v>84</v>
      </c>
      <c r="C17" s="115"/>
      <c r="D17" s="72"/>
      <c r="E17" s="122"/>
      <c r="F17" s="122"/>
      <c r="G17" s="120"/>
    </row>
    <row r="18" spans="1:7" ht="15.75" thickBot="1" x14ac:dyDescent="0.25">
      <c r="A18" s="113"/>
      <c r="B18" s="121" t="s">
        <v>85</v>
      </c>
      <c r="C18" s="115"/>
      <c r="D18" s="123"/>
      <c r="E18" s="122"/>
      <c r="F18" s="122"/>
      <c r="G18" s="124"/>
    </row>
    <row r="19" spans="1:7" s="127" customFormat="1" ht="22.5" customHeight="1" thickTop="1" thickBot="1" x14ac:dyDescent="0.25">
      <c r="A19" s="100" t="s">
        <v>86</v>
      </c>
      <c r="B19" s="101"/>
      <c r="C19" s="125"/>
      <c r="D19" s="126"/>
      <c r="E19" s="102"/>
      <c r="F19" s="103"/>
      <c r="G19" s="104" t="str">
        <f>IF('Gasoline Sales'!B9=0," ",F19/'Gasoline Sales'!B9)</f>
        <v xml:space="preserve"> </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Company Information</vt:lpstr>
      <vt:lpstr>Crude Oil Received</vt:lpstr>
      <vt:lpstr>Gross and Net Refining Margin</vt:lpstr>
      <vt:lpstr>Gasoline Sales</vt:lpstr>
      <vt:lpstr>Operational Costs</vt:lpstr>
      <vt:lpstr>Other Operational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2024-06-07T20:18:03Z</dcterms:created>
  <dcterms:modified xsi:type="dcterms:W3CDTF">2024-06-07T20:38:10Z</dcterms:modified>
  <cp:category/>
  <cp:contentStatus/>
</cp:coreProperties>
</file>